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bernholtz\Downloads\"/>
    </mc:Choice>
  </mc:AlternateContent>
  <xr:revisionPtr revIDLastSave="0" documentId="13_ncr:1_{AD977697-383F-4689-9CC1-E8E6CECE04B1}" xr6:coauthVersionLast="47" xr6:coauthVersionMax="47" xr10:uidLastSave="{00000000-0000-0000-0000-000000000000}"/>
  <bookViews>
    <workbookView xWindow="-98" yWindow="-98" windowWidth="21795" windowHeight="12975" xr2:uid="{00000000-000D-0000-FFFF-FFFF00000000}"/>
  </bookViews>
  <sheets>
    <sheet name="Sheet1" sheetId="1" r:id="rId1"/>
  </sheets>
  <externalReferences>
    <externalReference r:id="rId2"/>
    <externalReference r:id="rId3"/>
  </externalReferences>
  <definedNames>
    <definedName name="_xlnm._FilterDatabase" localSheetId="0" hidden="1">Sheet1!$A$1:$G$699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F420" i="1"/>
  <c r="F345" i="1"/>
  <c r="D601" i="1"/>
  <c r="E601" i="1"/>
  <c r="D602" i="1"/>
  <c r="E602" i="1"/>
  <c r="D603" i="1"/>
  <c r="E603" i="1"/>
  <c r="D604" i="1"/>
  <c r="E604" i="1"/>
  <c r="D605" i="1"/>
  <c r="E605" i="1"/>
  <c r="D606" i="1"/>
  <c r="E606" i="1"/>
  <c r="D607" i="1"/>
  <c r="E607" i="1"/>
  <c r="D608" i="1"/>
  <c r="E608" i="1"/>
  <c r="D609" i="1"/>
  <c r="E609" i="1"/>
  <c r="D610" i="1"/>
  <c r="E610" i="1"/>
  <c r="D611" i="1"/>
  <c r="E611" i="1"/>
  <c r="D612" i="1"/>
  <c r="E612" i="1"/>
  <c r="D613" i="1"/>
  <c r="E613" i="1"/>
  <c r="D614" i="1"/>
  <c r="E614" i="1"/>
  <c r="D615" i="1"/>
  <c r="E615" i="1"/>
  <c r="D616" i="1"/>
  <c r="E616" i="1"/>
  <c r="D617" i="1"/>
  <c r="E617" i="1"/>
  <c r="D618" i="1"/>
  <c r="E618" i="1"/>
  <c r="D619" i="1"/>
  <c r="E619" i="1"/>
  <c r="D620" i="1"/>
  <c r="E620" i="1"/>
  <c r="D621" i="1"/>
  <c r="E621" i="1"/>
  <c r="D622" i="1"/>
  <c r="E622" i="1"/>
  <c r="D623" i="1"/>
  <c r="E623" i="1"/>
  <c r="D624" i="1"/>
  <c r="E624" i="1"/>
  <c r="D625" i="1"/>
  <c r="E625" i="1"/>
  <c r="D586" i="1"/>
  <c r="E586" i="1"/>
  <c r="D587" i="1"/>
  <c r="E587" i="1"/>
  <c r="D588" i="1"/>
  <c r="E588" i="1"/>
  <c r="D593" i="1"/>
  <c r="E593" i="1"/>
  <c r="D594" i="1"/>
  <c r="E594" i="1"/>
  <c r="D595" i="1"/>
  <c r="E595" i="1"/>
  <c r="D596" i="1"/>
  <c r="E596" i="1"/>
  <c r="D597" i="1"/>
  <c r="E597" i="1"/>
  <c r="D598" i="1"/>
  <c r="E598" i="1"/>
  <c r="D599" i="1"/>
  <c r="E599" i="1"/>
  <c r="D589" i="1"/>
  <c r="E589" i="1"/>
  <c r="D591" i="1"/>
  <c r="E591" i="1"/>
  <c r="D592" i="1"/>
  <c r="E592" i="1"/>
  <c r="D590" i="1"/>
  <c r="E590" i="1"/>
  <c r="D630" i="1"/>
  <c r="E630" i="1"/>
  <c r="D627" i="1"/>
  <c r="E627" i="1"/>
  <c r="D628" i="1"/>
  <c r="E628" i="1"/>
  <c r="D629" i="1"/>
  <c r="E629" i="1"/>
  <c r="D626" i="1"/>
  <c r="E626" i="1"/>
  <c r="E600" i="1"/>
  <c r="D600" i="1"/>
  <c r="E3" i="1"/>
  <c r="E4" i="1"/>
  <c r="E5" i="1"/>
  <c r="E6" i="1"/>
  <c r="E7" i="1"/>
  <c r="E8" i="1"/>
  <c r="E9" i="1"/>
  <c r="E10" i="1"/>
  <c r="E11" i="1"/>
  <c r="E12" i="1"/>
  <c r="E13" i="1"/>
  <c r="E14" i="1"/>
  <c r="E15" i="1"/>
  <c r="E16" i="1"/>
  <c r="E17" i="1"/>
  <c r="E18" i="1"/>
  <c r="E19" i="1"/>
  <c r="E20" i="1"/>
  <c r="E21" i="1"/>
  <c r="E22" i="1"/>
  <c r="E24" i="1"/>
  <c r="E23"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7" i="1"/>
  <c r="E698" i="1"/>
  <c r="E699" i="1"/>
  <c r="D368" i="1"/>
  <c r="E368" i="1"/>
  <c r="D340" i="1"/>
  <c r="E340" i="1"/>
  <c r="D346" i="1"/>
  <c r="E346" i="1"/>
  <c r="D351" i="1"/>
  <c r="E351" i="1"/>
  <c r="D357" i="1"/>
  <c r="E357" i="1"/>
  <c r="D373" i="1"/>
  <c r="E373" i="1"/>
  <c r="D378" i="1"/>
  <c r="E378" i="1"/>
  <c r="D363" i="1"/>
  <c r="E363" i="1"/>
  <c r="D369" i="1"/>
  <c r="E369" i="1"/>
  <c r="D341" i="1"/>
  <c r="E341" i="1"/>
  <c r="D347" i="1"/>
  <c r="E347" i="1"/>
  <c r="D352" i="1"/>
  <c r="E352" i="1"/>
  <c r="D358" i="1"/>
  <c r="E358" i="1"/>
  <c r="D374" i="1"/>
  <c r="E374" i="1"/>
  <c r="D379" i="1"/>
  <c r="E379" i="1"/>
  <c r="D360" i="1"/>
  <c r="E360" i="1"/>
  <c r="D366" i="1"/>
  <c r="E366" i="1"/>
  <c r="D338" i="1"/>
  <c r="E338" i="1"/>
  <c r="D344" i="1"/>
  <c r="E344" i="1"/>
  <c r="D355" i="1"/>
  <c r="E355" i="1"/>
  <c r="D361" i="1"/>
  <c r="E361" i="1"/>
  <c r="D367" i="1"/>
  <c r="E367" i="1"/>
  <c r="D339" i="1"/>
  <c r="E339" i="1"/>
  <c r="D345" i="1"/>
  <c r="E345" i="1"/>
  <c r="D350" i="1"/>
  <c r="E350" i="1"/>
  <c r="D356" i="1"/>
  <c r="E356" i="1"/>
  <c r="D372" i="1"/>
  <c r="E372" i="1"/>
  <c r="D377" i="1"/>
  <c r="E377" i="1"/>
  <c r="D364" i="1"/>
  <c r="E364" i="1"/>
  <c r="D370" i="1"/>
  <c r="E370" i="1"/>
  <c r="D342" i="1"/>
  <c r="E342" i="1"/>
  <c r="D348" i="1"/>
  <c r="E348" i="1"/>
  <c r="D353" i="1"/>
  <c r="E353" i="1"/>
  <c r="D359" i="1"/>
  <c r="E359" i="1"/>
  <c r="D375" i="1"/>
  <c r="E375" i="1"/>
  <c r="D365" i="1"/>
  <c r="E365" i="1"/>
  <c r="D371" i="1"/>
  <c r="E371" i="1"/>
  <c r="D343" i="1"/>
  <c r="E343" i="1"/>
  <c r="D349" i="1"/>
  <c r="E349" i="1"/>
  <c r="D354" i="1"/>
  <c r="E354" i="1"/>
  <c r="D376" i="1"/>
  <c r="E376" i="1"/>
  <c r="D396" i="1"/>
  <c r="E396" i="1"/>
  <c r="D402" i="1"/>
  <c r="E402" i="1"/>
  <c r="D381" i="1"/>
  <c r="E381" i="1"/>
  <c r="D386" i="1"/>
  <c r="E386" i="1"/>
  <c r="D393" i="1"/>
  <c r="E393" i="1"/>
  <c r="D408" i="1"/>
  <c r="E408" i="1"/>
  <c r="D397" i="1"/>
  <c r="E397" i="1"/>
  <c r="D403" i="1"/>
  <c r="E403" i="1"/>
  <c r="D382" i="1"/>
  <c r="E382" i="1"/>
  <c r="D387" i="1"/>
  <c r="E387" i="1"/>
  <c r="D390" i="1"/>
  <c r="E390" i="1"/>
  <c r="D394" i="1"/>
  <c r="E394" i="1"/>
  <c r="D406" i="1"/>
  <c r="E406" i="1"/>
  <c r="D409" i="1"/>
  <c r="E409" i="1"/>
  <c r="D400" i="1"/>
  <c r="E400" i="1"/>
  <c r="D384" i="1"/>
  <c r="E384" i="1"/>
  <c r="D391" i="1"/>
  <c r="E391" i="1"/>
  <c r="D395" i="1"/>
  <c r="E395" i="1"/>
  <c r="D401" i="1"/>
  <c r="E401" i="1"/>
  <c r="D380" i="1"/>
  <c r="E380" i="1"/>
  <c r="D385" i="1"/>
  <c r="E385" i="1"/>
  <c r="D392" i="1"/>
  <c r="E392" i="1"/>
  <c r="D398" i="1"/>
  <c r="E398" i="1"/>
  <c r="D404" i="1"/>
  <c r="E404" i="1"/>
  <c r="D383" i="1"/>
  <c r="E383" i="1"/>
  <c r="D388" i="1"/>
  <c r="E388" i="1"/>
  <c r="D399" i="1"/>
  <c r="E399" i="1"/>
  <c r="D405" i="1"/>
  <c r="E405" i="1"/>
  <c r="D389" i="1"/>
  <c r="E389" i="1"/>
  <c r="D407" i="1"/>
  <c r="E407" i="1"/>
  <c r="D442" i="1"/>
  <c r="E442" i="1"/>
  <c r="D450" i="1"/>
  <c r="E450" i="1"/>
  <c r="D413" i="1"/>
  <c r="E413" i="1"/>
  <c r="D420" i="1"/>
  <c r="E420" i="1"/>
  <c r="D428" i="1"/>
  <c r="E428" i="1"/>
  <c r="D435" i="1"/>
  <c r="E435" i="1"/>
  <c r="D457" i="1"/>
  <c r="E457" i="1"/>
  <c r="D464" i="1"/>
  <c r="E464" i="1"/>
  <c r="D443" i="1"/>
  <c r="E443" i="1"/>
  <c r="D451" i="1"/>
  <c r="E451" i="1"/>
  <c r="D414" i="1"/>
  <c r="E414" i="1"/>
  <c r="D421" i="1"/>
  <c r="E421" i="1"/>
  <c r="D429" i="1"/>
  <c r="E429" i="1"/>
  <c r="D436" i="1"/>
  <c r="E436" i="1"/>
  <c r="D458" i="1"/>
  <c r="E458" i="1"/>
  <c r="D465" i="1"/>
  <c r="E465" i="1"/>
  <c r="D440" i="1"/>
  <c r="E440" i="1"/>
  <c r="D448" i="1"/>
  <c r="E448" i="1"/>
  <c r="D411" i="1"/>
  <c r="E411" i="1"/>
  <c r="D418" i="1"/>
  <c r="E418" i="1"/>
  <c r="D426" i="1"/>
  <c r="E426" i="1"/>
  <c r="D433" i="1"/>
  <c r="E433" i="1"/>
  <c r="D455" i="1"/>
  <c r="E455" i="1"/>
  <c r="D462" i="1"/>
  <c r="E462" i="1"/>
  <c r="D441" i="1"/>
  <c r="E441" i="1"/>
  <c r="D449" i="1"/>
  <c r="E449" i="1"/>
  <c r="D412" i="1"/>
  <c r="E412" i="1"/>
  <c r="D419" i="1"/>
  <c r="E419" i="1"/>
  <c r="D427" i="1"/>
  <c r="E427" i="1"/>
  <c r="D434" i="1"/>
  <c r="E434" i="1"/>
  <c r="D456" i="1"/>
  <c r="E456" i="1"/>
  <c r="D463" i="1"/>
  <c r="E463" i="1"/>
  <c r="D444" i="1"/>
  <c r="E444" i="1"/>
  <c r="D452" i="1"/>
  <c r="E452" i="1"/>
  <c r="D415" i="1"/>
  <c r="E415" i="1"/>
  <c r="D422" i="1"/>
  <c r="E422" i="1"/>
  <c r="D430" i="1"/>
  <c r="E430" i="1"/>
  <c r="D437" i="1"/>
  <c r="E437" i="1"/>
  <c r="D459" i="1"/>
  <c r="E459" i="1"/>
  <c r="D466" i="1"/>
  <c r="E466" i="1"/>
  <c r="D445" i="1"/>
  <c r="E445" i="1"/>
  <c r="D453" i="1"/>
  <c r="E453" i="1"/>
  <c r="D416" i="1"/>
  <c r="E416" i="1"/>
  <c r="D423" i="1"/>
  <c r="E423" i="1"/>
  <c r="D431" i="1"/>
  <c r="E431" i="1"/>
  <c r="D438" i="1"/>
  <c r="E438" i="1"/>
  <c r="D460" i="1"/>
  <c r="E460" i="1"/>
  <c r="D467" i="1"/>
  <c r="E467" i="1"/>
  <c r="D439" i="1"/>
  <c r="E439" i="1"/>
  <c r="D447" i="1"/>
  <c r="E447" i="1"/>
  <c r="D410" i="1"/>
  <c r="E410" i="1"/>
  <c r="D417" i="1"/>
  <c r="E417" i="1"/>
  <c r="D425" i="1"/>
  <c r="E425" i="1"/>
  <c r="D432" i="1"/>
  <c r="E432" i="1"/>
  <c r="D446" i="1"/>
  <c r="E446" i="1"/>
  <c r="D454" i="1"/>
  <c r="E454" i="1"/>
  <c r="D424" i="1"/>
  <c r="E424" i="1"/>
  <c r="D461" i="1"/>
  <c r="E461" i="1"/>
  <c r="D468" i="1"/>
  <c r="E468" i="1"/>
  <c r="D478" i="1"/>
  <c r="E478" i="1"/>
  <c r="D483" i="1"/>
  <c r="E483" i="1"/>
  <c r="D470" i="1"/>
  <c r="E470" i="1"/>
  <c r="D479" i="1"/>
  <c r="E479" i="1"/>
  <c r="D484" i="1"/>
  <c r="E484" i="1"/>
  <c r="D471" i="1"/>
  <c r="E471" i="1"/>
  <c r="D474" i="1"/>
  <c r="E474" i="1"/>
  <c r="D477" i="1"/>
  <c r="E477" i="1"/>
  <c r="D482" i="1"/>
  <c r="E482" i="1"/>
  <c r="D469" i="1"/>
  <c r="E469" i="1"/>
  <c r="D480" i="1"/>
  <c r="E480" i="1"/>
  <c r="D485" i="1"/>
  <c r="E485" i="1"/>
  <c r="D472" i="1"/>
  <c r="E472" i="1"/>
  <c r="D475" i="1"/>
  <c r="E475" i="1"/>
  <c r="D481" i="1"/>
  <c r="E481" i="1"/>
  <c r="D486" i="1"/>
  <c r="E486" i="1"/>
  <c r="D473" i="1"/>
  <c r="E473" i="1"/>
  <c r="D476" i="1"/>
  <c r="E476" i="1"/>
  <c r="D495" i="1"/>
  <c r="E495" i="1"/>
  <c r="D498" i="1"/>
  <c r="E498" i="1"/>
  <c r="D487" i="1"/>
  <c r="E487" i="1"/>
  <c r="D490" i="1"/>
  <c r="E490" i="1"/>
  <c r="D496" i="1"/>
  <c r="E496" i="1"/>
  <c r="D499" i="1"/>
  <c r="E499" i="1"/>
  <c r="D488" i="1"/>
  <c r="E488" i="1"/>
  <c r="D491" i="1"/>
  <c r="E491" i="1"/>
  <c r="D494" i="1"/>
  <c r="E494" i="1"/>
  <c r="D497" i="1"/>
  <c r="E497" i="1"/>
  <c r="D489" i="1"/>
  <c r="E489" i="1"/>
  <c r="D500" i="1"/>
  <c r="E500" i="1"/>
  <c r="D501" i="1"/>
  <c r="E501" i="1"/>
  <c r="D507" i="1"/>
  <c r="E507" i="1"/>
  <c r="D510" i="1"/>
  <c r="E510" i="1"/>
  <c r="D513" i="1"/>
  <c r="E513" i="1"/>
  <c r="D508" i="1"/>
  <c r="E508" i="1"/>
  <c r="D511" i="1"/>
  <c r="E511" i="1"/>
  <c r="D502" i="1"/>
  <c r="E502" i="1"/>
  <c r="D503" i="1"/>
  <c r="E503" i="1"/>
  <c r="D504" i="1"/>
  <c r="E504" i="1"/>
  <c r="D505" i="1"/>
  <c r="E505" i="1"/>
  <c r="D512" i="1"/>
  <c r="E512" i="1"/>
  <c r="D514" i="1"/>
  <c r="E514" i="1"/>
  <c r="D506" i="1"/>
  <c r="E506" i="1"/>
  <c r="D509" i="1"/>
  <c r="E509" i="1"/>
  <c r="D540" i="1"/>
  <c r="E540" i="1"/>
  <c r="D548" i="1"/>
  <c r="E548" i="1"/>
  <c r="D518" i="1"/>
  <c r="E518" i="1"/>
  <c r="D526" i="1"/>
  <c r="E526" i="1"/>
  <c r="D531" i="1"/>
  <c r="E531" i="1"/>
  <c r="D557" i="1"/>
  <c r="E557" i="1"/>
  <c r="D561" i="1"/>
  <c r="E561" i="1"/>
  <c r="D541" i="1"/>
  <c r="E541" i="1"/>
  <c r="D549" i="1"/>
  <c r="E549" i="1"/>
  <c r="D519" i="1"/>
  <c r="E519" i="1"/>
  <c r="D527" i="1"/>
  <c r="E527" i="1"/>
  <c r="D532" i="1"/>
  <c r="E532" i="1"/>
  <c r="D534" i="1"/>
  <c r="E534" i="1"/>
  <c r="D558" i="1"/>
  <c r="E558" i="1"/>
  <c r="D562" i="1"/>
  <c r="E562" i="1"/>
  <c r="D538" i="1"/>
  <c r="E538" i="1"/>
  <c r="D546" i="1"/>
  <c r="E546" i="1"/>
  <c r="D516" i="1"/>
  <c r="E516" i="1"/>
  <c r="D524" i="1"/>
  <c r="E524" i="1"/>
  <c r="D555" i="1"/>
  <c r="E555" i="1"/>
  <c r="D559" i="1"/>
  <c r="E559" i="1"/>
  <c r="D539" i="1"/>
  <c r="E539" i="1"/>
  <c r="D547" i="1"/>
  <c r="E547" i="1"/>
  <c r="D517" i="1"/>
  <c r="E517" i="1"/>
  <c r="D525" i="1"/>
  <c r="E525" i="1"/>
  <c r="D530" i="1"/>
  <c r="E530" i="1"/>
  <c r="D533" i="1"/>
  <c r="E533" i="1"/>
  <c r="D556" i="1"/>
  <c r="E556" i="1"/>
  <c r="D560" i="1"/>
  <c r="E560" i="1"/>
  <c r="D542" i="1"/>
  <c r="E542" i="1"/>
  <c r="D550" i="1"/>
  <c r="E550" i="1"/>
  <c r="D520" i="1"/>
  <c r="E520" i="1"/>
  <c r="D528" i="1"/>
  <c r="E528" i="1"/>
  <c r="D535" i="1"/>
  <c r="E535" i="1"/>
  <c r="D553" i="1"/>
  <c r="E553" i="1"/>
  <c r="D543" i="1"/>
  <c r="E543" i="1"/>
  <c r="D551" i="1"/>
  <c r="E551" i="1"/>
  <c r="D521" i="1"/>
  <c r="E521" i="1"/>
  <c r="D529" i="1"/>
  <c r="E529" i="1"/>
  <c r="D536" i="1"/>
  <c r="E536" i="1"/>
  <c r="D554" i="1"/>
  <c r="E554" i="1"/>
  <c r="D537" i="1"/>
  <c r="E537" i="1"/>
  <c r="D545" i="1"/>
  <c r="E545" i="1"/>
  <c r="D515" i="1"/>
  <c r="E515" i="1"/>
  <c r="D523" i="1"/>
  <c r="E523" i="1"/>
  <c r="D544" i="1"/>
  <c r="E544" i="1"/>
  <c r="D552" i="1"/>
  <c r="E552" i="1"/>
  <c r="D522" i="1"/>
  <c r="E522" i="1"/>
  <c r="D576" i="1"/>
  <c r="E576" i="1"/>
  <c r="D582" i="1"/>
  <c r="E582" i="1"/>
  <c r="D564" i="1"/>
  <c r="E564" i="1"/>
  <c r="D570" i="1"/>
  <c r="E570" i="1"/>
  <c r="D577" i="1"/>
  <c r="E577" i="1"/>
  <c r="D583" i="1"/>
  <c r="E583" i="1"/>
  <c r="D565" i="1"/>
  <c r="E565" i="1"/>
  <c r="D571" i="1"/>
  <c r="E571" i="1"/>
  <c r="D580" i="1"/>
  <c r="E580" i="1"/>
  <c r="D568" i="1"/>
  <c r="E568" i="1"/>
  <c r="D575" i="1"/>
  <c r="E575" i="1"/>
  <c r="D581" i="1"/>
  <c r="E581" i="1"/>
  <c r="D563" i="1"/>
  <c r="E563" i="1"/>
  <c r="D569" i="1"/>
  <c r="E569" i="1"/>
  <c r="D578" i="1"/>
  <c r="E578" i="1"/>
  <c r="D584" i="1"/>
  <c r="E584" i="1"/>
  <c r="D566" i="1"/>
  <c r="E566" i="1"/>
  <c r="D572" i="1"/>
  <c r="E572" i="1"/>
  <c r="D579" i="1"/>
  <c r="E579" i="1"/>
  <c r="D585" i="1"/>
  <c r="E585" i="1"/>
  <c r="D567" i="1"/>
  <c r="E567" i="1"/>
  <c r="D573" i="1"/>
  <c r="E573" i="1"/>
  <c r="D492" i="1"/>
  <c r="E492" i="1"/>
  <c r="D493" i="1"/>
  <c r="E493" i="1"/>
  <c r="D574" i="1"/>
  <c r="E574" i="1"/>
  <c r="D265" i="1"/>
  <c r="E265" i="1"/>
  <c r="D266" i="1"/>
  <c r="E266" i="1"/>
  <c r="D267" i="1"/>
  <c r="E267" i="1"/>
  <c r="D362" i="1"/>
  <c r="E362"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586" i="1"/>
  <c r="F587" i="1"/>
  <c r="F588" i="1"/>
  <c r="F593" i="1"/>
  <c r="F594" i="1"/>
  <c r="F595" i="1"/>
  <c r="F596" i="1"/>
  <c r="F597" i="1"/>
  <c r="F598" i="1"/>
  <c r="F599" i="1"/>
  <c r="F589" i="1"/>
  <c r="F591" i="1"/>
  <c r="F592" i="1"/>
  <c r="F590" i="1"/>
  <c r="F630" i="1"/>
  <c r="F627" i="1"/>
  <c r="F628" i="1"/>
  <c r="F629" i="1"/>
  <c r="F626" i="1"/>
  <c r="F600" i="1"/>
  <c r="F3" i="1"/>
  <c r="F4" i="1"/>
  <c r="F5" i="1"/>
  <c r="F6" i="1"/>
  <c r="F7" i="1"/>
  <c r="F8" i="1"/>
  <c r="F9" i="1"/>
  <c r="F10" i="1"/>
  <c r="F11" i="1"/>
  <c r="F12" i="1"/>
  <c r="F13" i="1"/>
  <c r="F14" i="1"/>
  <c r="F15" i="1"/>
  <c r="F16" i="1"/>
  <c r="F17" i="1"/>
  <c r="F18" i="1"/>
  <c r="F19" i="1"/>
  <c r="F20" i="1"/>
  <c r="F21" i="1"/>
  <c r="F22" i="1"/>
  <c r="F24" i="1"/>
  <c r="F23"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7" i="1"/>
  <c r="F698" i="1"/>
  <c r="F699" i="1"/>
  <c r="F2" i="1"/>
  <c r="F368" i="1"/>
  <c r="F340" i="1"/>
  <c r="F346" i="1"/>
  <c r="F351" i="1"/>
  <c r="F357" i="1"/>
  <c r="F373" i="1"/>
  <c r="F378" i="1"/>
  <c r="F363" i="1"/>
  <c r="F369" i="1"/>
  <c r="F341" i="1"/>
  <c r="F347" i="1"/>
  <c r="F352" i="1"/>
  <c r="F358" i="1"/>
  <c r="F374" i="1"/>
  <c r="F379" i="1"/>
  <c r="F360" i="1"/>
  <c r="F366" i="1"/>
  <c r="F338" i="1"/>
  <c r="F344" i="1"/>
  <c r="F355" i="1"/>
  <c r="F361" i="1"/>
  <c r="F367" i="1"/>
  <c r="F339" i="1"/>
  <c r="F350" i="1"/>
  <c r="F356" i="1"/>
  <c r="F372" i="1"/>
  <c r="F377" i="1"/>
  <c r="F364" i="1"/>
  <c r="F370" i="1"/>
  <c r="F342" i="1"/>
  <c r="F348" i="1"/>
  <c r="F353" i="1"/>
  <c r="F359" i="1"/>
  <c r="F375" i="1"/>
  <c r="F365" i="1"/>
  <c r="F371" i="1"/>
  <c r="F343" i="1"/>
  <c r="F349" i="1"/>
  <c r="F354" i="1"/>
  <c r="F376" i="1"/>
  <c r="F396" i="1"/>
  <c r="F402" i="1"/>
  <c r="F381" i="1"/>
  <c r="F386" i="1"/>
  <c r="F393" i="1"/>
  <c r="F408" i="1"/>
  <c r="F397" i="1"/>
  <c r="F403" i="1"/>
  <c r="F382" i="1"/>
  <c r="F387" i="1"/>
  <c r="F390" i="1"/>
  <c r="F394" i="1"/>
  <c r="F406" i="1"/>
  <c r="F409" i="1"/>
  <c r="F400" i="1"/>
  <c r="F384" i="1"/>
  <c r="F391" i="1"/>
  <c r="F395" i="1"/>
  <c r="F401" i="1"/>
  <c r="F380" i="1"/>
  <c r="F385" i="1"/>
  <c r="F392" i="1"/>
  <c r="F398" i="1"/>
  <c r="F404" i="1"/>
  <c r="F383" i="1"/>
  <c r="F388" i="1"/>
  <c r="F399" i="1"/>
  <c r="F405" i="1"/>
  <c r="F389" i="1"/>
  <c r="F407" i="1"/>
  <c r="F442" i="1"/>
  <c r="F450" i="1"/>
  <c r="F413" i="1"/>
  <c r="F428" i="1"/>
  <c r="F435" i="1"/>
  <c r="F457" i="1"/>
  <c r="F464" i="1"/>
  <c r="F443" i="1"/>
  <c r="F451" i="1"/>
  <c r="F414" i="1"/>
  <c r="F421" i="1"/>
  <c r="F429" i="1"/>
  <c r="F436" i="1"/>
  <c r="F458" i="1"/>
  <c r="F465" i="1"/>
  <c r="F440" i="1"/>
  <c r="F448" i="1"/>
  <c r="F411" i="1"/>
  <c r="F418" i="1"/>
  <c r="F426" i="1"/>
  <c r="F433" i="1"/>
  <c r="F455" i="1"/>
  <c r="F462" i="1"/>
  <c r="F441" i="1"/>
  <c r="F449" i="1"/>
  <c r="F412" i="1"/>
  <c r="F419" i="1"/>
  <c r="F427" i="1"/>
  <c r="F434" i="1"/>
  <c r="F456" i="1"/>
  <c r="F463" i="1"/>
  <c r="F444" i="1"/>
  <c r="F452" i="1"/>
  <c r="F415" i="1"/>
  <c r="F422" i="1"/>
  <c r="F430" i="1"/>
  <c r="F437" i="1"/>
  <c r="F459" i="1"/>
  <c r="F466" i="1"/>
  <c r="F445" i="1"/>
  <c r="F453" i="1"/>
  <c r="F416" i="1"/>
  <c r="F423" i="1"/>
  <c r="F431" i="1"/>
  <c r="F438" i="1"/>
  <c r="F460" i="1"/>
  <c r="F467" i="1"/>
  <c r="F439" i="1"/>
  <c r="F447" i="1"/>
  <c r="F410" i="1"/>
  <c r="F417" i="1"/>
  <c r="F425" i="1"/>
  <c r="F432" i="1"/>
  <c r="F446" i="1"/>
  <c r="F454" i="1"/>
  <c r="F424" i="1"/>
  <c r="F461" i="1"/>
  <c r="F468" i="1"/>
  <c r="F478" i="1"/>
  <c r="F483" i="1"/>
  <c r="F470" i="1"/>
  <c r="F479" i="1"/>
  <c r="F484" i="1"/>
  <c r="F471" i="1"/>
  <c r="F474" i="1"/>
  <c r="F477" i="1"/>
  <c r="F482" i="1"/>
  <c r="F469" i="1"/>
  <c r="F480" i="1"/>
  <c r="F485" i="1"/>
  <c r="F472" i="1"/>
  <c r="F475" i="1"/>
  <c r="F481" i="1"/>
  <c r="F486" i="1"/>
  <c r="F473" i="1"/>
  <c r="F476" i="1"/>
  <c r="F495" i="1"/>
  <c r="F498" i="1"/>
  <c r="F487" i="1"/>
  <c r="F490" i="1"/>
  <c r="F496" i="1"/>
  <c r="F499" i="1"/>
  <c r="F488" i="1"/>
  <c r="F491" i="1"/>
  <c r="F494" i="1"/>
  <c r="F497" i="1"/>
  <c r="F489" i="1"/>
  <c r="F500" i="1"/>
  <c r="F501" i="1"/>
  <c r="F507" i="1"/>
  <c r="F510" i="1"/>
  <c r="F513" i="1"/>
  <c r="F508" i="1"/>
  <c r="F511" i="1"/>
  <c r="F502" i="1"/>
  <c r="F503" i="1"/>
  <c r="F504" i="1"/>
  <c r="F505" i="1"/>
  <c r="F512" i="1"/>
  <c r="F514" i="1"/>
  <c r="F506" i="1"/>
  <c r="F509" i="1"/>
  <c r="F540" i="1"/>
  <c r="F548" i="1"/>
  <c r="F518" i="1"/>
  <c r="F526" i="1"/>
  <c r="F531" i="1"/>
  <c r="F557" i="1"/>
  <c r="F561" i="1"/>
  <c r="F541" i="1"/>
  <c r="F549" i="1"/>
  <c r="F519" i="1"/>
  <c r="F527" i="1"/>
  <c r="F532" i="1"/>
  <c r="F534" i="1"/>
  <c r="F558" i="1"/>
  <c r="F562" i="1"/>
  <c r="F538" i="1"/>
  <c r="F546" i="1"/>
  <c r="F516" i="1"/>
  <c r="F524" i="1"/>
  <c r="F555" i="1"/>
  <c r="F559" i="1"/>
  <c r="F539" i="1"/>
  <c r="F547" i="1"/>
  <c r="F517" i="1"/>
  <c r="F525" i="1"/>
  <c r="F530" i="1"/>
  <c r="F533" i="1"/>
  <c r="F556" i="1"/>
  <c r="F560" i="1"/>
  <c r="F542" i="1"/>
  <c r="F550" i="1"/>
  <c r="F520" i="1"/>
  <c r="F528" i="1"/>
  <c r="F535" i="1"/>
  <c r="F553" i="1"/>
  <c r="F543" i="1"/>
  <c r="F551" i="1"/>
  <c r="F521" i="1"/>
  <c r="F529" i="1"/>
  <c r="F536" i="1"/>
  <c r="F554" i="1"/>
  <c r="F537" i="1"/>
  <c r="F545" i="1"/>
  <c r="F515" i="1"/>
  <c r="F523" i="1"/>
  <c r="F544" i="1"/>
  <c r="F552" i="1"/>
  <c r="F522" i="1"/>
  <c r="F576" i="1"/>
  <c r="F582" i="1"/>
  <c r="F564" i="1"/>
  <c r="F570" i="1"/>
  <c r="F577" i="1"/>
  <c r="F583" i="1"/>
  <c r="F565" i="1"/>
  <c r="F571" i="1"/>
  <c r="F580" i="1"/>
  <c r="F568" i="1"/>
  <c r="F575" i="1"/>
  <c r="F581" i="1"/>
  <c r="F563" i="1"/>
  <c r="F569" i="1"/>
  <c r="F578" i="1"/>
  <c r="F584" i="1"/>
  <c r="F566" i="1"/>
  <c r="F572" i="1"/>
  <c r="F579" i="1"/>
  <c r="F585" i="1"/>
  <c r="F567" i="1"/>
  <c r="F573" i="1"/>
  <c r="F492" i="1"/>
  <c r="F493" i="1"/>
  <c r="F574" i="1"/>
  <c r="F265" i="1"/>
  <c r="F266" i="1"/>
  <c r="F267" i="1"/>
  <c r="F694" i="1"/>
  <c r="F693" i="1"/>
  <c r="F695" i="1"/>
  <c r="F696" i="1"/>
  <c r="F362" i="1"/>
</calcChain>
</file>

<file path=xl/sharedStrings.xml><?xml version="1.0" encoding="utf-8"?>
<sst xmlns="http://schemas.openxmlformats.org/spreadsheetml/2006/main" count="1447" uniqueCount="482">
  <si>
    <t>Tier</t>
  </si>
  <si>
    <t>LESS THAN TRUCKLOAD PRICE</t>
  </si>
  <si>
    <t>TRUCKLOAD PRICE</t>
  </si>
  <si>
    <t>Name</t>
  </si>
  <si>
    <t/>
  </si>
  <si>
    <t>70613S</t>
  </si>
  <si>
    <t>70614S</t>
  </si>
  <si>
    <t>70618A</t>
  </si>
  <si>
    <t>70619A</t>
  </si>
  <si>
    <t>71606A</t>
  </si>
  <si>
    <t>71607A</t>
  </si>
  <si>
    <t>70870F</t>
  </si>
  <si>
    <t>70870P</t>
  </si>
  <si>
    <t>73200S</t>
  </si>
  <si>
    <t>73240S</t>
  </si>
  <si>
    <t>73397S</t>
  </si>
  <si>
    <t>73530S</t>
  </si>
  <si>
    <t>73537S</t>
  </si>
  <si>
    <t>73539S</t>
  </si>
  <si>
    <t>74600D</t>
  </si>
  <si>
    <t>74605D</t>
  </si>
  <si>
    <t>74610D</t>
  </si>
  <si>
    <t>74615D</t>
  </si>
  <si>
    <t>74620D</t>
  </si>
  <si>
    <t>74625D</t>
  </si>
  <si>
    <t>74635D</t>
  </si>
  <si>
    <t>74640D</t>
  </si>
  <si>
    <t>74645D</t>
  </si>
  <si>
    <t>74650D</t>
  </si>
  <si>
    <t>74655D</t>
  </si>
  <si>
    <t>74657D</t>
  </si>
  <si>
    <t>74660D</t>
  </si>
  <si>
    <t>74665D</t>
  </si>
  <si>
    <t>74674D</t>
  </si>
  <si>
    <t>74675D</t>
  </si>
  <si>
    <t>74680D</t>
  </si>
  <si>
    <t>74690D</t>
  </si>
  <si>
    <t>72550A</t>
  </si>
  <si>
    <t>72540A</t>
  </si>
  <si>
    <t>72580A</t>
  </si>
  <si>
    <t>72610A</t>
  </si>
  <si>
    <t>72360A</t>
  </si>
  <si>
    <t>74715D</t>
  </si>
  <si>
    <t>74725D</t>
  </si>
  <si>
    <t>74735D</t>
  </si>
  <si>
    <t>74737D</t>
  </si>
  <si>
    <t>73610B</t>
  </si>
  <si>
    <t>73605B</t>
  </si>
  <si>
    <t>73920S</t>
  </si>
  <si>
    <t>73925H</t>
  </si>
  <si>
    <t>80011B</t>
  </si>
  <si>
    <t>Standard</t>
  </si>
  <si>
    <t>Cross Reference Name</t>
  </si>
  <si>
    <t>H-112 PL X 10</t>
  </si>
  <si>
    <t>H-112 PG X 10</t>
  </si>
  <si>
    <t>H-112-OS-GR X 10</t>
  </si>
  <si>
    <t>**A-327-2 (3-15/16 X 5-3/8)</t>
  </si>
  <si>
    <t>C1101-2</t>
  </si>
  <si>
    <t>F-204</t>
  </si>
  <si>
    <t>H-164-OS-PG X 10</t>
  </si>
  <si>
    <t>H-112-OS-PG X 10</t>
  </si>
  <si>
    <t>H-112-A-PG X 10</t>
  </si>
  <si>
    <t>H-112-OS-HDG X 10</t>
  </si>
  <si>
    <t>H-112-OS-PL X 10</t>
  </si>
  <si>
    <t>H-112-OS-SS(316) X 10</t>
  </si>
  <si>
    <t>H-112-OS-GR X 20</t>
  </si>
  <si>
    <t>H-112-OS-HDG X 20</t>
  </si>
  <si>
    <t>H-112-OS-PL X 20</t>
  </si>
  <si>
    <t>H-112-OS-PG X 20</t>
  </si>
  <si>
    <t>H-112-OS-SS(316) X 20</t>
  </si>
  <si>
    <t>NA</t>
  </si>
  <si>
    <t>H-112 GR X 10</t>
  </si>
  <si>
    <t>H-112 GR X 20</t>
  </si>
  <si>
    <t>H-112-HDG X 10</t>
  </si>
  <si>
    <t>H-112-A-SS(316) X 20</t>
  </si>
  <si>
    <t>H-112-HDG X 20</t>
  </si>
  <si>
    <t>H-112 PG X 20</t>
  </si>
  <si>
    <t>na</t>
  </si>
  <si>
    <t xml:space="preserve"> H-112-A-SS X 10</t>
  </si>
  <si>
    <t xml:space="preserve"> H-112-HDG X 20</t>
  </si>
  <si>
    <t>H-112-A-SS X 20</t>
  </si>
  <si>
    <t>Na</t>
  </si>
  <si>
    <t>H-122-A-PL X 10</t>
  </si>
  <si>
    <t>H-122-A-PL X 20</t>
  </si>
  <si>
    <t>H-122-A-PG X 10</t>
  </si>
  <si>
    <t>H-122-A-PG X 20</t>
  </si>
  <si>
    <t>H-122-A-HDG X 20</t>
  </si>
  <si>
    <t>T-615</t>
  </si>
  <si>
    <t>T-630-1</t>
  </si>
  <si>
    <t>T-630-3</t>
  </si>
  <si>
    <t>TSN-800</t>
  </si>
  <si>
    <t>TSN-801</t>
  </si>
  <si>
    <t>TSN-802</t>
  </si>
  <si>
    <t>HBS-10</t>
  </si>
  <si>
    <t>HBS-24</t>
  </si>
  <si>
    <t>HBS-36</t>
  </si>
  <si>
    <t>HBS-48</t>
  </si>
  <si>
    <t>HBS-6</t>
  </si>
  <si>
    <t>HBS-CB10</t>
  </si>
  <si>
    <t>T-610-12 in PG</t>
  </si>
  <si>
    <t>T-611-12</t>
  </si>
  <si>
    <t>T-610-24 in PG</t>
  </si>
  <si>
    <t>T-610-18 in PG</t>
  </si>
  <si>
    <t>T-611-24</t>
  </si>
  <si>
    <t>T-611-36</t>
  </si>
  <si>
    <t>ROD COUPLER 1/2</t>
  </si>
  <si>
    <t>ROD COUPLER 1/4</t>
  </si>
  <si>
    <t>ROD COUPLER 3/8</t>
  </si>
  <si>
    <t>N-800</t>
  </si>
  <si>
    <t>N-801</t>
  </si>
  <si>
    <t>N-802</t>
  </si>
  <si>
    <t>N-812</t>
  </si>
  <si>
    <t>N-822</t>
  </si>
  <si>
    <t>N-803</t>
  </si>
  <si>
    <t>N-804</t>
  </si>
  <si>
    <t>N-806</t>
  </si>
  <si>
    <t>N-808</t>
  </si>
  <si>
    <t>N-810</t>
  </si>
  <si>
    <t>N-811</t>
  </si>
  <si>
    <t>N-814</t>
  </si>
  <si>
    <t>N-820</t>
  </si>
  <si>
    <t>N-821</t>
  </si>
  <si>
    <t>N-823</t>
  </si>
  <si>
    <t>N-824</t>
  </si>
  <si>
    <t>N-825</t>
  </si>
  <si>
    <t>N-828</t>
  </si>
  <si>
    <t>N-829</t>
  </si>
  <si>
    <t>N-831</t>
  </si>
  <si>
    <t>N-832</t>
  </si>
  <si>
    <t>N-833</t>
  </si>
  <si>
    <t>N-854</t>
  </si>
  <si>
    <t>N-8700</t>
  </si>
  <si>
    <t>PS-7000</t>
  </si>
  <si>
    <t>RAC 1</t>
  </si>
  <si>
    <t>RAC 3</t>
  </si>
  <si>
    <t>SW-201</t>
  </si>
  <si>
    <t>HBS-CE10</t>
  </si>
  <si>
    <t>HBS-CE24</t>
  </si>
  <si>
    <t>HBS-DS2</t>
  </si>
  <si>
    <t>HBS-DS3</t>
  </si>
  <si>
    <t>HBS-DSAW-36</t>
  </si>
  <si>
    <t>HBS-PH-36</t>
  </si>
  <si>
    <t>HBS-R10</t>
  </si>
  <si>
    <t>HBS-Standard</t>
  </si>
  <si>
    <t>HBM-5</t>
  </si>
  <si>
    <t>HBM-HPC-1</t>
  </si>
  <si>
    <t>HBM-HPC-2</t>
  </si>
  <si>
    <t>HBM-HPC-3</t>
  </si>
  <si>
    <t>HB-Mini</t>
  </si>
  <si>
    <t>HB-Mega-12</t>
  </si>
  <si>
    <t>HB-Mega</t>
  </si>
  <si>
    <t>H-PAD SLIP SHEET 8</t>
  </si>
  <si>
    <t>H-PAD SLIP SHEET 14</t>
  </si>
  <si>
    <t>N-1200 ¹/₂</t>
  </si>
  <si>
    <t>N-1200 ¹/₄</t>
  </si>
  <si>
    <t>N-1200 ³/₈</t>
  </si>
  <si>
    <t>F-205</t>
  </si>
  <si>
    <t>F-206-1</t>
  </si>
  <si>
    <t>F-206-2</t>
  </si>
  <si>
    <t>F-207</t>
  </si>
  <si>
    <t>F-210</t>
  </si>
  <si>
    <t>F-211</t>
  </si>
  <si>
    <t>F-212</t>
  </si>
  <si>
    <t>F-213</t>
  </si>
  <si>
    <t>F-214</t>
  </si>
  <si>
    <t>F-216</t>
  </si>
  <si>
    <t>F-217</t>
  </si>
  <si>
    <t>F-218</t>
  </si>
  <si>
    <t>F-219</t>
  </si>
  <si>
    <t>F-220</t>
  </si>
  <si>
    <t>F-221</t>
  </si>
  <si>
    <t xml:space="preserve">F-205 </t>
  </si>
  <si>
    <t>F-201-IN-3/8 in</t>
  </si>
  <si>
    <t>F-203</t>
  </si>
  <si>
    <t>F-201-IN-1/2 in</t>
  </si>
  <si>
    <t>F-201-⁵/₈</t>
  </si>
  <si>
    <t>F-201-⁵/₁₆</t>
  </si>
  <si>
    <t>F-201-³/₈</t>
  </si>
  <si>
    <t>F-201 3/8</t>
  </si>
  <si>
    <t>F-201-³/₄</t>
  </si>
  <si>
    <t>F-201-¹/₂</t>
  </si>
  <si>
    <t>END CAP-1</t>
  </si>
  <si>
    <t>END CAP-3</t>
  </si>
  <si>
    <t>E-504-2</t>
  </si>
  <si>
    <t>E-505</t>
  </si>
  <si>
    <t>E-510-2</t>
  </si>
  <si>
    <t>E-510-5</t>
  </si>
  <si>
    <t>C-440-3/8</t>
  </si>
  <si>
    <t>H-122-OS-SS X 10</t>
  </si>
  <si>
    <t>H-122-OS-SS X 20</t>
  </si>
  <si>
    <t>H-122-OS-SS(316) X 10</t>
  </si>
  <si>
    <t>H-122-OS-SS(316) X 20</t>
  </si>
  <si>
    <t>H-112-SS(316) X 20</t>
  </si>
  <si>
    <t>H-132-OS-PL X 10</t>
  </si>
  <si>
    <t>H-132-OS-PL X 20</t>
  </si>
  <si>
    <t>H-132-PL X 10</t>
  </si>
  <si>
    <t>H-132-PL X 20</t>
  </si>
  <si>
    <t>H-132-A-PL X 10</t>
  </si>
  <si>
    <t>H-132-A-PL X 20</t>
  </si>
  <si>
    <t>H-132-OS-PG X 10</t>
  </si>
  <si>
    <t>H-132-OS-PG X 20</t>
  </si>
  <si>
    <t>H-132-PG X 10</t>
  </si>
  <si>
    <t>H-132-PG X 20</t>
  </si>
  <si>
    <t>H-132-A-PG X 10</t>
  </si>
  <si>
    <t>H-132-A-PG X 20</t>
  </si>
  <si>
    <t>H-132-OSA-PG X 10</t>
  </si>
  <si>
    <t>H-132-OSA-PG X 20</t>
  </si>
  <si>
    <t>H-132-OS-GR X 10</t>
  </si>
  <si>
    <t>H-132-OS-GR X 20</t>
  </si>
  <si>
    <t>H-132-A-GR X 10</t>
  </si>
  <si>
    <t>H-132-A-GR X 20</t>
  </si>
  <si>
    <t>H-132-OS-HDG X 10</t>
  </si>
  <si>
    <t>H-132-OS-HDG X 20</t>
  </si>
  <si>
    <t>H-132-HDG X 10</t>
  </si>
  <si>
    <t>H-132-HDG X 20</t>
  </si>
  <si>
    <t>H-132-A-HDG X 10</t>
  </si>
  <si>
    <t>H-132-A-HDG X 20</t>
  </si>
  <si>
    <t>H-132-OS-SS X 10</t>
  </si>
  <si>
    <t>H-132-OS-SS X 20</t>
  </si>
  <si>
    <t>H-132-SS X 10</t>
  </si>
  <si>
    <t>H-132-SS X 20</t>
  </si>
  <si>
    <t>H-132-SS(316) X 20</t>
  </si>
  <si>
    <t>H-132-SS(316) X 10</t>
  </si>
  <si>
    <t>H-132-A-SS X 10</t>
  </si>
  <si>
    <t>H-132-A-SS X 20</t>
  </si>
  <si>
    <t>H-132-OS-SS(316) X 10</t>
  </si>
  <si>
    <t>H-132-OS-SS(316) X 20</t>
  </si>
  <si>
    <t>H-132-A-SS(316) X 10</t>
  </si>
  <si>
    <t>H-132-A-SS(316) X 20</t>
  </si>
  <si>
    <t>H-132-OS-AL X 10</t>
  </si>
  <si>
    <t>H-132-OS-AL X 20</t>
  </si>
  <si>
    <t>H-132-AL X 10</t>
  </si>
  <si>
    <t>H-132-AL X 20</t>
  </si>
  <si>
    <t>H-132-A-AL X 10</t>
  </si>
  <si>
    <t>H-132-A-AL X 20</t>
  </si>
  <si>
    <t>H-134-OS-PL X 10</t>
  </si>
  <si>
    <t>H-134-OS-PL X 20</t>
  </si>
  <si>
    <t>H-134-PL X 10</t>
  </si>
  <si>
    <t>H-134-OS-PG X 10</t>
  </si>
  <si>
    <t>H-134-OS-PG X 20</t>
  </si>
  <si>
    <t>H-134-PG X 10</t>
  </si>
  <si>
    <t>H-134-PG X 20</t>
  </si>
  <si>
    <t>H-134-OS-GR X 10</t>
  </si>
  <si>
    <t>H-134-OS-GR X 20</t>
  </si>
  <si>
    <t>H-134-GR X 10</t>
  </si>
  <si>
    <t>H-142-OS-PL X 10</t>
  </si>
  <si>
    <t>H-142-OS-PL X 20</t>
  </si>
  <si>
    <t>H-142-PL X 10</t>
  </si>
  <si>
    <t>H-142-PL X 20</t>
  </si>
  <si>
    <t>H-142-OS-PG X 10</t>
  </si>
  <si>
    <t>H-142-OS-PG X 20</t>
  </si>
  <si>
    <t>H-142-PG X 20</t>
  </si>
  <si>
    <t>H-142-PG X 10</t>
  </si>
  <si>
    <t>H-142-OS-GRN X 10</t>
  </si>
  <si>
    <t>H-142-OS-GRN X 20</t>
  </si>
  <si>
    <t>H-142-GRN X 20</t>
  </si>
  <si>
    <t>H-152-PL X 10</t>
  </si>
  <si>
    <t>H-152-OS-PG X 10</t>
  </si>
  <si>
    <t>H-162-OS-PL X 10</t>
  </si>
  <si>
    <t>H-162-OS-PL X 20</t>
  </si>
  <si>
    <t>H-162-OS-PG X 10</t>
  </si>
  <si>
    <t>H-162-OS-PG X 20</t>
  </si>
  <si>
    <t>H-162-PG X 10</t>
  </si>
  <si>
    <t>H-162-PG X 20</t>
  </si>
  <si>
    <t>H-162-A-PG X 10</t>
  </si>
  <si>
    <t>H-162-A-PG X 20</t>
  </si>
  <si>
    <t>H-162-OS-GR X 10</t>
  </si>
  <si>
    <t>H-162-OS-GR X 20</t>
  </si>
  <si>
    <t>H-164-OS-PL X 10</t>
  </si>
  <si>
    <t>H-164-OS-PL X 20</t>
  </si>
  <si>
    <t>H-164-PL X 10</t>
  </si>
  <si>
    <t>H-164-PL X 20</t>
  </si>
  <si>
    <t>H-164-A-PL X 10</t>
  </si>
  <si>
    <t>H-164-OS-PG X 20</t>
  </si>
  <si>
    <t>H-164-PG X 10</t>
  </si>
  <si>
    <t>H-164-PG X 20</t>
  </si>
  <si>
    <t>H-164-A-PG X 10</t>
  </si>
  <si>
    <t>H-164-A-PG X 20</t>
  </si>
  <si>
    <t>H-164-OS-GRN X 10</t>
  </si>
  <si>
    <t>H-164-OS-GRN X 20</t>
  </si>
  <si>
    <t>H-164-GRN X 10</t>
  </si>
  <si>
    <t>H-164-GRN X 20</t>
  </si>
  <si>
    <t>H-164-OS-SS X 10</t>
  </si>
  <si>
    <t>H-164-OS-SS X 20</t>
  </si>
  <si>
    <t>H-164-SS X 10</t>
  </si>
  <si>
    <t>H-164-SS X 20</t>
  </si>
  <si>
    <t>H-164-A-SS X 20</t>
  </si>
  <si>
    <t>H-164-OS-SS(316) X 10</t>
  </si>
  <si>
    <t>H-164-OS-SS(316) X 20</t>
  </si>
  <si>
    <t>H-164-SS(316) X 10</t>
  </si>
  <si>
    <t>H-164-SS(316) X 20</t>
  </si>
  <si>
    <t>H-164-A-SS(316) X 20</t>
  </si>
  <si>
    <t>H-164-OS-AL X 10</t>
  </si>
  <si>
    <t>H-164-OS-AL X 20</t>
  </si>
  <si>
    <t>H-164-OS-ZN X 10</t>
  </si>
  <si>
    <t>H-164-OS-ZN X 20</t>
  </si>
  <si>
    <t>H-164-ZN X 10</t>
  </si>
  <si>
    <t>H-172-OS-PL X 10</t>
  </si>
  <si>
    <t>H-172-OS-PL X 20</t>
  </si>
  <si>
    <t>H-172-PG X 10</t>
  </si>
  <si>
    <t>H-172-PG X 20</t>
  </si>
  <si>
    <t>H-172-OS-PG X 10</t>
  </si>
  <si>
    <t>H-172-OS-PG X 20</t>
  </si>
  <si>
    <t>H-172-PL X 10</t>
  </si>
  <si>
    <t>H-172-PL X 20</t>
  </si>
  <si>
    <t>H-172-OS-GRN X 20</t>
  </si>
  <si>
    <t>H-172-OS-SS X 10</t>
  </si>
  <si>
    <t>H-172-OS-SS X 20</t>
  </si>
  <si>
    <t>H-172-SS X 10</t>
  </si>
  <si>
    <t>H-172-SS X 20</t>
  </si>
  <si>
    <t>H-172-SS(316) X 10</t>
  </si>
  <si>
    <t>H-172-SS(316) X 20</t>
  </si>
  <si>
    <t>H-172-OS-SS(316) X 10</t>
  </si>
  <si>
    <t>H-172-OS-SS(316) X 20</t>
  </si>
  <si>
    <t>H-142-IN-20</t>
  </si>
  <si>
    <t>THREADED ROD 1/4</t>
  </si>
  <si>
    <t>THREADED ROD 1/2</t>
  </si>
  <si>
    <t>THREADED ROD 3/8</t>
  </si>
  <si>
    <t>THREADED ROD 5/8</t>
  </si>
  <si>
    <t>A-301</t>
  </si>
  <si>
    <t>A-300</t>
  </si>
  <si>
    <t>A-302</t>
  </si>
  <si>
    <t>A-304</t>
  </si>
  <si>
    <t>A-305</t>
  </si>
  <si>
    <t>A-306</t>
  </si>
  <si>
    <t>A-307</t>
  </si>
  <si>
    <t>A-309</t>
  </si>
  <si>
    <t>A-311</t>
  </si>
  <si>
    <t>A-312</t>
  </si>
  <si>
    <t>A-314</t>
  </si>
  <si>
    <t>A-316</t>
  </si>
  <si>
    <t>A-317</t>
  </si>
  <si>
    <t>A-319-1</t>
  </si>
  <si>
    <t>A-319-4</t>
  </si>
  <si>
    <t>A-3194-1</t>
  </si>
  <si>
    <t>A-3194-11</t>
  </si>
  <si>
    <t>A-3194-2</t>
  </si>
  <si>
    <t>A-3194-4</t>
  </si>
  <si>
    <t>A-3194-6</t>
  </si>
  <si>
    <t>A-3194-8</t>
  </si>
  <si>
    <t>A-320-1</t>
  </si>
  <si>
    <t>A-322</t>
  </si>
  <si>
    <t>A-324</t>
  </si>
  <si>
    <t>A-326</t>
  </si>
  <si>
    <t>A-326-1</t>
  </si>
  <si>
    <t>A-327</t>
  </si>
  <si>
    <t>A-327-1</t>
  </si>
  <si>
    <t>A-328</t>
  </si>
  <si>
    <t>A-328-1</t>
  </si>
  <si>
    <t>A-335</t>
  </si>
  <si>
    <t>A-3360</t>
  </si>
  <si>
    <t>A-336-1</t>
  </si>
  <si>
    <t>A-338-3</t>
  </si>
  <si>
    <t>B-601-3</t>
  </si>
  <si>
    <t>B-601-4</t>
  </si>
  <si>
    <t>B-601-6</t>
  </si>
  <si>
    <t>B-601-7</t>
  </si>
  <si>
    <t>B-603-2</t>
  </si>
  <si>
    <t>B-605</t>
  </si>
  <si>
    <t>B-606</t>
  </si>
  <si>
    <t>B-608</t>
  </si>
  <si>
    <t>B-611</t>
  </si>
  <si>
    <t>B-612</t>
  </si>
  <si>
    <t>B-616</t>
  </si>
  <si>
    <t>B-619</t>
  </si>
  <si>
    <t>B-620</t>
  </si>
  <si>
    <t>B-620-1</t>
  </si>
  <si>
    <t>C-401-1</t>
  </si>
  <si>
    <t>C-402-122</t>
  </si>
  <si>
    <t>C-402-132</t>
  </si>
  <si>
    <t>C-403</t>
  </si>
  <si>
    <t>C-406</t>
  </si>
  <si>
    <t>C-410-5</t>
  </si>
  <si>
    <t>C-410-6</t>
  </si>
  <si>
    <t>C-410-8</t>
  </si>
  <si>
    <t>C-412</t>
  </si>
  <si>
    <t>B-620-SQ</t>
  </si>
  <si>
    <t>A-321-L</t>
  </si>
  <si>
    <t>A-321-R</t>
  </si>
  <si>
    <t>B-619-SQ</t>
  </si>
  <si>
    <t>A-3174-2</t>
  </si>
  <si>
    <t>A-318-L</t>
  </si>
  <si>
    <t>A-318-R</t>
  </si>
  <si>
    <t>A-321-1-L</t>
  </si>
  <si>
    <t>A-321-1-R</t>
  </si>
  <si>
    <t>A-330-R</t>
  </si>
  <si>
    <t>B-603-1</t>
  </si>
  <si>
    <t>B-619-A</t>
  </si>
  <si>
    <t>B-619-FL</t>
  </si>
  <si>
    <t>B-620-A</t>
  </si>
  <si>
    <t>B-620-A-SQ</t>
  </si>
  <si>
    <t>B-620-FL</t>
  </si>
  <si>
    <t>C100025</t>
  </si>
  <si>
    <t>C100037</t>
  </si>
  <si>
    <t>C100050</t>
  </si>
  <si>
    <t>C100062</t>
  </si>
  <si>
    <t>C100075</t>
  </si>
  <si>
    <t>C100087</t>
  </si>
  <si>
    <t>C100112</t>
  </si>
  <si>
    <t>C100125</t>
  </si>
  <si>
    <t>C100137</t>
  </si>
  <si>
    <t>C100150</t>
  </si>
  <si>
    <t>C100162</t>
  </si>
  <si>
    <t>C100187</t>
  </si>
  <si>
    <t>C100200</t>
  </si>
  <si>
    <t>C100212</t>
  </si>
  <si>
    <t>C100262</t>
  </si>
  <si>
    <t>C100312</t>
  </si>
  <si>
    <t>C100412</t>
  </si>
  <si>
    <t>C-1100-1</t>
  </si>
  <si>
    <t>C-1100-¹/₂</t>
  </si>
  <si>
    <t>C1100-1 1/2AS</t>
  </si>
  <si>
    <t>C1100-1 1/4AS</t>
  </si>
  <si>
    <t>C-1100-2</t>
  </si>
  <si>
    <t>C1100-3/4AS</t>
  </si>
  <si>
    <t>C1100-2AS</t>
  </si>
  <si>
    <t>C-1100-³/₄</t>
  </si>
  <si>
    <t>C1101-1</t>
  </si>
  <si>
    <t>C1101-1/2</t>
  </si>
  <si>
    <t>C-1101-¹/₂ OD</t>
  </si>
  <si>
    <t>C-1101-¹/₂</t>
  </si>
  <si>
    <t>C-1101-1¹/₂</t>
  </si>
  <si>
    <t>C-1101-1¹/₂ OD</t>
  </si>
  <si>
    <t>C1101-1-1/4</t>
  </si>
  <si>
    <t>C-1101-1¹/₄</t>
  </si>
  <si>
    <t>C-1101-1¹/₄ OD</t>
  </si>
  <si>
    <t>C-1101-1⁵/₈ OD</t>
  </si>
  <si>
    <t>C-1101-2¹/₄ OD</t>
  </si>
  <si>
    <t>C-1101-3 OD</t>
  </si>
  <si>
    <t>C1101-3/4</t>
  </si>
  <si>
    <t>C-1101-³/₄</t>
  </si>
  <si>
    <t>C1101-3/5</t>
  </si>
  <si>
    <t>C1101-3/6</t>
  </si>
  <si>
    <t>C-1101-4</t>
  </si>
  <si>
    <t>C1101-4</t>
  </si>
  <si>
    <t>C-1101-6</t>
  </si>
  <si>
    <t>C1101-6</t>
  </si>
  <si>
    <t>C-1102-1</t>
  </si>
  <si>
    <t>C-1102-2</t>
  </si>
  <si>
    <t>C-1102-3</t>
  </si>
  <si>
    <t>C-1102-4</t>
  </si>
  <si>
    <t>C-1102-5</t>
  </si>
  <si>
    <t>C-1102-¹/₂</t>
  </si>
  <si>
    <t>C-1102-1¹/₂</t>
  </si>
  <si>
    <t>C-1102-1¹/₄</t>
  </si>
  <si>
    <t>C-1102-6</t>
  </si>
  <si>
    <t>C1102-2AS</t>
  </si>
  <si>
    <t>C-1102-2¹/₂</t>
  </si>
  <si>
    <t>C-1102-³/₄</t>
  </si>
  <si>
    <t>C1102-3/4AS</t>
  </si>
  <si>
    <t>C1102-3/8</t>
  </si>
  <si>
    <t>C-1102-³/₈</t>
  </si>
  <si>
    <t>C-1102-3¹/₂</t>
  </si>
  <si>
    <t>C-1104-1</t>
  </si>
  <si>
    <t>C-1104-¹/₂</t>
  </si>
  <si>
    <t>C1102-8</t>
  </si>
  <si>
    <t>C-1102-8</t>
  </si>
  <si>
    <t>C1102-6</t>
  </si>
  <si>
    <t>C1102-5</t>
  </si>
  <si>
    <t>C-1104-1¹/₂</t>
  </si>
  <si>
    <t>C-1104-2</t>
  </si>
  <si>
    <t>C-1104-³/₄</t>
  </si>
  <si>
    <t>C-1108 1/2 in</t>
  </si>
  <si>
    <t>C-1108 2 in</t>
  </si>
  <si>
    <t>C-1108 2-1/2 in</t>
  </si>
  <si>
    <t>C-1108 5 in</t>
  </si>
  <si>
    <t>C200125</t>
  </si>
  <si>
    <t>C200200</t>
  </si>
  <si>
    <t>C200300</t>
  </si>
  <si>
    <t>C200350</t>
  </si>
  <si>
    <t>C200400</t>
  </si>
  <si>
    <t>C-405-2</t>
  </si>
  <si>
    <t>C-408-¹/₄</t>
  </si>
  <si>
    <t>C-408-³/₈</t>
  </si>
  <si>
    <t>C-420-1</t>
  </si>
  <si>
    <t>C-420-2</t>
  </si>
  <si>
    <t>C-430-1</t>
  </si>
  <si>
    <t>C-430-2</t>
  </si>
  <si>
    <t>C-440-1/2</t>
  </si>
  <si>
    <t>E-501-¹/₂</t>
  </si>
  <si>
    <t>Macola
Item</t>
  </si>
  <si>
    <t>SAP Item Nbr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</si>
</sst>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8" x14ac:knownFonts="1">
    <font>
      <sz val="11"/>
      <color theme="1"/>
      <name val="Aptos Narrow"/>
      <family val="2"/>
      <scheme val="minor"/>
    </font>
    <font>
      <sz val="11"/>
      <color theme="1"/>
      <name val="Aptos Narrow"/>
      <family val="2"/>
      <scheme val="minor"/>
    </font>
    <font>
      <sz val="11"/>
      <color rgb="FF0A1E5B"/>
      <name val="Aptos Narrow"/>
      <family val="2"/>
      <scheme val="minor"/>
    </font>
    <font>
      <b/>
      <sz val="11"/>
      <color rgb="FF0A1E5B"/>
      <name val="Aptos Narrow"/>
      <family val="2"/>
      <scheme val="minor"/>
    </font>
    <font>
      <b/>
      <sz val="11"/>
      <color rgb="FF0A1E5B"/>
      <name val="Calibri"/>
    </font>
    <font>
      <sz val="11"/>
      <color rgb="FF0A1E5B"/>
      <name val="Calibri"/>
    </font>
    <font>
      <b/>
      <sz val="11"/>
      <color rgb="FF0A1E5B"/>
      <name val="Calibri"/>
      <family val="2"/>
    </font>
    <font>
      <sz val="8"/>
      <name val="Aptos Narrow"/>
      <family val="2"/>
      <scheme val="minor"/>
    </font>
  </fonts>
  <fills count="5">
    <fill>
      <patternFill patternType="none"/>
    </fill>
    <fill>
      <patternFill patternType="gray125"/>
    </fill>
    <fill>
      <patternFill patternType="solid">
        <fgColor rgb="FFDBDAF6"/>
        <bgColor indexed="64"/>
      </patternFill>
    </fill>
    <fill>
      <patternFill patternType="solid">
        <fgColor theme="0" tint="-0.14999847407452621"/>
        <bgColor indexed="64"/>
      </patternFill>
    </fill>
    <fill>
      <patternFill patternType="solid">
        <fgColor rgb="FFDBDAF6"/>
        <bgColor rgb="FF000000"/>
      </patternFill>
    </fill>
  </fills>
  <borders count="5">
    <border>
      <left/>
      <right/>
      <top/>
      <bottom/>
      <diagonal/>
    </border>
    <border>
      <left style="thin">
        <color rgb="FF0A1E5B"/>
      </left>
      <right/>
      <top style="thin">
        <color indexed="64"/>
      </top>
      <bottom style="thin">
        <color indexed="64"/>
      </bottom>
      <diagonal/>
    </border>
    <border>
      <left/>
      <right/>
      <top style="thin">
        <color rgb="FF0A1E5B"/>
      </top>
      <bottom style="thin">
        <color rgb="FF0A1E5B"/>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2" fillId="0" borderId="1" xfId="0" applyFont="1" applyBorder="1" applyAlignment="1">
      <alignment horizontal="left" wrapText="1"/>
    </xf>
    <xf numFmtId="0" fontId="3" fillId="0" borderId="2" xfId="0" applyFont="1" applyBorder="1" applyAlignment="1">
      <alignment horizontal="center" wrapText="1"/>
    </xf>
    <xf numFmtId="0" fontId="2" fillId="0" borderId="0" xfId="0" applyFont="1" applyAlignment="1">
      <alignment horizontal="left"/>
    </xf>
    <xf numFmtId="0" fontId="2" fillId="0" borderId="0" xfId="0" applyFont="1" applyAlignment="1">
      <alignment horizontal="center"/>
    </xf>
    <xf numFmtId="0" fontId="5" fillId="0" borderId="0" xfId="1" applyNumberFormat="1" applyFont="1" applyAlignment="1">
      <alignment horizontal="left"/>
    </xf>
    <xf numFmtId="0" fontId="5" fillId="0" borderId="0" xfId="0" applyFont="1" applyAlignment="1">
      <alignment horizontal="center"/>
    </xf>
    <xf numFmtId="0" fontId="5" fillId="3" borderId="0" xfId="1" applyNumberFormat="1" applyFont="1" applyFill="1" applyAlignment="1">
      <alignment horizontal="left"/>
    </xf>
    <xf numFmtId="0" fontId="5" fillId="3" borderId="0" xfId="0" applyFont="1" applyFill="1" applyAlignment="1">
      <alignment horizontal="center"/>
    </xf>
    <xf numFmtId="0" fontId="5" fillId="0" borderId="0" xfId="0" applyFont="1" applyAlignment="1">
      <alignment horizontal="left" wrapText="1"/>
    </xf>
    <xf numFmtId="0" fontId="5" fillId="0" borderId="0" xfId="0" applyFont="1" applyAlignment="1">
      <alignment horizontal="center" wrapText="1"/>
    </xf>
    <xf numFmtId="44" fontId="4" fillId="2" borderId="3" xfId="3" applyFont="1" applyFill="1" applyBorder="1" applyAlignment="1" applyProtection="1">
      <alignment horizontal="center" vertical="center" wrapText="1"/>
      <protection locked="0"/>
    </xf>
    <xf numFmtId="44" fontId="4" fillId="2" borderId="0" xfId="3" applyFont="1" applyFill="1" applyAlignment="1" applyProtection="1">
      <alignment horizontal="center" vertical="center"/>
      <protection locked="0"/>
    </xf>
    <xf numFmtId="44" fontId="4" fillId="2" borderId="4" xfId="3" applyFont="1" applyFill="1" applyBorder="1" applyAlignment="1" applyProtection="1">
      <alignment horizontal="center" vertical="center"/>
      <protection locked="0"/>
    </xf>
    <xf numFmtId="44" fontId="0" fillId="0" borderId="0" xfId="3" applyFont="1"/>
    <xf numFmtId="44" fontId="4" fillId="2" borderId="0" xfId="3" applyFont="1" applyFill="1" applyBorder="1" applyAlignment="1" applyProtection="1">
      <alignment horizontal="center" vertical="center"/>
      <protection locked="0"/>
    </xf>
    <xf numFmtId="44" fontId="6" fillId="4" borderId="0" xfId="3" applyFont="1" applyFill="1" applyBorder="1" applyAlignment="1">
      <alignment horizontal="center" wrapText="1"/>
    </xf>
  </cellXfs>
  <cellStyles count="4">
    <cellStyle name="Comma" xfId="1" builtinId="3"/>
    <cellStyle name="Currency" xfId="3" builtinId="4"/>
    <cellStyle name="Currency 3" xfId="2" xr:uid="{9979EE8A-E9C4-451C-992C-C4E14F9E49C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 TargetMode="External"/><Relationship Id="rId2" Type="http://schemas.microsoft.com/office/2019/04/relationships/externalLinkLong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8D16CAD3" TargetMode="External"/><Relationship Id="rId1" Type="http://schemas.openxmlformats.org/officeDocument/2006/relationships/externalLinkPath" Target="file:///\\8D16CAD3\_Haydon_%20HStrut%20Fittings%20and%20HBlock%20US%20Flat%20Price%20List%2072624AE%206%2018%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aydoncorporation.sharepoint.com/sites/Lil/Shared%20Documents/General/CRM%20(Hubspot)/Pricing%20Documents/Dana's%20File/_Haydon%20Corporation%20Price%20List%2072624AE%20April%2021%202025%20Updated.xlsx" TargetMode="External"/><Relationship Id="rId1" Type="http://schemas.openxmlformats.org/officeDocument/2006/relationships/externalLinkPath" Target="https://haydoncorporation.sharepoint.com/sites/Lil/Shared%20Documents/General/BB%20Projects/CRM%20(Hubspot)/Pricing%20Documents/Dana's%20File/_Haydon%20Corporation%20Price%20List%2072624AE%20April%2021%202025%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H-STRUT"/>
      <sheetName val="Threaded Rod"/>
      <sheetName val="Fittings 6 11 2025"/>
      <sheetName val="Tariff Increase Notices"/>
      <sheetName val="H-Block  "/>
      <sheetName val="H-Block -NEW!!"/>
      <sheetName val="BSS_V1.6_202501 (2)"/>
      <sheetName val="Strut_MTS vs MTO_V1.1_20250 (2)"/>
      <sheetName val="Strut_Cutting Rules_V1.0_20 (2)"/>
    </sheetNames>
    <sheetDataSet>
      <sheetData sheetId="0">
        <row r="10">
          <cell r="A10">
            <v>71840</v>
          </cell>
          <cell r="B10">
            <v>1003394</v>
          </cell>
          <cell r="C10" t="str">
            <v>C-900 X 10' PRE GALV</v>
          </cell>
          <cell r="G10" t="str">
            <v>Pre-Galvanized</v>
          </cell>
          <cell r="H10" t="str">
            <v>Closure Strip</v>
          </cell>
          <cell r="I10">
            <v>10</v>
          </cell>
          <cell r="J10">
            <v>0.42099999999999999</v>
          </cell>
          <cell r="K10">
            <v>50</v>
          </cell>
          <cell r="L10">
            <v>500</v>
          </cell>
          <cell r="M10">
            <v>0.9</v>
          </cell>
          <cell r="N10">
            <v>0.9</v>
          </cell>
        </row>
        <row r="11">
          <cell r="A11">
            <v>74170</v>
          </cell>
          <cell r="B11">
            <v>1003034</v>
          </cell>
          <cell r="C11" t="str">
            <v>C-900-P  X 10' BLACK PLASTIC</v>
          </cell>
          <cell r="G11" t="str">
            <v>Plastic</v>
          </cell>
          <cell r="H11" t="str">
            <v>Closure Strip</v>
          </cell>
          <cell r="I11">
            <v>10</v>
          </cell>
          <cell r="J11">
            <v>0.06</v>
          </cell>
          <cell r="K11">
            <v>50</v>
          </cell>
          <cell r="L11">
            <v>500</v>
          </cell>
          <cell r="M11">
            <v>0.5</v>
          </cell>
          <cell r="N11">
            <v>0.5</v>
          </cell>
        </row>
        <row r="12">
          <cell r="A12">
            <v>74171</v>
          </cell>
          <cell r="B12">
            <v>1003037</v>
          </cell>
          <cell r="C12" t="str">
            <v>C-900-P  X 10' WHITE PLASTIC</v>
          </cell>
          <cell r="G12" t="str">
            <v>Plastic</v>
          </cell>
          <cell r="H12" t="str">
            <v>Closure Strip</v>
          </cell>
          <cell r="I12">
            <v>10</v>
          </cell>
          <cell r="J12">
            <v>0.06</v>
          </cell>
          <cell r="K12">
            <v>50</v>
          </cell>
          <cell r="L12">
            <v>500</v>
          </cell>
          <cell r="M12">
            <v>0.5</v>
          </cell>
          <cell r="N12">
            <v>0.5</v>
          </cell>
        </row>
        <row r="13">
          <cell r="A13">
            <v>70129</v>
          </cell>
          <cell r="B13">
            <v>1003847</v>
          </cell>
          <cell r="C13" t="str">
            <v>H-112 X 10' GREEN</v>
          </cell>
          <cell r="D13" t="str">
            <v xml:space="preserve">1-5/8 x 3-1/4"  </v>
          </cell>
          <cell r="E13" t="str">
            <v xml:space="preserve">  12 GAUGE</v>
          </cell>
          <cell r="F13">
            <v>112</v>
          </cell>
          <cell r="G13" t="str">
            <v>Green</v>
          </cell>
          <cell r="H13" t="str">
            <v>Solid</v>
          </cell>
          <cell r="I13">
            <v>10</v>
          </cell>
          <cell r="J13">
            <v>2.8929999999999998</v>
          </cell>
          <cell r="K13">
            <v>20</v>
          </cell>
          <cell r="L13">
            <v>200</v>
          </cell>
          <cell r="M13">
            <v>4.68</v>
          </cell>
          <cell r="N13">
            <v>4.25</v>
          </cell>
        </row>
        <row r="14">
          <cell r="A14">
            <v>70006</v>
          </cell>
          <cell r="B14">
            <v>1003817</v>
          </cell>
          <cell r="C14" t="str">
            <v>H-112 X 10' HDG</v>
          </cell>
          <cell r="D14" t="str">
            <v xml:space="preserve">1-5/8 x 3-1/4"  </v>
          </cell>
          <cell r="E14" t="str">
            <v xml:space="preserve">  12 GAUGE</v>
          </cell>
          <cell r="F14">
            <v>112</v>
          </cell>
          <cell r="G14" t="str">
            <v>Hot Dipped Galvanized</v>
          </cell>
          <cell r="H14" t="str">
            <v>Solid</v>
          </cell>
          <cell r="I14">
            <v>10</v>
          </cell>
          <cell r="J14">
            <v>2.8929999999999998</v>
          </cell>
          <cell r="K14">
            <v>20</v>
          </cell>
          <cell r="L14">
            <v>200</v>
          </cell>
          <cell r="M14">
            <v>6.09</v>
          </cell>
          <cell r="N14">
            <v>5.54</v>
          </cell>
        </row>
        <row r="15">
          <cell r="A15">
            <v>70065</v>
          </cell>
          <cell r="B15">
            <v>1003830</v>
          </cell>
          <cell r="C15" t="str">
            <v>H-112 X 10' PLAIN STEEL</v>
          </cell>
          <cell r="D15" t="str">
            <v xml:space="preserve">1-5/8 x 3-1/4"  </v>
          </cell>
          <cell r="E15" t="str">
            <v xml:space="preserve">  12 GAUGE</v>
          </cell>
          <cell r="F15">
            <v>112</v>
          </cell>
          <cell r="G15" t="str">
            <v>Plain Steel</v>
          </cell>
          <cell r="H15" t="str">
            <v>Solid</v>
          </cell>
          <cell r="I15">
            <v>10</v>
          </cell>
          <cell r="J15">
            <v>2.8929999999999998</v>
          </cell>
          <cell r="K15">
            <v>20</v>
          </cell>
          <cell r="L15">
            <v>200</v>
          </cell>
          <cell r="M15">
            <v>4.18</v>
          </cell>
          <cell r="N15">
            <v>3.8</v>
          </cell>
        </row>
        <row r="16">
          <cell r="A16">
            <v>70005</v>
          </cell>
          <cell r="B16">
            <v>1003816</v>
          </cell>
          <cell r="C16" t="str">
            <v>H-112 X 10' PRE GALV</v>
          </cell>
          <cell r="D16" t="str">
            <v xml:space="preserve">1-5/8 x 3-1/4"  </v>
          </cell>
          <cell r="E16" t="str">
            <v xml:space="preserve">  12 GAUGE</v>
          </cell>
          <cell r="F16">
            <v>112</v>
          </cell>
          <cell r="G16" t="str">
            <v>Pre-Galvanized</v>
          </cell>
          <cell r="H16" t="str">
            <v>Solid</v>
          </cell>
          <cell r="I16">
            <v>10</v>
          </cell>
          <cell r="J16">
            <v>2.8929999999999998</v>
          </cell>
          <cell r="K16">
            <v>20</v>
          </cell>
          <cell r="L16">
            <v>200</v>
          </cell>
          <cell r="M16">
            <v>4.18</v>
          </cell>
          <cell r="N16">
            <v>3.8</v>
          </cell>
        </row>
        <row r="17">
          <cell r="A17">
            <v>701240</v>
          </cell>
          <cell r="B17">
            <v>1003840</v>
          </cell>
          <cell r="C17" t="str">
            <v>H-112 X 10' STAINLESS 304</v>
          </cell>
          <cell r="D17" t="str">
            <v xml:space="preserve">1-5/8 x 3-1/4"  </v>
          </cell>
          <cell r="E17" t="str">
            <v xml:space="preserve">  12 GAUGE</v>
          </cell>
          <cell r="F17">
            <v>112</v>
          </cell>
          <cell r="G17" t="str">
            <v>Stainless Steel 304</v>
          </cell>
          <cell r="H17" t="str">
            <v>Solid</v>
          </cell>
          <cell r="I17">
            <v>10</v>
          </cell>
          <cell r="J17">
            <v>2.911</v>
          </cell>
          <cell r="K17">
            <v>20</v>
          </cell>
          <cell r="L17">
            <v>200</v>
          </cell>
          <cell r="M17">
            <v>14.080000000000002</v>
          </cell>
          <cell r="N17">
            <v>12.8</v>
          </cell>
        </row>
        <row r="18">
          <cell r="A18">
            <v>701246</v>
          </cell>
          <cell r="B18" t="str">
            <v/>
          </cell>
          <cell r="C18" t="str">
            <v>H-112 X 10' STAINLESS 316</v>
          </cell>
          <cell r="D18" t="str">
            <v xml:space="preserve">1-5/8 x 3-1/4"  </v>
          </cell>
          <cell r="E18" t="str">
            <v xml:space="preserve">  12 GAUGE</v>
          </cell>
          <cell r="F18">
            <v>112</v>
          </cell>
          <cell r="G18" t="str">
            <v>Stainless Steel 316</v>
          </cell>
          <cell r="H18" t="str">
            <v>Solid</v>
          </cell>
          <cell r="I18">
            <v>10</v>
          </cell>
          <cell r="J18">
            <v>2.96</v>
          </cell>
          <cell r="K18">
            <v>20</v>
          </cell>
          <cell r="L18">
            <v>200</v>
          </cell>
          <cell r="M18">
            <v>17.579999999999998</v>
          </cell>
          <cell r="N18">
            <v>15.98</v>
          </cell>
        </row>
        <row r="19">
          <cell r="A19">
            <v>70130</v>
          </cell>
          <cell r="B19">
            <v>1003848</v>
          </cell>
          <cell r="C19" t="str">
            <v>H-112 X 20' GREEN</v>
          </cell>
          <cell r="D19" t="str">
            <v xml:space="preserve">1-5/8 x 3-1/4"  </v>
          </cell>
          <cell r="E19" t="str">
            <v xml:space="preserve">  12 GAUGE</v>
          </cell>
          <cell r="F19">
            <v>112</v>
          </cell>
          <cell r="G19" t="str">
            <v>Green</v>
          </cell>
          <cell r="H19" t="str">
            <v>Solid</v>
          </cell>
          <cell r="I19">
            <v>20</v>
          </cell>
          <cell r="J19">
            <v>2.8929999999999998</v>
          </cell>
          <cell r="K19">
            <v>20</v>
          </cell>
          <cell r="L19">
            <v>400</v>
          </cell>
          <cell r="M19">
            <v>4.68</v>
          </cell>
          <cell r="N19">
            <v>4.25</v>
          </cell>
        </row>
        <row r="20">
          <cell r="A20">
            <v>70071</v>
          </cell>
          <cell r="B20">
            <v>1003833</v>
          </cell>
          <cell r="C20" t="str">
            <v>H-112 X 20' HDG</v>
          </cell>
          <cell r="D20" t="str">
            <v xml:space="preserve">1-5/8 x 3-1/4"  </v>
          </cell>
          <cell r="E20" t="str">
            <v xml:space="preserve">  12 GAUGE</v>
          </cell>
          <cell r="F20">
            <v>112</v>
          </cell>
          <cell r="G20" t="str">
            <v>Hot Dipped Galvanized</v>
          </cell>
          <cell r="H20" t="str">
            <v>Solid</v>
          </cell>
          <cell r="I20">
            <v>20</v>
          </cell>
          <cell r="J20">
            <v>2.8929999999999998</v>
          </cell>
          <cell r="K20">
            <v>20</v>
          </cell>
          <cell r="L20">
            <v>400</v>
          </cell>
          <cell r="M20">
            <v>6.09</v>
          </cell>
          <cell r="N20">
            <v>5.54</v>
          </cell>
        </row>
        <row r="21">
          <cell r="A21">
            <v>70070</v>
          </cell>
          <cell r="B21">
            <v>1003831</v>
          </cell>
          <cell r="C21" t="str">
            <v>H-112 X 20' PLAIN STEEL</v>
          </cell>
          <cell r="D21" t="str">
            <v xml:space="preserve">1-5/8 x 3-1/4"  </v>
          </cell>
          <cell r="E21" t="str">
            <v xml:space="preserve">  12 GAUGE</v>
          </cell>
          <cell r="F21">
            <v>112</v>
          </cell>
          <cell r="G21" t="str">
            <v>Plain Steel</v>
          </cell>
          <cell r="H21" t="str">
            <v>Solid</v>
          </cell>
          <cell r="I21">
            <v>20</v>
          </cell>
          <cell r="J21">
            <v>2.8929999999999998</v>
          </cell>
          <cell r="K21">
            <v>20</v>
          </cell>
          <cell r="L21">
            <v>400</v>
          </cell>
          <cell r="M21">
            <v>4.18</v>
          </cell>
          <cell r="N21">
            <v>3.8</v>
          </cell>
        </row>
        <row r="22">
          <cell r="A22">
            <v>70010</v>
          </cell>
          <cell r="B22">
            <v>1003818</v>
          </cell>
          <cell r="C22" t="str">
            <v>H-112 X 20' PRE GALV</v>
          </cell>
          <cell r="D22" t="str">
            <v xml:space="preserve">1-5/8 x 3-1/4"  </v>
          </cell>
          <cell r="E22" t="str">
            <v xml:space="preserve">  12 GAUGE</v>
          </cell>
          <cell r="F22">
            <v>112</v>
          </cell>
          <cell r="G22" t="str">
            <v>Pre-Galvanized</v>
          </cell>
          <cell r="H22" t="str">
            <v>Solid</v>
          </cell>
          <cell r="I22">
            <v>20</v>
          </cell>
          <cell r="J22">
            <v>2.8929999999999998</v>
          </cell>
          <cell r="K22">
            <v>20</v>
          </cell>
          <cell r="L22">
            <v>400</v>
          </cell>
          <cell r="M22">
            <v>4.18</v>
          </cell>
          <cell r="N22">
            <v>3.8</v>
          </cell>
        </row>
        <row r="23">
          <cell r="A23">
            <v>701241</v>
          </cell>
          <cell r="B23">
            <v>1003841</v>
          </cell>
          <cell r="C23" t="str">
            <v>H-112 X 20' STAINLESS 304</v>
          </cell>
          <cell r="D23" t="str">
            <v xml:space="preserve">1-5/8 x 3-1/4"  </v>
          </cell>
          <cell r="E23" t="str">
            <v xml:space="preserve">  12 GAUGE</v>
          </cell>
          <cell r="F23">
            <v>112</v>
          </cell>
          <cell r="G23" t="str">
            <v>Stainless Steel 304</v>
          </cell>
          <cell r="H23" t="str">
            <v>Solid</v>
          </cell>
          <cell r="I23">
            <v>20</v>
          </cell>
          <cell r="J23">
            <v>2.911</v>
          </cell>
          <cell r="K23">
            <v>20</v>
          </cell>
          <cell r="L23">
            <v>400</v>
          </cell>
          <cell r="M23">
            <v>14.080000000000002</v>
          </cell>
          <cell r="N23">
            <v>12.8</v>
          </cell>
        </row>
        <row r="24">
          <cell r="A24">
            <v>701247</v>
          </cell>
          <cell r="B24">
            <v>1003844</v>
          </cell>
          <cell r="C24" t="str">
            <v>H-112 X 20' STAINLESS 316</v>
          </cell>
          <cell r="D24" t="str">
            <v xml:space="preserve">1-5/8 x 3-1/4"  </v>
          </cell>
          <cell r="E24" t="str">
            <v xml:space="preserve">  12 GAUGE</v>
          </cell>
          <cell r="F24">
            <v>112</v>
          </cell>
          <cell r="G24" t="str">
            <v>Stainless Steel 316</v>
          </cell>
          <cell r="H24" t="str">
            <v>Solid</v>
          </cell>
          <cell r="I24">
            <v>20</v>
          </cell>
          <cell r="J24">
            <v>2.9620000000000002</v>
          </cell>
          <cell r="K24">
            <v>20</v>
          </cell>
          <cell r="L24">
            <v>400</v>
          </cell>
          <cell r="M24">
            <v>17.579999999999998</v>
          </cell>
          <cell r="N24">
            <v>15.98</v>
          </cell>
        </row>
        <row r="25">
          <cell r="A25">
            <v>700551</v>
          </cell>
          <cell r="B25">
            <v>1003823</v>
          </cell>
          <cell r="C25" t="str">
            <v>H-112-A X 10' HDG</v>
          </cell>
          <cell r="D25" t="str">
            <v xml:space="preserve">1-5/8 x 3-1/4"  </v>
          </cell>
          <cell r="E25" t="str">
            <v xml:space="preserve">  12 GAUGE</v>
          </cell>
          <cell r="F25">
            <v>112</v>
          </cell>
          <cell r="G25" t="str">
            <v>Hot Dipped Galvanized</v>
          </cell>
          <cell r="H25" t="str">
            <v>Welded Suffix A - B2B</v>
          </cell>
          <cell r="I25">
            <v>10</v>
          </cell>
          <cell r="J25">
            <v>5.7869999999999999</v>
          </cell>
          <cell r="K25">
            <v>10</v>
          </cell>
          <cell r="L25">
            <v>100</v>
          </cell>
          <cell r="M25">
            <v>14.47</v>
          </cell>
          <cell r="N25">
            <v>13.15</v>
          </cell>
        </row>
        <row r="26">
          <cell r="A26">
            <v>700552</v>
          </cell>
          <cell r="B26">
            <v>1003824</v>
          </cell>
          <cell r="C26" t="str">
            <v>H-112-A X 10' PLAIN</v>
          </cell>
          <cell r="D26" t="str">
            <v xml:space="preserve">1-5/8 x 3-1/4"  </v>
          </cell>
          <cell r="E26" t="str">
            <v xml:space="preserve">  12 GAUGE</v>
          </cell>
          <cell r="F26">
            <v>112</v>
          </cell>
          <cell r="G26" t="str">
            <v>Plain Steel</v>
          </cell>
          <cell r="H26" t="str">
            <v>Welded Suffix A - B2B</v>
          </cell>
          <cell r="I26">
            <v>10</v>
          </cell>
          <cell r="J26">
            <v>5.7869999999999999</v>
          </cell>
          <cell r="K26">
            <v>10</v>
          </cell>
          <cell r="L26">
            <v>100</v>
          </cell>
          <cell r="M26">
            <v>10.1</v>
          </cell>
          <cell r="N26">
            <v>9.15</v>
          </cell>
        </row>
        <row r="27">
          <cell r="A27">
            <v>70055</v>
          </cell>
          <cell r="B27">
            <v>1003822</v>
          </cell>
          <cell r="C27" t="str">
            <v>H-112-A X 10' PRE GALV</v>
          </cell>
          <cell r="D27" t="str">
            <v xml:space="preserve">1-5/8 x 3-1/4"  </v>
          </cell>
          <cell r="E27" t="str">
            <v xml:space="preserve">  12 GAUGE</v>
          </cell>
          <cell r="F27">
            <v>112</v>
          </cell>
          <cell r="G27" t="str">
            <v>Pre-Galvanized</v>
          </cell>
          <cell r="H27" t="str">
            <v>Welded Suffix A - B2B</v>
          </cell>
          <cell r="I27">
            <v>10</v>
          </cell>
          <cell r="J27">
            <v>5.7869999999999999</v>
          </cell>
          <cell r="K27">
            <v>10</v>
          </cell>
          <cell r="L27">
            <v>100</v>
          </cell>
          <cell r="M27">
            <v>10.1</v>
          </cell>
          <cell r="N27">
            <v>9.15</v>
          </cell>
        </row>
        <row r="28">
          <cell r="A28">
            <v>70057</v>
          </cell>
          <cell r="B28">
            <v>1004251</v>
          </cell>
          <cell r="C28" t="str">
            <v>H-112-A X 10' STAINLESS 304</v>
          </cell>
          <cell r="D28" t="str">
            <v xml:space="preserve">1-5/8 x 3-1/4"  </v>
          </cell>
          <cell r="E28" t="str">
            <v xml:space="preserve">  12 GAUGE</v>
          </cell>
          <cell r="F28">
            <v>112</v>
          </cell>
          <cell r="G28" t="str">
            <v>Stainless Steel 304</v>
          </cell>
          <cell r="H28" t="str">
            <v>Welded Suffix A - B2B</v>
          </cell>
          <cell r="I28">
            <v>10</v>
          </cell>
          <cell r="J28">
            <v>5.82</v>
          </cell>
          <cell r="K28">
            <v>20</v>
          </cell>
          <cell r="L28">
            <v>200</v>
          </cell>
          <cell r="M28">
            <v>32.340000000000003</v>
          </cell>
          <cell r="N28">
            <v>29.4</v>
          </cell>
        </row>
        <row r="29">
          <cell r="A29">
            <v>70058</v>
          </cell>
          <cell r="B29" t="str">
            <v/>
          </cell>
          <cell r="C29" t="str">
            <v>H-112-A X 10' STAINLESS 316SS</v>
          </cell>
          <cell r="D29" t="str">
            <v xml:space="preserve">1-5/8 x 3-1/4"  </v>
          </cell>
          <cell r="E29" t="str">
            <v xml:space="preserve">  12 GAUGE</v>
          </cell>
          <cell r="F29">
            <v>112</v>
          </cell>
          <cell r="G29" t="str">
            <v>Stainless Steel 316</v>
          </cell>
          <cell r="H29" t="str">
            <v>Welded Suffix A - B2B</v>
          </cell>
          <cell r="I29">
            <v>10</v>
          </cell>
          <cell r="J29">
            <v>5.92</v>
          </cell>
          <cell r="K29">
            <v>10</v>
          </cell>
          <cell r="L29">
            <v>100</v>
          </cell>
          <cell r="M29">
            <v>40</v>
          </cell>
          <cell r="N29">
            <v>36.75</v>
          </cell>
        </row>
        <row r="30">
          <cell r="A30">
            <v>70171</v>
          </cell>
          <cell r="B30">
            <v>1003853</v>
          </cell>
          <cell r="C30" t="str">
            <v>H-112-A X 20' GREEN</v>
          </cell>
          <cell r="D30" t="str">
            <v xml:space="preserve">1-5/8 x 3-1/4"  </v>
          </cell>
          <cell r="E30" t="str">
            <v xml:space="preserve">  12 GAUGE</v>
          </cell>
          <cell r="F30">
            <v>112</v>
          </cell>
          <cell r="G30" t="str">
            <v>Green</v>
          </cell>
          <cell r="H30" t="str">
            <v>Welded Suffix A - B2B</v>
          </cell>
          <cell r="I30">
            <v>20</v>
          </cell>
          <cell r="J30">
            <v>5.7869999999999999</v>
          </cell>
          <cell r="K30">
            <v>10</v>
          </cell>
          <cell r="L30">
            <v>200</v>
          </cell>
          <cell r="M30">
            <v>11.22</v>
          </cell>
          <cell r="N30">
            <v>10.199999999999999</v>
          </cell>
        </row>
        <row r="31">
          <cell r="A31">
            <v>70124</v>
          </cell>
          <cell r="B31">
            <v>1003839</v>
          </cell>
          <cell r="C31" t="str">
            <v>H-112-A X 20' HDG</v>
          </cell>
          <cell r="D31" t="str">
            <v xml:space="preserve">1-5/8 x 3-1/4"  </v>
          </cell>
          <cell r="E31" t="str">
            <v xml:space="preserve">  12 GAUGE</v>
          </cell>
          <cell r="F31">
            <v>112</v>
          </cell>
          <cell r="G31" t="str">
            <v>Hot Dipped Galvanized</v>
          </cell>
          <cell r="H31" t="str">
            <v>Welded Suffix A - B2B</v>
          </cell>
          <cell r="I31">
            <v>20</v>
          </cell>
          <cell r="J31">
            <v>5.7869999999999999</v>
          </cell>
          <cell r="K31">
            <v>10</v>
          </cell>
          <cell r="L31">
            <v>200</v>
          </cell>
          <cell r="M31">
            <v>14.47</v>
          </cell>
          <cell r="N31">
            <v>13.15</v>
          </cell>
        </row>
        <row r="32">
          <cell r="A32">
            <v>70120</v>
          </cell>
          <cell r="B32">
            <v>1003836</v>
          </cell>
          <cell r="C32" t="str">
            <v>H-112-A X 20' PLAIN STEEL</v>
          </cell>
          <cell r="D32" t="str">
            <v xml:space="preserve">1-5/8 x 3-1/4"  </v>
          </cell>
          <cell r="E32" t="str">
            <v xml:space="preserve">  12 GAUGE</v>
          </cell>
          <cell r="F32">
            <v>112</v>
          </cell>
          <cell r="G32" t="str">
            <v>Plain Steel</v>
          </cell>
          <cell r="H32" t="str">
            <v>Welded Suffix A - B2B</v>
          </cell>
          <cell r="I32">
            <v>20</v>
          </cell>
          <cell r="J32">
            <v>5.7869999999999999</v>
          </cell>
          <cell r="K32">
            <v>10</v>
          </cell>
          <cell r="L32">
            <v>200</v>
          </cell>
          <cell r="M32">
            <v>10.1</v>
          </cell>
          <cell r="N32">
            <v>9.15</v>
          </cell>
        </row>
        <row r="33">
          <cell r="A33">
            <v>70060</v>
          </cell>
          <cell r="B33">
            <v>1003825</v>
          </cell>
          <cell r="C33" t="str">
            <v>H-112-A X 20' PRE GALV</v>
          </cell>
          <cell r="D33" t="str">
            <v xml:space="preserve">1-5/8 x 3-1/4"  </v>
          </cell>
          <cell r="E33" t="str">
            <v xml:space="preserve">  12 GAUGE</v>
          </cell>
          <cell r="F33">
            <v>112</v>
          </cell>
          <cell r="G33" t="str">
            <v>Pre-Galvanized</v>
          </cell>
          <cell r="H33" t="str">
            <v>Welded Suffix A - B2B</v>
          </cell>
          <cell r="I33">
            <v>20</v>
          </cell>
          <cell r="J33">
            <v>5.7869999999999999</v>
          </cell>
          <cell r="K33">
            <v>10</v>
          </cell>
          <cell r="L33">
            <v>200</v>
          </cell>
          <cell r="M33">
            <v>10.1</v>
          </cell>
          <cell r="N33">
            <v>9.15</v>
          </cell>
        </row>
        <row r="34">
          <cell r="A34">
            <v>70176</v>
          </cell>
          <cell r="B34">
            <v>1003860</v>
          </cell>
          <cell r="C34" t="str">
            <v xml:space="preserve">H-112-A X 20' STAINLESS 304 </v>
          </cell>
          <cell r="D34" t="str">
            <v xml:space="preserve">1-5/8 x 3-1/4"  </v>
          </cell>
          <cell r="E34" t="str">
            <v xml:space="preserve">  12 GAUGE</v>
          </cell>
          <cell r="F34">
            <v>112</v>
          </cell>
          <cell r="G34" t="str">
            <v>Stainless Steel 304</v>
          </cell>
          <cell r="H34" t="str">
            <v>Welded Suffix A - B2B</v>
          </cell>
          <cell r="I34">
            <v>20</v>
          </cell>
          <cell r="J34">
            <v>5.8220000000000001</v>
          </cell>
          <cell r="K34">
            <v>10</v>
          </cell>
          <cell r="L34">
            <v>200</v>
          </cell>
          <cell r="M34">
            <v>32.340000000000003</v>
          </cell>
          <cell r="N34">
            <v>29.4</v>
          </cell>
        </row>
        <row r="35">
          <cell r="A35">
            <v>70135</v>
          </cell>
          <cell r="B35">
            <v>1003850</v>
          </cell>
          <cell r="C35" t="str">
            <v>H-112-OS X 10' GREEN</v>
          </cell>
          <cell r="D35" t="str">
            <v xml:space="preserve">1-5/8 x 3-1/4"  </v>
          </cell>
          <cell r="E35" t="str">
            <v xml:space="preserve">  12 GAUGE</v>
          </cell>
          <cell r="F35">
            <v>112</v>
          </cell>
          <cell r="G35" t="str">
            <v>Green</v>
          </cell>
          <cell r="H35" t="str">
            <v>OS Channel With Open Slots</v>
          </cell>
          <cell r="I35">
            <v>10</v>
          </cell>
          <cell r="J35">
            <v>2.847</v>
          </cell>
          <cell r="K35">
            <v>20</v>
          </cell>
          <cell r="L35">
            <v>200</v>
          </cell>
          <cell r="M35">
            <v>4.68</v>
          </cell>
          <cell r="N35">
            <v>4.25</v>
          </cell>
        </row>
        <row r="36">
          <cell r="A36">
            <v>70122</v>
          </cell>
          <cell r="B36">
            <v>1003838</v>
          </cell>
          <cell r="C36" t="str">
            <v>H-112-OS X 10' HDG</v>
          </cell>
          <cell r="D36" t="str">
            <v xml:space="preserve">1-5/8 x 3-1/4"  </v>
          </cell>
          <cell r="E36" t="str">
            <v xml:space="preserve">  12 GAUGE</v>
          </cell>
          <cell r="F36">
            <v>112</v>
          </cell>
          <cell r="G36" t="str">
            <v>Hot Dipped Galvanized</v>
          </cell>
          <cell r="H36" t="str">
            <v>OS Channel With Open Slots</v>
          </cell>
          <cell r="I36">
            <v>10</v>
          </cell>
          <cell r="J36">
            <v>2.847</v>
          </cell>
          <cell r="K36">
            <v>20</v>
          </cell>
          <cell r="L36">
            <v>200</v>
          </cell>
          <cell r="M36">
            <v>6.09</v>
          </cell>
          <cell r="N36">
            <v>5.54</v>
          </cell>
        </row>
        <row r="37">
          <cell r="A37">
            <v>70075</v>
          </cell>
          <cell r="B37">
            <v>1003834</v>
          </cell>
          <cell r="C37" t="str">
            <v>H-112-OS X 10' PLAIN STEEL</v>
          </cell>
          <cell r="D37" t="str">
            <v xml:space="preserve">1-5/8 x 3-1/4"  </v>
          </cell>
          <cell r="E37" t="str">
            <v xml:space="preserve">  12 GAUGE</v>
          </cell>
          <cell r="F37">
            <v>112</v>
          </cell>
          <cell r="G37" t="str">
            <v>Plain Steel</v>
          </cell>
          <cell r="H37" t="str">
            <v>OS Channel With Open Slots</v>
          </cell>
          <cell r="I37">
            <v>10</v>
          </cell>
          <cell r="J37">
            <v>2.847</v>
          </cell>
          <cell r="K37">
            <v>20</v>
          </cell>
          <cell r="L37">
            <v>200</v>
          </cell>
          <cell r="M37">
            <v>4.18</v>
          </cell>
          <cell r="N37">
            <v>3.8</v>
          </cell>
        </row>
        <row r="38">
          <cell r="A38">
            <v>70015</v>
          </cell>
          <cell r="B38">
            <v>1003819</v>
          </cell>
          <cell r="C38" t="str">
            <v>H-112-OS X 10' PRE GALV</v>
          </cell>
          <cell r="D38" t="str">
            <v xml:space="preserve">1-5/8 x 3-1/4"  </v>
          </cell>
          <cell r="E38" t="str">
            <v xml:space="preserve">  12 GAUGE</v>
          </cell>
          <cell r="F38">
            <v>112</v>
          </cell>
          <cell r="G38" t="str">
            <v>Pre-Galvanized</v>
          </cell>
          <cell r="H38" t="str">
            <v>OS Channel With Open Slots</v>
          </cell>
          <cell r="I38">
            <v>10</v>
          </cell>
          <cell r="J38">
            <v>2.847</v>
          </cell>
          <cell r="K38">
            <v>20</v>
          </cell>
          <cell r="L38">
            <v>200</v>
          </cell>
          <cell r="M38">
            <v>4.18</v>
          </cell>
          <cell r="N38">
            <v>3.8</v>
          </cell>
        </row>
        <row r="39">
          <cell r="A39">
            <v>701242</v>
          </cell>
          <cell r="B39">
            <v>1003842</v>
          </cell>
          <cell r="C39" t="str">
            <v>H-112-OS X 10' STAINLESS 304</v>
          </cell>
          <cell r="D39" t="str">
            <v xml:space="preserve">1-5/8 x 3-1/4"  </v>
          </cell>
          <cell r="E39" t="str">
            <v xml:space="preserve">  12 GAUGE</v>
          </cell>
          <cell r="F39">
            <v>112</v>
          </cell>
          <cell r="G39" t="str">
            <v>Stainless Steel 304</v>
          </cell>
          <cell r="H39" t="str">
            <v>OS Channel With Open Slots</v>
          </cell>
          <cell r="I39">
            <v>10</v>
          </cell>
          <cell r="J39">
            <v>2.8639999999999999</v>
          </cell>
          <cell r="K39">
            <v>20</v>
          </cell>
          <cell r="L39">
            <v>200</v>
          </cell>
          <cell r="M39">
            <v>14.080000000000002</v>
          </cell>
          <cell r="N39">
            <v>12.8</v>
          </cell>
        </row>
        <row r="40">
          <cell r="A40">
            <v>701248</v>
          </cell>
          <cell r="B40">
            <v>1003845</v>
          </cell>
          <cell r="C40" t="str">
            <v>H-112-OS X 10' STAINLESS 316</v>
          </cell>
          <cell r="D40" t="str">
            <v xml:space="preserve">1-5/8 x 3-1/4"  </v>
          </cell>
          <cell r="E40" t="str">
            <v xml:space="preserve">  12 GAUGE</v>
          </cell>
          <cell r="F40">
            <v>112</v>
          </cell>
          <cell r="G40" t="str">
            <v>Stainless Steel 316</v>
          </cell>
          <cell r="H40" t="str">
            <v>OS Channel With Open Slots</v>
          </cell>
          <cell r="I40">
            <v>10</v>
          </cell>
          <cell r="J40">
            <v>2.9140000000000001</v>
          </cell>
          <cell r="K40">
            <v>20</v>
          </cell>
          <cell r="L40">
            <v>200</v>
          </cell>
          <cell r="M40">
            <v>17.579999999999998</v>
          </cell>
          <cell r="N40">
            <v>15.98</v>
          </cell>
        </row>
        <row r="41">
          <cell r="A41">
            <v>70140</v>
          </cell>
          <cell r="B41">
            <v>1003852</v>
          </cell>
          <cell r="C41" t="str">
            <v>H-112-OS X 20' GREEN</v>
          </cell>
          <cell r="D41" t="str">
            <v xml:space="preserve">1-5/8 x 3-1/4"  </v>
          </cell>
          <cell r="E41" t="str">
            <v xml:space="preserve">  12 GAUGE</v>
          </cell>
          <cell r="F41">
            <v>112</v>
          </cell>
          <cell r="G41" t="str">
            <v>Green</v>
          </cell>
          <cell r="H41" t="str">
            <v>OS Channel With Open Slots</v>
          </cell>
          <cell r="I41">
            <v>20</v>
          </cell>
          <cell r="J41">
            <v>2.847</v>
          </cell>
          <cell r="K41">
            <v>20</v>
          </cell>
          <cell r="L41">
            <v>400</v>
          </cell>
          <cell r="M41">
            <v>4.68</v>
          </cell>
          <cell r="N41">
            <v>4.25</v>
          </cell>
        </row>
        <row r="42">
          <cell r="A42">
            <v>70121</v>
          </cell>
          <cell r="B42">
            <v>1003837</v>
          </cell>
          <cell r="C42" t="str">
            <v>H-112-OS X 20' HDG</v>
          </cell>
          <cell r="D42" t="str">
            <v xml:space="preserve">1-5/8 x 3-1/4"  </v>
          </cell>
          <cell r="E42" t="str">
            <v xml:space="preserve">  12 GAUGE</v>
          </cell>
          <cell r="F42">
            <v>112</v>
          </cell>
          <cell r="G42" t="str">
            <v>Hot Dipped Galvanized</v>
          </cell>
          <cell r="H42" t="str">
            <v>OS Channel With Open Slots</v>
          </cell>
          <cell r="I42">
            <v>20</v>
          </cell>
          <cell r="J42">
            <v>2.847</v>
          </cell>
          <cell r="K42">
            <v>20</v>
          </cell>
          <cell r="L42">
            <v>400</v>
          </cell>
          <cell r="M42">
            <v>6.09</v>
          </cell>
          <cell r="N42">
            <v>5.54</v>
          </cell>
        </row>
        <row r="43">
          <cell r="A43">
            <v>70080</v>
          </cell>
          <cell r="B43">
            <v>1003835</v>
          </cell>
          <cell r="C43" t="str">
            <v>H-112-OS X 20' PLAIN STEEL</v>
          </cell>
          <cell r="D43" t="str">
            <v xml:space="preserve">1-5/8 x 3-1/4"  </v>
          </cell>
          <cell r="E43" t="str">
            <v xml:space="preserve">  12 GAUGE</v>
          </cell>
          <cell r="F43">
            <v>112</v>
          </cell>
          <cell r="G43" t="str">
            <v>Plain Steel</v>
          </cell>
          <cell r="H43" t="str">
            <v>OS Channel With Open Slots</v>
          </cell>
          <cell r="I43">
            <v>20</v>
          </cell>
          <cell r="J43">
            <v>2.847</v>
          </cell>
          <cell r="K43">
            <v>20</v>
          </cell>
          <cell r="L43">
            <v>400</v>
          </cell>
          <cell r="M43">
            <v>4.18</v>
          </cell>
          <cell r="N43">
            <v>3.8</v>
          </cell>
        </row>
        <row r="44">
          <cell r="A44">
            <v>70020</v>
          </cell>
          <cell r="B44">
            <v>1003820</v>
          </cell>
          <cell r="C44" t="str">
            <v>H-112-OS X 20' PRE GALV</v>
          </cell>
          <cell r="D44" t="str">
            <v xml:space="preserve">1-5/8 x 3-1/4"  </v>
          </cell>
          <cell r="E44" t="str">
            <v xml:space="preserve">  12 GAUGE</v>
          </cell>
          <cell r="F44">
            <v>112</v>
          </cell>
          <cell r="G44" t="str">
            <v>Pre-Galvanized</v>
          </cell>
          <cell r="H44" t="str">
            <v>OS Channel With Open Slots</v>
          </cell>
          <cell r="I44">
            <v>20</v>
          </cell>
          <cell r="J44">
            <v>2.847</v>
          </cell>
          <cell r="K44">
            <v>20</v>
          </cell>
          <cell r="L44">
            <v>400</v>
          </cell>
          <cell r="M44">
            <v>4.18</v>
          </cell>
          <cell r="N44">
            <v>3.8</v>
          </cell>
        </row>
        <row r="45">
          <cell r="A45">
            <v>701243</v>
          </cell>
          <cell r="B45">
            <v>1003843</v>
          </cell>
          <cell r="C45" t="str">
            <v>H-112-OS X 20' STAINLESS 304</v>
          </cell>
          <cell r="D45" t="str">
            <v xml:space="preserve">1-5/8 x 3-1/4"  </v>
          </cell>
          <cell r="E45" t="str">
            <v xml:space="preserve">  12 GAUGE</v>
          </cell>
          <cell r="F45">
            <v>112</v>
          </cell>
          <cell r="G45" t="str">
            <v>Stainless Steel 304</v>
          </cell>
          <cell r="H45" t="str">
            <v>OS Channel With Open Slots</v>
          </cell>
          <cell r="I45">
            <v>20</v>
          </cell>
          <cell r="J45">
            <v>2.8639999999999999</v>
          </cell>
          <cell r="K45">
            <v>20</v>
          </cell>
          <cell r="L45">
            <v>400</v>
          </cell>
          <cell r="M45">
            <v>14.080000000000002</v>
          </cell>
          <cell r="N45">
            <v>12.8</v>
          </cell>
        </row>
        <row r="46">
          <cell r="A46">
            <v>701249</v>
          </cell>
          <cell r="B46">
            <v>1003846</v>
          </cell>
          <cell r="C46" t="str">
            <v>H-112-OS X 20' STAINLESS 316</v>
          </cell>
          <cell r="D46" t="str">
            <v xml:space="preserve">1-5/8 x 3-1/4"  </v>
          </cell>
          <cell r="E46" t="str">
            <v xml:space="preserve">  12 GAUGE</v>
          </cell>
          <cell r="F46">
            <v>112</v>
          </cell>
          <cell r="G46" t="str">
            <v>Stainless Steel 316</v>
          </cell>
          <cell r="H46" t="str">
            <v>OS Channel With Open Slots</v>
          </cell>
          <cell r="I46">
            <v>20</v>
          </cell>
          <cell r="J46">
            <v>2.9140000000000001</v>
          </cell>
          <cell r="K46">
            <v>20</v>
          </cell>
          <cell r="L46">
            <v>400</v>
          </cell>
          <cell r="M46">
            <v>17.579999999999998</v>
          </cell>
          <cell r="N46">
            <v>15.98</v>
          </cell>
        </row>
        <row r="47">
          <cell r="A47">
            <v>701745</v>
          </cell>
          <cell r="B47">
            <v>1003854</v>
          </cell>
          <cell r="C47" t="str">
            <v>H-112-OSA X 10' HDG</v>
          </cell>
          <cell r="D47" t="str">
            <v xml:space="preserve">1-5/8 x 3-1/4"  </v>
          </cell>
          <cell r="E47" t="str">
            <v xml:space="preserve">  12 GAUGE</v>
          </cell>
          <cell r="F47">
            <v>112</v>
          </cell>
          <cell r="G47" t="str">
            <v>Hot Dipped Galvanized</v>
          </cell>
          <cell r="H47" t="str">
            <v>Welded Suffix A - B2B Oval</v>
          </cell>
          <cell r="I47">
            <v>10</v>
          </cell>
          <cell r="J47">
            <v>5.6929999999999996</v>
          </cell>
          <cell r="K47">
            <v>10</v>
          </cell>
          <cell r="L47">
            <v>100</v>
          </cell>
          <cell r="M47">
            <v>14.47</v>
          </cell>
          <cell r="N47">
            <v>13.15</v>
          </cell>
        </row>
        <row r="48">
          <cell r="A48">
            <v>701750</v>
          </cell>
          <cell r="B48">
            <v>1003858</v>
          </cell>
          <cell r="C48" t="str">
            <v>H-112-OSA X 10' PLAIN STEEL</v>
          </cell>
          <cell r="D48" t="str">
            <v xml:space="preserve">1-5/8 x 3-1/4"  </v>
          </cell>
          <cell r="E48" t="str">
            <v xml:space="preserve">  12 GAUGE</v>
          </cell>
          <cell r="F48">
            <v>112</v>
          </cell>
          <cell r="G48" t="str">
            <v>Plain Steel</v>
          </cell>
          <cell r="H48" t="str">
            <v>Welded Suffix A - B2B Oval</v>
          </cell>
          <cell r="I48">
            <v>10</v>
          </cell>
          <cell r="J48">
            <v>5.6929999999999996</v>
          </cell>
          <cell r="K48">
            <v>10</v>
          </cell>
          <cell r="L48">
            <v>100</v>
          </cell>
          <cell r="M48">
            <v>10.1</v>
          </cell>
          <cell r="N48">
            <v>9.15</v>
          </cell>
        </row>
        <row r="49">
          <cell r="A49">
            <v>70063</v>
          </cell>
          <cell r="B49">
            <v>1003826</v>
          </cell>
          <cell r="C49" t="str">
            <v>H-112-OSA X 10' PRE GALV</v>
          </cell>
          <cell r="D49" t="str">
            <v xml:space="preserve">1-5/8 x 3-1/4"  </v>
          </cell>
          <cell r="E49" t="str">
            <v xml:space="preserve">  12 GAUGE</v>
          </cell>
          <cell r="F49">
            <v>112</v>
          </cell>
          <cell r="G49" t="str">
            <v>Pre-Galvanized</v>
          </cell>
          <cell r="H49" t="str">
            <v>Welded Suffix A - B2B Oval</v>
          </cell>
          <cell r="I49">
            <v>10</v>
          </cell>
          <cell r="J49">
            <v>5.6929999999999996</v>
          </cell>
          <cell r="K49">
            <v>10</v>
          </cell>
          <cell r="L49">
            <v>100</v>
          </cell>
          <cell r="M49">
            <v>10.1</v>
          </cell>
          <cell r="N49">
            <v>9.15</v>
          </cell>
        </row>
        <row r="50">
          <cell r="A50">
            <v>70079</v>
          </cell>
          <cell r="B50" t="str">
            <v/>
          </cell>
          <cell r="C50" t="str">
            <v>H-112-OSA X 10' STAINLESS 304</v>
          </cell>
          <cell r="D50" t="str">
            <v xml:space="preserve">1-5/8 x 3-1/4"  </v>
          </cell>
          <cell r="E50" t="str">
            <v xml:space="preserve">  12 GAUGE</v>
          </cell>
          <cell r="F50">
            <v>112</v>
          </cell>
          <cell r="G50" t="str">
            <v>Stainless Steel 304</v>
          </cell>
          <cell r="H50" t="str">
            <v>Welded Suffix A - B2B Oval</v>
          </cell>
          <cell r="I50">
            <v>10</v>
          </cell>
          <cell r="J50">
            <v>5.72</v>
          </cell>
          <cell r="K50">
            <v>20</v>
          </cell>
          <cell r="L50">
            <v>200</v>
          </cell>
          <cell r="M50">
            <v>32.340000000000003</v>
          </cell>
          <cell r="N50">
            <v>29.4</v>
          </cell>
        </row>
        <row r="51">
          <cell r="A51">
            <v>700701</v>
          </cell>
          <cell r="B51">
            <v>1003832</v>
          </cell>
          <cell r="C51" t="str">
            <v xml:space="preserve">H-112-OSA X 10' STAINLESS 316 </v>
          </cell>
          <cell r="D51" t="str">
            <v xml:space="preserve">1-5/8 x 3-1/4"  </v>
          </cell>
          <cell r="E51" t="str">
            <v xml:space="preserve">  12 GAUGE</v>
          </cell>
          <cell r="F51">
            <v>112</v>
          </cell>
          <cell r="G51" t="str">
            <v>Stainless Steel 316</v>
          </cell>
          <cell r="H51" t="str">
            <v>Welded Suffix A - B2B Oval</v>
          </cell>
          <cell r="I51">
            <v>10</v>
          </cell>
          <cell r="J51">
            <v>5.8280000000000003</v>
          </cell>
          <cell r="K51">
            <v>10</v>
          </cell>
          <cell r="L51">
            <v>100</v>
          </cell>
          <cell r="M51">
            <v>40</v>
          </cell>
          <cell r="N51">
            <v>36.75</v>
          </cell>
        </row>
        <row r="52">
          <cell r="A52">
            <v>700643</v>
          </cell>
          <cell r="B52">
            <v>1003829</v>
          </cell>
          <cell r="C52" t="str">
            <v>H-112-OSA X 20' HDG</v>
          </cell>
          <cell r="D52" t="str">
            <v xml:space="preserve">1-5/8 x 3-1/4"  </v>
          </cell>
          <cell r="E52" t="str">
            <v xml:space="preserve">  12 GAUGE</v>
          </cell>
          <cell r="F52">
            <v>112</v>
          </cell>
          <cell r="G52" t="str">
            <v>Hot Dipped Galvanized</v>
          </cell>
          <cell r="H52" t="str">
            <v>Welded Suffix A - B2B Oval</v>
          </cell>
          <cell r="I52">
            <v>20</v>
          </cell>
          <cell r="J52">
            <v>5.6929999999999996</v>
          </cell>
          <cell r="K52">
            <v>10</v>
          </cell>
          <cell r="L52">
            <v>200</v>
          </cell>
          <cell r="M52">
            <v>14.47</v>
          </cell>
          <cell r="N52">
            <v>13.15</v>
          </cell>
        </row>
        <row r="53">
          <cell r="A53">
            <v>700642</v>
          </cell>
          <cell r="B53">
            <v>1003828</v>
          </cell>
          <cell r="C53" t="str">
            <v>H-112-OSA X 20' PLAIN STEEL</v>
          </cell>
          <cell r="D53" t="str">
            <v xml:space="preserve">1-5/8 x 3-1/4"  </v>
          </cell>
          <cell r="E53" t="str">
            <v xml:space="preserve">  12 GAUGE</v>
          </cell>
          <cell r="F53">
            <v>112</v>
          </cell>
          <cell r="G53" t="str">
            <v>Plain Steel</v>
          </cell>
          <cell r="H53" t="str">
            <v>Welded Suffix A - B2B Oval</v>
          </cell>
          <cell r="I53">
            <v>20</v>
          </cell>
          <cell r="J53">
            <v>5.6929999999999996</v>
          </cell>
          <cell r="K53">
            <v>10</v>
          </cell>
          <cell r="L53">
            <v>200</v>
          </cell>
          <cell r="M53">
            <v>10.1</v>
          </cell>
          <cell r="N53">
            <v>9.15</v>
          </cell>
        </row>
        <row r="54">
          <cell r="A54">
            <v>70064</v>
          </cell>
          <cell r="B54">
            <v>1003827</v>
          </cell>
          <cell r="C54" t="str">
            <v>H-112-OSA X 20' PRE GALV</v>
          </cell>
          <cell r="D54" t="str">
            <v xml:space="preserve">1-5/8 x 3-1/4"  </v>
          </cell>
          <cell r="E54" t="str">
            <v xml:space="preserve">  12 GAUGE</v>
          </cell>
          <cell r="F54">
            <v>112</v>
          </cell>
          <cell r="G54" t="str">
            <v>Pre-Galvanized</v>
          </cell>
          <cell r="H54" t="str">
            <v>Welded Suffix A - B2B Oval</v>
          </cell>
          <cell r="I54">
            <v>20</v>
          </cell>
          <cell r="J54">
            <v>5.6929999999999996</v>
          </cell>
          <cell r="K54">
            <v>10</v>
          </cell>
          <cell r="L54">
            <v>200</v>
          </cell>
          <cell r="M54">
            <v>10.1</v>
          </cell>
          <cell r="N54">
            <v>9.15</v>
          </cell>
        </row>
        <row r="55">
          <cell r="A55">
            <v>703438</v>
          </cell>
          <cell r="B55" t="str">
            <v/>
          </cell>
          <cell r="C55" t="str">
            <v>H-122 X 10' HDG</v>
          </cell>
          <cell r="D55" t="str">
            <v xml:space="preserve"> 1-5/8 x 2-7/16"  </v>
          </cell>
          <cell r="E55" t="str">
            <v xml:space="preserve">  12 GAUGE</v>
          </cell>
          <cell r="F55">
            <v>122</v>
          </cell>
          <cell r="G55" t="str">
            <v>Hot Dipped Galvanized</v>
          </cell>
          <cell r="H55" t="str">
            <v>Solid</v>
          </cell>
          <cell r="I55">
            <v>10</v>
          </cell>
          <cell r="J55">
            <v>2.34</v>
          </cell>
          <cell r="K55">
            <v>40</v>
          </cell>
          <cell r="L55">
            <v>400</v>
          </cell>
          <cell r="M55">
            <v>4.95</v>
          </cell>
          <cell r="N55">
            <v>4.5</v>
          </cell>
        </row>
        <row r="56">
          <cell r="A56">
            <v>70235</v>
          </cell>
          <cell r="B56">
            <v>1003872</v>
          </cell>
          <cell r="C56" t="str">
            <v>H-122 X 10' PLAIN STEEL</v>
          </cell>
          <cell r="D56" t="str">
            <v xml:space="preserve"> 1-5/8 x 2-7/16"  </v>
          </cell>
          <cell r="E56" t="str">
            <v xml:space="preserve">  12 GAUGE</v>
          </cell>
          <cell r="F56">
            <v>122</v>
          </cell>
          <cell r="G56" t="str">
            <v>Plain Steel</v>
          </cell>
          <cell r="H56" t="str">
            <v>Solid</v>
          </cell>
          <cell r="I56">
            <v>10</v>
          </cell>
          <cell r="J56">
            <v>2.3410000000000002</v>
          </cell>
          <cell r="K56">
            <v>40</v>
          </cell>
          <cell r="L56">
            <v>400</v>
          </cell>
          <cell r="M56">
            <v>3.8</v>
          </cell>
          <cell r="N56">
            <v>3.45</v>
          </cell>
        </row>
        <row r="57">
          <cell r="A57">
            <v>70175</v>
          </cell>
          <cell r="B57">
            <v>1003857</v>
          </cell>
          <cell r="C57" t="str">
            <v>H-122 X 10' PRE GALV</v>
          </cell>
          <cell r="D57" t="str">
            <v xml:space="preserve"> 1-5/8 x 2-7/16"  </v>
          </cell>
          <cell r="E57" t="str">
            <v xml:space="preserve">  12 GAUGE</v>
          </cell>
          <cell r="F57">
            <v>122</v>
          </cell>
          <cell r="G57" t="str">
            <v>Pre-Galvanized</v>
          </cell>
          <cell r="H57" t="str">
            <v>Solid</v>
          </cell>
          <cell r="I57">
            <v>10</v>
          </cell>
          <cell r="J57">
            <v>2.3410000000000002</v>
          </cell>
          <cell r="K57">
            <v>40</v>
          </cell>
          <cell r="L57">
            <v>400</v>
          </cell>
          <cell r="M57">
            <v>3.8</v>
          </cell>
          <cell r="N57">
            <v>3.45</v>
          </cell>
        </row>
        <row r="58">
          <cell r="A58">
            <v>703430</v>
          </cell>
          <cell r="B58" t="str">
            <v/>
          </cell>
          <cell r="C58" t="str">
            <v>H-122 X 10' STAINLESS 304</v>
          </cell>
          <cell r="D58" t="str">
            <v xml:space="preserve"> 1-5/8 x 2-7/16"  </v>
          </cell>
          <cell r="E58" t="str">
            <v xml:space="preserve">  12 GAUGE</v>
          </cell>
          <cell r="F58">
            <v>122</v>
          </cell>
          <cell r="G58" t="str">
            <v>Stainless Steel 304</v>
          </cell>
          <cell r="H58" t="str">
            <v>Solid</v>
          </cell>
          <cell r="I58">
            <v>10</v>
          </cell>
          <cell r="J58">
            <v>2.36</v>
          </cell>
          <cell r="K58">
            <v>40</v>
          </cell>
          <cell r="L58">
            <v>400</v>
          </cell>
          <cell r="M58">
            <v>11.8</v>
          </cell>
          <cell r="N58">
            <v>10.73</v>
          </cell>
        </row>
        <row r="59">
          <cell r="A59">
            <v>70300</v>
          </cell>
          <cell r="B59">
            <v>1003594</v>
          </cell>
          <cell r="C59" t="str">
            <v>H-122 X 20' GREEN</v>
          </cell>
          <cell r="D59" t="str">
            <v xml:space="preserve"> 1-5/8 x 2-7/16"  </v>
          </cell>
          <cell r="E59" t="str">
            <v xml:space="preserve">  12 GAUGE</v>
          </cell>
          <cell r="F59">
            <v>122</v>
          </cell>
          <cell r="G59" t="str">
            <v>Green</v>
          </cell>
          <cell r="H59" t="str">
            <v>Solid</v>
          </cell>
          <cell r="I59">
            <v>20</v>
          </cell>
          <cell r="J59">
            <v>2.3410000000000002</v>
          </cell>
          <cell r="K59">
            <v>40</v>
          </cell>
          <cell r="L59">
            <v>800</v>
          </cell>
          <cell r="M59">
            <v>3.8500000000000005</v>
          </cell>
          <cell r="N59">
            <v>3.5</v>
          </cell>
        </row>
        <row r="60">
          <cell r="A60">
            <v>703427</v>
          </cell>
          <cell r="B60" t="str">
            <v/>
          </cell>
          <cell r="C60" t="str">
            <v>H-122 X 20' HDG</v>
          </cell>
          <cell r="D60" t="str">
            <v xml:space="preserve"> 1-5/8 x 2-7/16"  </v>
          </cell>
          <cell r="E60" t="str">
            <v xml:space="preserve">  12 GAUGE</v>
          </cell>
          <cell r="F60">
            <v>122</v>
          </cell>
          <cell r="G60" t="str">
            <v>Hot Dipped Galvanized</v>
          </cell>
          <cell r="H60" t="str">
            <v>Solid</v>
          </cell>
          <cell r="I60">
            <v>20</v>
          </cell>
          <cell r="J60">
            <v>2.34</v>
          </cell>
          <cell r="K60">
            <v>40</v>
          </cell>
          <cell r="L60">
            <v>800</v>
          </cell>
          <cell r="M60">
            <v>4.95</v>
          </cell>
          <cell r="N60">
            <v>4.5</v>
          </cell>
        </row>
        <row r="61">
          <cell r="A61">
            <v>70240</v>
          </cell>
          <cell r="B61">
            <v>1003874</v>
          </cell>
          <cell r="C61" t="str">
            <v>H-122 X 20' PLAIN STEEL</v>
          </cell>
          <cell r="D61" t="str">
            <v xml:space="preserve"> 1-5/8 x 2-7/16"  </v>
          </cell>
          <cell r="E61" t="str">
            <v xml:space="preserve">  12 GAUGE</v>
          </cell>
          <cell r="F61">
            <v>122</v>
          </cell>
          <cell r="G61" t="str">
            <v>Plain Steel</v>
          </cell>
          <cell r="H61" t="str">
            <v>Solid</v>
          </cell>
          <cell r="I61">
            <v>20</v>
          </cell>
          <cell r="J61">
            <v>2.3410000000000002</v>
          </cell>
          <cell r="K61">
            <v>40</v>
          </cell>
          <cell r="L61">
            <v>800</v>
          </cell>
          <cell r="M61">
            <v>3.8</v>
          </cell>
          <cell r="N61">
            <v>3.45</v>
          </cell>
        </row>
        <row r="62">
          <cell r="A62">
            <v>70180</v>
          </cell>
          <cell r="B62">
            <v>1003863</v>
          </cell>
          <cell r="C62" t="str">
            <v>H-122 X 20' PRE GALV</v>
          </cell>
          <cell r="D62" t="str">
            <v xml:space="preserve"> 1-5/8 x 2-7/16"  </v>
          </cell>
          <cell r="E62" t="str">
            <v xml:space="preserve">  12 GAUGE</v>
          </cell>
          <cell r="F62">
            <v>122</v>
          </cell>
          <cell r="G62" t="str">
            <v>Pre-Galvanized</v>
          </cell>
          <cell r="H62" t="str">
            <v>Solid</v>
          </cell>
          <cell r="I62">
            <v>20</v>
          </cell>
          <cell r="J62">
            <v>2.3410000000000002</v>
          </cell>
          <cell r="K62">
            <v>40</v>
          </cell>
          <cell r="L62">
            <v>800</v>
          </cell>
          <cell r="M62">
            <v>3.8</v>
          </cell>
          <cell r="N62">
            <v>3.45</v>
          </cell>
        </row>
        <row r="63">
          <cell r="A63">
            <v>703431</v>
          </cell>
          <cell r="B63">
            <v>1003599</v>
          </cell>
          <cell r="C63" t="str">
            <v>H-122 X 20' STAINLESS 304</v>
          </cell>
          <cell r="D63" t="str">
            <v xml:space="preserve"> 1-5/8 x 2-7/16"  </v>
          </cell>
          <cell r="E63" t="str">
            <v xml:space="preserve">  12 GAUGE</v>
          </cell>
          <cell r="F63">
            <v>122</v>
          </cell>
          <cell r="G63" t="str">
            <v>Stainless Steel 304</v>
          </cell>
          <cell r="H63" t="str">
            <v>Solid</v>
          </cell>
          <cell r="I63">
            <v>20</v>
          </cell>
          <cell r="J63">
            <v>2.355</v>
          </cell>
          <cell r="K63">
            <v>40</v>
          </cell>
          <cell r="L63">
            <v>800</v>
          </cell>
          <cell r="M63">
            <v>11.8</v>
          </cell>
          <cell r="N63">
            <v>10.73</v>
          </cell>
        </row>
        <row r="64">
          <cell r="A64">
            <v>703435</v>
          </cell>
          <cell r="B64">
            <v>1003602</v>
          </cell>
          <cell r="C64" t="str">
            <v>H-122 X 20' STAINLESS 316</v>
          </cell>
          <cell r="D64" t="str">
            <v xml:space="preserve"> 1-5/8 x 2-7/16"  </v>
          </cell>
          <cell r="E64" t="str">
            <v xml:space="preserve">  12 GAUGE</v>
          </cell>
          <cell r="F64">
            <v>122</v>
          </cell>
          <cell r="G64" t="str">
            <v>Stainless Steel 316</v>
          </cell>
          <cell r="H64" t="str">
            <v>Solid</v>
          </cell>
          <cell r="I64">
            <v>20</v>
          </cell>
          <cell r="J64">
            <v>2.3959999999999999</v>
          </cell>
          <cell r="K64">
            <v>40</v>
          </cell>
          <cell r="L64">
            <v>800</v>
          </cell>
          <cell r="M64">
            <v>14.630000000000003</v>
          </cell>
          <cell r="N64">
            <v>13.3</v>
          </cell>
        </row>
        <row r="65">
          <cell r="A65">
            <v>70225</v>
          </cell>
          <cell r="B65">
            <v>1003867</v>
          </cell>
          <cell r="C65" t="str">
            <v>H-122-A X 10' PRE GALV</v>
          </cell>
          <cell r="D65" t="str">
            <v xml:space="preserve"> 1-5/8 x 2-7/16"  </v>
          </cell>
          <cell r="E65" t="str">
            <v xml:space="preserve">  12 GAUGE</v>
          </cell>
          <cell r="F65">
            <v>122</v>
          </cell>
          <cell r="G65" t="str">
            <v>Pre-Galvanized</v>
          </cell>
          <cell r="H65" t="str">
            <v>Welded Suffix A - B2B</v>
          </cell>
          <cell r="I65">
            <v>10</v>
          </cell>
          <cell r="J65">
            <v>4.6820000000000004</v>
          </cell>
          <cell r="K65">
            <v>10</v>
          </cell>
          <cell r="L65">
            <v>100</v>
          </cell>
          <cell r="M65">
            <v>8.36</v>
          </cell>
          <cell r="N65">
            <v>7.6</v>
          </cell>
        </row>
        <row r="66">
          <cell r="A66">
            <v>70342</v>
          </cell>
          <cell r="B66">
            <v>1003596</v>
          </cell>
          <cell r="C66" t="str">
            <v>H-122-A X 20' GREEN</v>
          </cell>
          <cell r="D66" t="str">
            <v xml:space="preserve"> 1-5/8 x 2-7/16"  </v>
          </cell>
          <cell r="E66" t="str">
            <v xml:space="preserve">  12 GAUGE</v>
          </cell>
          <cell r="F66">
            <v>122</v>
          </cell>
          <cell r="G66" t="str">
            <v>Green</v>
          </cell>
          <cell r="H66" t="str">
            <v>Welded Suffix A - B2B</v>
          </cell>
          <cell r="I66">
            <v>20</v>
          </cell>
          <cell r="J66">
            <v>4.6820000000000004</v>
          </cell>
          <cell r="K66">
            <v>10</v>
          </cell>
          <cell r="L66">
            <v>200</v>
          </cell>
          <cell r="M66">
            <v>9.6300000000000008</v>
          </cell>
          <cell r="N66">
            <v>8.75</v>
          </cell>
        </row>
        <row r="67">
          <cell r="A67">
            <v>702311</v>
          </cell>
          <cell r="B67" t="str">
            <v/>
          </cell>
          <cell r="C67" t="str">
            <v>H-122-A X 20' HDG</v>
          </cell>
          <cell r="D67" t="str">
            <v xml:space="preserve"> 1-5/8 x 2-7/16"  </v>
          </cell>
          <cell r="E67" t="str">
            <v xml:space="preserve">  12 GAUGE</v>
          </cell>
          <cell r="F67">
            <v>122</v>
          </cell>
          <cell r="G67" t="str">
            <v>Hot Dipped Galvanized</v>
          </cell>
          <cell r="H67" t="str">
            <v>Welded Suffix A - B2B</v>
          </cell>
          <cell r="I67">
            <v>20</v>
          </cell>
          <cell r="J67">
            <v>4.68</v>
          </cell>
          <cell r="K67">
            <v>10</v>
          </cell>
          <cell r="L67">
            <v>200</v>
          </cell>
          <cell r="M67">
            <v>12.100000000000001</v>
          </cell>
          <cell r="N67">
            <v>11</v>
          </cell>
        </row>
        <row r="68">
          <cell r="A68">
            <v>70290</v>
          </cell>
          <cell r="B68">
            <v>1003593</v>
          </cell>
          <cell r="C68" t="str">
            <v>H-122-A x 20' PLAIN STEEL</v>
          </cell>
          <cell r="D68" t="str">
            <v xml:space="preserve"> 1-5/8 x 2-7/16"  </v>
          </cell>
          <cell r="E68" t="str">
            <v xml:space="preserve">  12 GAUGE</v>
          </cell>
          <cell r="F68">
            <v>122</v>
          </cell>
          <cell r="G68" t="str">
            <v>Plain Steel</v>
          </cell>
          <cell r="H68" t="str">
            <v>Welded Suffix A - B2B</v>
          </cell>
          <cell r="I68">
            <v>20</v>
          </cell>
          <cell r="J68">
            <v>4.6820000000000004</v>
          </cell>
          <cell r="K68">
            <v>10</v>
          </cell>
          <cell r="L68">
            <v>200</v>
          </cell>
          <cell r="M68">
            <v>8.36</v>
          </cell>
          <cell r="N68">
            <v>7.6</v>
          </cell>
        </row>
        <row r="69">
          <cell r="A69">
            <v>70230</v>
          </cell>
          <cell r="B69">
            <v>1003868</v>
          </cell>
          <cell r="C69" t="str">
            <v>H-122-A X 20' PRE GALV</v>
          </cell>
          <cell r="D69" t="str">
            <v xml:space="preserve"> 1-5/8 x 2-7/16"  </v>
          </cell>
          <cell r="E69" t="str">
            <v xml:space="preserve">  12 GAUGE</v>
          </cell>
          <cell r="F69">
            <v>122</v>
          </cell>
          <cell r="G69" t="str">
            <v>Pre-Galvanized</v>
          </cell>
          <cell r="H69" t="str">
            <v>Welded Suffix A - B2B</v>
          </cell>
          <cell r="I69">
            <v>20</v>
          </cell>
          <cell r="J69">
            <v>4.6820000000000004</v>
          </cell>
          <cell r="K69">
            <v>10</v>
          </cell>
          <cell r="L69">
            <v>200</v>
          </cell>
          <cell r="M69">
            <v>8.36</v>
          </cell>
          <cell r="N69">
            <v>7.6</v>
          </cell>
        </row>
        <row r="70">
          <cell r="A70">
            <v>703429</v>
          </cell>
          <cell r="B70">
            <v>1003598</v>
          </cell>
          <cell r="C70" t="str">
            <v>H-122-OS X 10' HDG</v>
          </cell>
          <cell r="D70" t="str">
            <v xml:space="preserve"> 1-5/8 x 2-7/16"  </v>
          </cell>
          <cell r="E70" t="str">
            <v xml:space="preserve">  12 GAUGE</v>
          </cell>
          <cell r="F70">
            <v>122</v>
          </cell>
          <cell r="G70" t="str">
            <v>Hot Dipped Galvanized</v>
          </cell>
          <cell r="H70" t="str">
            <v>OS Channel With Open Slots</v>
          </cell>
          <cell r="I70">
            <v>10</v>
          </cell>
          <cell r="J70">
            <v>2.3029999999999999</v>
          </cell>
          <cell r="K70">
            <v>40</v>
          </cell>
          <cell r="L70">
            <v>400</v>
          </cell>
          <cell r="M70">
            <v>4.95</v>
          </cell>
          <cell r="N70">
            <v>4.5</v>
          </cell>
        </row>
        <row r="71">
          <cell r="A71">
            <v>70245</v>
          </cell>
          <cell r="B71">
            <v>1003875</v>
          </cell>
          <cell r="C71" t="str">
            <v>H-122-OS X 10' PLAIN STEEL</v>
          </cell>
          <cell r="D71" t="str">
            <v xml:space="preserve"> 1-5/8 x 2-7/16"  </v>
          </cell>
          <cell r="E71" t="str">
            <v xml:space="preserve">  12 GAUGE</v>
          </cell>
          <cell r="F71">
            <v>122</v>
          </cell>
          <cell r="G71" t="str">
            <v>Plain Steel</v>
          </cell>
          <cell r="H71" t="str">
            <v>OS Channel With Open Slots</v>
          </cell>
          <cell r="I71">
            <v>10</v>
          </cell>
          <cell r="J71">
            <v>2.3029999999999999</v>
          </cell>
          <cell r="K71">
            <v>40</v>
          </cell>
          <cell r="L71">
            <v>400</v>
          </cell>
          <cell r="M71">
            <v>3.8</v>
          </cell>
          <cell r="N71">
            <v>3.45</v>
          </cell>
        </row>
        <row r="72">
          <cell r="A72">
            <v>70185</v>
          </cell>
          <cell r="B72">
            <v>1003864</v>
          </cell>
          <cell r="C72" t="str">
            <v>H-122-OS X 10' PRE GALV</v>
          </cell>
          <cell r="D72" t="str">
            <v xml:space="preserve"> 1-5/8 x 2-7/16"  </v>
          </cell>
          <cell r="E72" t="str">
            <v xml:space="preserve">  12 GAUGE</v>
          </cell>
          <cell r="F72">
            <v>122</v>
          </cell>
          <cell r="G72" t="str">
            <v>Pre-Galvanized</v>
          </cell>
          <cell r="H72" t="str">
            <v>OS Channel With Open Slots</v>
          </cell>
          <cell r="I72">
            <v>10</v>
          </cell>
          <cell r="J72">
            <v>2.3029999999999999</v>
          </cell>
          <cell r="K72">
            <v>40</v>
          </cell>
          <cell r="L72">
            <v>400</v>
          </cell>
          <cell r="M72">
            <v>3.8</v>
          </cell>
          <cell r="N72">
            <v>3.45</v>
          </cell>
        </row>
        <row r="73">
          <cell r="A73">
            <v>703432</v>
          </cell>
          <cell r="B73">
            <v>1003600</v>
          </cell>
          <cell r="C73" t="str">
            <v>H-122-OS X 10' STAINLESS 304</v>
          </cell>
          <cell r="D73" t="str">
            <v xml:space="preserve"> 1-5/8 x 2-7/16"  </v>
          </cell>
          <cell r="E73" t="str">
            <v xml:space="preserve">  12 GAUGE</v>
          </cell>
          <cell r="F73">
            <v>122</v>
          </cell>
          <cell r="G73" t="str">
            <v>Stainless Steel 304</v>
          </cell>
          <cell r="H73" t="str">
            <v>OS Channel With Open Slots</v>
          </cell>
          <cell r="I73">
            <v>10</v>
          </cell>
          <cell r="J73">
            <v>2.3170000000000002</v>
          </cell>
          <cell r="K73">
            <v>40</v>
          </cell>
          <cell r="L73">
            <v>400</v>
          </cell>
          <cell r="M73">
            <v>11.8</v>
          </cell>
          <cell r="N73">
            <v>10.73</v>
          </cell>
        </row>
        <row r="74">
          <cell r="A74">
            <v>703437</v>
          </cell>
          <cell r="B74">
            <v>1003603</v>
          </cell>
          <cell r="C74" t="str">
            <v>H-122-OS X 10' STAINLESS 316</v>
          </cell>
          <cell r="D74" t="str">
            <v xml:space="preserve"> 1-5/8 x 2-7/16"  </v>
          </cell>
          <cell r="E74" t="str">
            <v xml:space="preserve">  12 GAUGE</v>
          </cell>
          <cell r="F74">
            <v>122</v>
          </cell>
          <cell r="G74" t="str">
            <v>Stainless Steel 316</v>
          </cell>
          <cell r="H74" t="str">
            <v>OS Channel With Open Slots</v>
          </cell>
          <cell r="I74">
            <v>10</v>
          </cell>
          <cell r="J74">
            <v>2.3580000000000001</v>
          </cell>
          <cell r="K74">
            <v>40</v>
          </cell>
          <cell r="L74">
            <v>400</v>
          </cell>
          <cell r="M74">
            <v>14.630000000000003</v>
          </cell>
          <cell r="N74">
            <v>13.3</v>
          </cell>
        </row>
        <row r="75">
          <cell r="A75">
            <v>70310</v>
          </cell>
          <cell r="B75">
            <v>1003595</v>
          </cell>
          <cell r="C75" t="str">
            <v>H-122-OS X 20' GREEN</v>
          </cell>
          <cell r="D75" t="str">
            <v xml:space="preserve"> 1-5/8 x 2-7/16"  </v>
          </cell>
          <cell r="E75" t="str">
            <v xml:space="preserve">  12 GAUGE</v>
          </cell>
          <cell r="F75">
            <v>122</v>
          </cell>
          <cell r="G75" t="str">
            <v>Green</v>
          </cell>
          <cell r="H75" t="str">
            <v>OS Channel With Open Slots</v>
          </cell>
          <cell r="I75">
            <v>20</v>
          </cell>
          <cell r="J75">
            <v>2.3029999999999999</v>
          </cell>
          <cell r="K75">
            <v>40</v>
          </cell>
          <cell r="L75">
            <v>800</v>
          </cell>
          <cell r="M75">
            <v>3.8500000000000005</v>
          </cell>
          <cell r="N75">
            <v>3.5</v>
          </cell>
        </row>
        <row r="76">
          <cell r="A76">
            <v>703428</v>
          </cell>
          <cell r="B76">
            <v>1003597</v>
          </cell>
          <cell r="C76" t="str">
            <v>H-122-OS X 20' HDG</v>
          </cell>
          <cell r="D76" t="str">
            <v xml:space="preserve"> 1-5/8 x 2-7/16"  </v>
          </cell>
          <cell r="E76" t="str">
            <v xml:space="preserve">  12 GAUGE</v>
          </cell>
          <cell r="F76">
            <v>122</v>
          </cell>
          <cell r="G76" t="str">
            <v>Hot Dipped Galvanized</v>
          </cell>
          <cell r="H76" t="str">
            <v>OS Channel With Open Slots</v>
          </cell>
          <cell r="I76">
            <v>20</v>
          </cell>
          <cell r="J76">
            <v>2.3029999999999999</v>
          </cell>
          <cell r="K76">
            <v>40</v>
          </cell>
          <cell r="L76">
            <v>800</v>
          </cell>
          <cell r="M76">
            <v>4.95</v>
          </cell>
          <cell r="N76">
            <v>4.5</v>
          </cell>
        </row>
        <row r="77">
          <cell r="A77">
            <v>70250</v>
          </cell>
          <cell r="B77">
            <v>1003876</v>
          </cell>
          <cell r="C77" t="str">
            <v>H-122-OS X 20' PLAIN STEEL</v>
          </cell>
          <cell r="D77" t="str">
            <v xml:space="preserve"> 1-5/8 x 2-7/16"  </v>
          </cell>
          <cell r="E77" t="str">
            <v xml:space="preserve">  12 GAUGE</v>
          </cell>
          <cell r="F77">
            <v>122</v>
          </cell>
          <cell r="G77" t="str">
            <v>Plain Steel</v>
          </cell>
          <cell r="H77" t="str">
            <v>OS Channel With Open Slots</v>
          </cell>
          <cell r="I77">
            <v>20</v>
          </cell>
          <cell r="J77">
            <v>2.3029999999999999</v>
          </cell>
          <cell r="K77">
            <v>40</v>
          </cell>
          <cell r="L77">
            <v>800</v>
          </cell>
          <cell r="M77">
            <v>3.8</v>
          </cell>
          <cell r="N77">
            <v>3.45</v>
          </cell>
        </row>
        <row r="78">
          <cell r="A78">
            <v>70190</v>
          </cell>
          <cell r="B78">
            <v>1003865</v>
          </cell>
          <cell r="C78" t="str">
            <v>H-122-OS X 20' PRE GALV</v>
          </cell>
          <cell r="D78" t="str">
            <v xml:space="preserve"> 1-5/8 x 2-7/16"  </v>
          </cell>
          <cell r="E78" t="str">
            <v xml:space="preserve">  12 GAUGE</v>
          </cell>
          <cell r="F78">
            <v>122</v>
          </cell>
          <cell r="G78" t="str">
            <v>Pre-Galvanized</v>
          </cell>
          <cell r="H78" t="str">
            <v>OS Channel With Open Slots</v>
          </cell>
          <cell r="I78">
            <v>20</v>
          </cell>
          <cell r="J78">
            <v>2.3029999999999999</v>
          </cell>
          <cell r="K78">
            <v>40</v>
          </cell>
          <cell r="L78">
            <v>800</v>
          </cell>
          <cell r="M78">
            <v>3.8</v>
          </cell>
          <cell r="N78">
            <v>3.45</v>
          </cell>
        </row>
        <row r="79">
          <cell r="A79">
            <v>703433</v>
          </cell>
          <cell r="B79">
            <v>1003601</v>
          </cell>
          <cell r="C79" t="str">
            <v>H-122-OS X 20' STAINLESS 304</v>
          </cell>
          <cell r="D79" t="str">
            <v xml:space="preserve"> 1-5/8 x 2-7/16"  </v>
          </cell>
          <cell r="E79" t="str">
            <v xml:space="preserve">  12 GAUGE</v>
          </cell>
          <cell r="F79">
            <v>122</v>
          </cell>
          <cell r="G79" t="str">
            <v>Stainless Steel 304</v>
          </cell>
          <cell r="H79" t="str">
            <v>OS Channel With Open Slots</v>
          </cell>
          <cell r="I79">
            <v>20</v>
          </cell>
          <cell r="J79">
            <v>2.3170000000000002</v>
          </cell>
          <cell r="K79">
            <v>40</v>
          </cell>
          <cell r="L79">
            <v>800</v>
          </cell>
          <cell r="M79">
            <v>11.8</v>
          </cell>
          <cell r="N79">
            <v>10.73</v>
          </cell>
        </row>
        <row r="80">
          <cell r="A80">
            <v>703434</v>
          </cell>
          <cell r="B80">
            <v>1004274</v>
          </cell>
          <cell r="C80" t="str">
            <v>H-122-OS X 20' STAINLESS 316</v>
          </cell>
          <cell r="D80" t="str">
            <v xml:space="preserve"> 1-5/8 x 2-7/16"  </v>
          </cell>
          <cell r="E80" t="str">
            <v xml:space="preserve">  12 GAUGE</v>
          </cell>
          <cell r="F80">
            <v>122</v>
          </cell>
          <cell r="G80" t="str">
            <v>Stainless Steel 316</v>
          </cell>
          <cell r="H80" t="str">
            <v>OS Channel With Open Slots</v>
          </cell>
          <cell r="I80">
            <v>20</v>
          </cell>
          <cell r="J80">
            <v>2.36</v>
          </cell>
          <cell r="K80">
            <v>40</v>
          </cell>
          <cell r="L80">
            <v>800</v>
          </cell>
          <cell r="M80">
            <v>14.630000000000003</v>
          </cell>
          <cell r="N80">
            <v>13.3</v>
          </cell>
        </row>
        <row r="81">
          <cell r="A81">
            <v>702301</v>
          </cell>
          <cell r="B81">
            <v>1003869</v>
          </cell>
          <cell r="C81" t="str">
            <v>H-122-OSA X 10' PRE GALV</v>
          </cell>
          <cell r="D81" t="str">
            <v xml:space="preserve"> 1-5/8 x 2-7/16"  </v>
          </cell>
          <cell r="E81" t="str">
            <v xml:space="preserve">  12 GAUGE</v>
          </cell>
          <cell r="F81">
            <v>122</v>
          </cell>
          <cell r="G81" t="str">
            <v>Pre-Galvanized</v>
          </cell>
          <cell r="H81" t="str">
            <v>Welded Suffix A - B2B Oval</v>
          </cell>
          <cell r="I81">
            <v>10</v>
          </cell>
          <cell r="J81">
            <v>4.6059999999999999</v>
          </cell>
          <cell r="K81">
            <v>10</v>
          </cell>
          <cell r="L81">
            <v>100</v>
          </cell>
          <cell r="M81">
            <v>8.36</v>
          </cell>
          <cell r="N81">
            <v>7.6</v>
          </cell>
        </row>
        <row r="82">
          <cell r="A82">
            <v>702310</v>
          </cell>
          <cell r="B82" t="str">
            <v/>
          </cell>
          <cell r="C82" t="str">
            <v>H-122-OSA X 20' 316 STAINLESS</v>
          </cell>
          <cell r="D82" t="str">
            <v xml:space="preserve"> 1-5/8 x 2-7/16"  </v>
          </cell>
          <cell r="E82" t="str">
            <v xml:space="preserve">  12 GAUGE</v>
          </cell>
          <cell r="F82">
            <v>122</v>
          </cell>
          <cell r="G82" t="str">
            <v>Stainless Steel 316</v>
          </cell>
          <cell r="H82" t="str">
            <v>Welded Suffix A - B2B Oval</v>
          </cell>
          <cell r="I82">
            <v>20</v>
          </cell>
          <cell r="J82">
            <v>4.72</v>
          </cell>
          <cell r="K82">
            <v>10</v>
          </cell>
          <cell r="L82">
            <v>200</v>
          </cell>
          <cell r="M82">
            <v>30.800000000000004</v>
          </cell>
          <cell r="N82">
            <v>28</v>
          </cell>
        </row>
        <row r="83">
          <cell r="A83">
            <v>702303</v>
          </cell>
          <cell r="B83">
            <v>1003871</v>
          </cell>
          <cell r="C83" t="str">
            <v xml:space="preserve">H-122-OSA X 20' PLAIN STEEL </v>
          </cell>
          <cell r="D83" t="str">
            <v xml:space="preserve"> 1-5/8 x 2-7/16"  </v>
          </cell>
          <cell r="E83" t="str">
            <v xml:space="preserve">  12 GAUGE</v>
          </cell>
          <cell r="F83">
            <v>122</v>
          </cell>
          <cell r="G83" t="str">
            <v>Plain Steel</v>
          </cell>
          <cell r="H83" t="str">
            <v>Welded Suffix A - B2B Oval</v>
          </cell>
          <cell r="I83">
            <v>20</v>
          </cell>
          <cell r="J83">
            <v>4.6059999999999999</v>
          </cell>
          <cell r="K83">
            <v>10</v>
          </cell>
          <cell r="L83">
            <v>200</v>
          </cell>
          <cell r="M83">
            <v>8.36</v>
          </cell>
          <cell r="N83">
            <v>7.6</v>
          </cell>
        </row>
        <row r="84">
          <cell r="A84">
            <v>702302</v>
          </cell>
          <cell r="B84">
            <v>1003870</v>
          </cell>
          <cell r="C84" t="str">
            <v>H-122-OSA X 20' PRE GALV</v>
          </cell>
          <cell r="D84" t="str">
            <v xml:space="preserve"> 1-5/8 x 2-7/16"  </v>
          </cell>
          <cell r="E84" t="str">
            <v xml:space="preserve">  12 GAUGE</v>
          </cell>
          <cell r="F84">
            <v>122</v>
          </cell>
          <cell r="G84" t="str">
            <v>Pre-Galvanized</v>
          </cell>
          <cell r="H84" t="str">
            <v>Welded Suffix A - B2B Oval</v>
          </cell>
          <cell r="I84">
            <v>20</v>
          </cell>
          <cell r="J84">
            <v>4.6059999999999999</v>
          </cell>
          <cell r="K84">
            <v>10</v>
          </cell>
          <cell r="L84">
            <v>200</v>
          </cell>
          <cell r="M84">
            <v>8.36</v>
          </cell>
          <cell r="N84">
            <v>7.6</v>
          </cell>
        </row>
        <row r="85">
          <cell r="A85">
            <v>70617</v>
          </cell>
          <cell r="B85">
            <v>1003490</v>
          </cell>
          <cell r="C85" t="str">
            <v>H-132 X 10' ALUM</v>
          </cell>
          <cell r="D85" t="str">
            <v xml:space="preserve"> 1-5/8 x 1-5/8"  </v>
          </cell>
          <cell r="E85" t="str">
            <v xml:space="preserve">  12 GAUGE</v>
          </cell>
          <cell r="F85">
            <v>132</v>
          </cell>
          <cell r="G85" t="str">
            <v>Aluminum</v>
          </cell>
          <cell r="H85" t="str">
            <v>Solid</v>
          </cell>
          <cell r="I85">
            <v>10</v>
          </cell>
          <cell r="J85">
            <v>1.7889999999999999</v>
          </cell>
          <cell r="K85">
            <v>50</v>
          </cell>
          <cell r="L85">
            <v>500</v>
          </cell>
          <cell r="M85">
            <v>3.3000000000000003</v>
          </cell>
          <cell r="N85">
            <v>3</v>
          </cell>
        </row>
        <row r="86">
          <cell r="A86">
            <v>70550</v>
          </cell>
          <cell r="B86">
            <v>1003705</v>
          </cell>
          <cell r="C86" t="str">
            <v>H-132 X 10' GREEN</v>
          </cell>
          <cell r="D86" t="str">
            <v xml:space="preserve"> 1-5/8 x 1-5/8"  </v>
          </cell>
          <cell r="E86" t="str">
            <v xml:space="preserve">  12 GAUGE</v>
          </cell>
          <cell r="F86">
            <v>132</v>
          </cell>
          <cell r="G86" t="str">
            <v>Green</v>
          </cell>
          <cell r="H86" t="str">
            <v>Solid</v>
          </cell>
          <cell r="I86">
            <v>10</v>
          </cell>
          <cell r="J86">
            <v>1.7889999999999999</v>
          </cell>
          <cell r="K86">
            <v>50</v>
          </cell>
          <cell r="L86">
            <v>500</v>
          </cell>
          <cell r="M86">
            <v>2.04</v>
          </cell>
          <cell r="N86">
            <v>1.85</v>
          </cell>
        </row>
        <row r="87">
          <cell r="A87">
            <v>70540</v>
          </cell>
          <cell r="B87">
            <v>1003696</v>
          </cell>
          <cell r="C87" t="str">
            <v>H-132 X 10' HDG</v>
          </cell>
          <cell r="D87" t="str">
            <v xml:space="preserve"> 1-5/8 x 1-5/8"  </v>
          </cell>
          <cell r="E87" t="str">
            <v xml:space="preserve">  12 GAUGE</v>
          </cell>
          <cell r="F87">
            <v>132</v>
          </cell>
          <cell r="G87" t="str">
            <v>Hot Dipped Galvanized</v>
          </cell>
          <cell r="H87" t="str">
            <v>Solid</v>
          </cell>
          <cell r="I87">
            <v>10</v>
          </cell>
          <cell r="J87">
            <v>1.7889999999999999</v>
          </cell>
          <cell r="K87">
            <v>50</v>
          </cell>
          <cell r="L87">
            <v>500</v>
          </cell>
          <cell r="M87">
            <v>3.1</v>
          </cell>
          <cell r="N87">
            <v>2.82</v>
          </cell>
        </row>
        <row r="88">
          <cell r="A88">
            <v>70470</v>
          </cell>
          <cell r="B88">
            <v>1003667</v>
          </cell>
          <cell r="C88" t="str">
            <v>H-132 X 10' PLAIN STEEL</v>
          </cell>
          <cell r="D88" t="str">
            <v xml:space="preserve"> 1-5/8 x 1-5/8"  </v>
          </cell>
          <cell r="E88" t="str">
            <v xml:space="preserve">  12 GAUGE</v>
          </cell>
          <cell r="F88">
            <v>132</v>
          </cell>
          <cell r="G88" t="str">
            <v>Plain Steel</v>
          </cell>
          <cell r="H88" t="str">
            <v>Solid</v>
          </cell>
          <cell r="I88">
            <v>10</v>
          </cell>
          <cell r="J88">
            <v>1.7889999999999999</v>
          </cell>
          <cell r="K88">
            <v>50</v>
          </cell>
          <cell r="L88">
            <v>500</v>
          </cell>
          <cell r="M88">
            <v>1.75</v>
          </cell>
          <cell r="N88">
            <v>1.55</v>
          </cell>
        </row>
        <row r="89">
          <cell r="A89">
            <v>70345</v>
          </cell>
          <cell r="B89">
            <v>1003607</v>
          </cell>
          <cell r="C89" t="str">
            <v>H-132 X 10' PRE GALV</v>
          </cell>
          <cell r="D89" t="str">
            <v xml:space="preserve"> 1-5/8 x 1-5/8"  </v>
          </cell>
          <cell r="E89" t="str">
            <v xml:space="preserve">  12 GAUGE</v>
          </cell>
          <cell r="F89">
            <v>132</v>
          </cell>
          <cell r="G89" t="str">
            <v>Pre-Galvanized</v>
          </cell>
          <cell r="H89" t="str">
            <v>Solid</v>
          </cell>
          <cell r="I89">
            <v>10</v>
          </cell>
          <cell r="J89">
            <v>1.7889999999999999</v>
          </cell>
          <cell r="K89">
            <v>50</v>
          </cell>
          <cell r="L89">
            <v>500</v>
          </cell>
          <cell r="M89">
            <v>1.75</v>
          </cell>
          <cell r="N89">
            <v>1.55</v>
          </cell>
        </row>
        <row r="90">
          <cell r="A90">
            <v>70613</v>
          </cell>
          <cell r="B90">
            <v>1003471</v>
          </cell>
          <cell r="C90" t="str">
            <v>H-132 X 10' STAINLESS 304</v>
          </cell>
          <cell r="D90" t="str">
            <v xml:space="preserve"> 1-5/8 x 1-5/8"  </v>
          </cell>
          <cell r="E90" t="str">
            <v xml:space="preserve">  12 GAUGE</v>
          </cell>
          <cell r="F90">
            <v>132</v>
          </cell>
          <cell r="G90" t="str">
            <v>Stainless Steel 304</v>
          </cell>
          <cell r="H90" t="str">
            <v>Solid</v>
          </cell>
          <cell r="I90">
            <v>10</v>
          </cell>
          <cell r="J90">
            <v>1.7989999999999999</v>
          </cell>
          <cell r="K90">
            <v>50</v>
          </cell>
          <cell r="L90">
            <v>500</v>
          </cell>
          <cell r="M90">
            <v>6.8200000000000012</v>
          </cell>
          <cell r="N90">
            <v>6.2</v>
          </cell>
        </row>
        <row r="91">
          <cell r="A91" t="str">
            <v>70614S</v>
          </cell>
          <cell r="B91">
            <v>1003478</v>
          </cell>
          <cell r="C91" t="str">
            <v>H-132 X 10' STAINLESS 316</v>
          </cell>
          <cell r="D91" t="str">
            <v xml:space="preserve"> 1-5/8 x 1-5/8"  </v>
          </cell>
          <cell r="E91" t="str">
            <v xml:space="preserve">  12 GAUGE</v>
          </cell>
          <cell r="F91">
            <v>132</v>
          </cell>
          <cell r="G91" t="str">
            <v>Stainless Steel 316</v>
          </cell>
          <cell r="H91" t="str">
            <v>Solid</v>
          </cell>
          <cell r="I91">
            <v>10</v>
          </cell>
          <cell r="J91">
            <v>1.831</v>
          </cell>
          <cell r="K91">
            <v>50</v>
          </cell>
          <cell r="L91">
            <v>500</v>
          </cell>
          <cell r="M91">
            <v>9.7900000000000009</v>
          </cell>
          <cell r="N91">
            <v>8.9</v>
          </cell>
        </row>
        <row r="92">
          <cell r="A92">
            <v>709171</v>
          </cell>
          <cell r="B92">
            <v>1003544</v>
          </cell>
          <cell r="C92" t="str">
            <v>H-132 X 20' ALUM</v>
          </cell>
          <cell r="D92" t="str">
            <v xml:space="preserve"> 1-5/8 x 1-5/8"  </v>
          </cell>
          <cell r="E92" t="str">
            <v xml:space="preserve">  12 GAUGE</v>
          </cell>
          <cell r="F92">
            <v>132</v>
          </cell>
          <cell r="G92" t="str">
            <v>Aluminum</v>
          </cell>
          <cell r="H92" t="str">
            <v>Solid</v>
          </cell>
          <cell r="I92">
            <v>20</v>
          </cell>
          <cell r="J92">
            <v>1.7889999999999999</v>
          </cell>
          <cell r="K92">
            <v>25</v>
          </cell>
          <cell r="L92">
            <v>500</v>
          </cell>
          <cell r="M92">
            <v>3.3000000000000003</v>
          </cell>
          <cell r="N92">
            <v>3</v>
          </cell>
        </row>
        <row r="93">
          <cell r="A93">
            <v>70555</v>
          </cell>
          <cell r="B93">
            <v>1003706</v>
          </cell>
          <cell r="C93" t="str">
            <v>H-132 X 20' GREEN</v>
          </cell>
          <cell r="D93" t="str">
            <v xml:space="preserve"> 1-5/8 x 1-5/8"  </v>
          </cell>
          <cell r="E93" t="str">
            <v xml:space="preserve">  12 GAUGE</v>
          </cell>
          <cell r="F93">
            <v>132</v>
          </cell>
          <cell r="G93" t="str">
            <v>Green</v>
          </cell>
          <cell r="H93" t="str">
            <v>Solid</v>
          </cell>
          <cell r="I93">
            <v>20</v>
          </cell>
          <cell r="J93">
            <v>1.7889999999999999</v>
          </cell>
          <cell r="K93">
            <v>25</v>
          </cell>
          <cell r="L93">
            <v>500</v>
          </cell>
          <cell r="M93">
            <v>2.04</v>
          </cell>
          <cell r="N93">
            <v>1.85</v>
          </cell>
        </row>
        <row r="94">
          <cell r="A94">
            <v>70545</v>
          </cell>
          <cell r="B94">
            <v>1003700</v>
          </cell>
          <cell r="C94" t="str">
            <v>H-132 X 20' HDG</v>
          </cell>
          <cell r="D94" t="str">
            <v xml:space="preserve"> 1-5/8 x 1-5/8"  </v>
          </cell>
          <cell r="E94" t="str">
            <v xml:space="preserve">  12 GAUGE</v>
          </cell>
          <cell r="F94">
            <v>132</v>
          </cell>
          <cell r="G94" t="str">
            <v>Hot Dipped Galvanized</v>
          </cell>
          <cell r="H94" t="str">
            <v>Solid</v>
          </cell>
          <cell r="I94">
            <v>20</v>
          </cell>
          <cell r="J94">
            <v>1.7889999999999999</v>
          </cell>
          <cell r="K94">
            <v>25</v>
          </cell>
          <cell r="L94">
            <v>500</v>
          </cell>
          <cell r="M94">
            <v>3.1</v>
          </cell>
          <cell r="N94">
            <v>2.82</v>
          </cell>
        </row>
        <row r="95">
          <cell r="A95">
            <v>70475</v>
          </cell>
          <cell r="B95">
            <v>1003675</v>
          </cell>
          <cell r="C95" t="str">
            <v>H-132 X 20' PLAIN STEEL</v>
          </cell>
          <cell r="D95" t="str">
            <v xml:space="preserve"> 1-5/8 x 1-5/8"  </v>
          </cell>
          <cell r="E95" t="str">
            <v xml:space="preserve">  12 GAUGE</v>
          </cell>
          <cell r="F95">
            <v>132</v>
          </cell>
          <cell r="G95" t="str">
            <v>Plain Steel</v>
          </cell>
          <cell r="H95" t="str">
            <v>Solid</v>
          </cell>
          <cell r="I95">
            <v>20</v>
          </cell>
          <cell r="J95">
            <v>1.7889999999999999</v>
          </cell>
          <cell r="K95">
            <v>25</v>
          </cell>
          <cell r="L95">
            <v>500</v>
          </cell>
          <cell r="M95">
            <v>1.75</v>
          </cell>
          <cell r="N95">
            <v>1.55</v>
          </cell>
        </row>
        <row r="96">
          <cell r="A96">
            <v>70350</v>
          </cell>
          <cell r="B96">
            <v>1003616</v>
          </cell>
          <cell r="C96" t="str">
            <v>H-132 X 20' PRE GALV</v>
          </cell>
          <cell r="D96" t="str">
            <v xml:space="preserve"> 1-5/8 x 1-5/8"  </v>
          </cell>
          <cell r="E96" t="str">
            <v xml:space="preserve">  12 GAUGE</v>
          </cell>
          <cell r="F96">
            <v>132</v>
          </cell>
          <cell r="G96" t="str">
            <v>Pre-Galvanized</v>
          </cell>
          <cell r="H96" t="str">
            <v>Solid</v>
          </cell>
          <cell r="I96">
            <v>20</v>
          </cell>
          <cell r="J96">
            <v>1.7889999999999999</v>
          </cell>
          <cell r="K96">
            <v>25</v>
          </cell>
          <cell r="L96">
            <v>500</v>
          </cell>
          <cell r="M96">
            <v>1.75</v>
          </cell>
          <cell r="N96">
            <v>1.55</v>
          </cell>
        </row>
        <row r="97">
          <cell r="A97" t="str">
            <v>70613S</v>
          </cell>
          <cell r="B97">
            <v>1003475</v>
          </cell>
          <cell r="C97" t="str">
            <v>H-132 X 20' STAINLESS 304</v>
          </cell>
          <cell r="D97" t="str">
            <v xml:space="preserve"> 1-5/8 x 1-5/8"  </v>
          </cell>
          <cell r="E97" t="str">
            <v xml:space="preserve">  12 GAUGE</v>
          </cell>
          <cell r="F97">
            <v>132</v>
          </cell>
          <cell r="G97" t="str">
            <v>Stainless Steel 304</v>
          </cell>
          <cell r="H97" t="str">
            <v>Solid</v>
          </cell>
          <cell r="I97">
            <v>20</v>
          </cell>
          <cell r="J97">
            <v>1.7989999999999999</v>
          </cell>
          <cell r="K97">
            <v>25</v>
          </cell>
          <cell r="L97">
            <v>500</v>
          </cell>
          <cell r="M97">
            <v>6.8200000000000012</v>
          </cell>
          <cell r="N97">
            <v>6.2</v>
          </cell>
        </row>
        <row r="98">
          <cell r="A98">
            <v>70614</v>
          </cell>
          <cell r="B98">
            <v>1003476</v>
          </cell>
          <cell r="C98" t="str">
            <v>H-132 X 20' STAINLESS 316</v>
          </cell>
          <cell r="D98" t="str">
            <v xml:space="preserve"> 1-5/8 x 1-5/8"  </v>
          </cell>
          <cell r="E98" t="str">
            <v xml:space="preserve">  12 GAUGE</v>
          </cell>
          <cell r="F98">
            <v>132</v>
          </cell>
          <cell r="G98" t="str">
            <v>Stainless Steel 316</v>
          </cell>
          <cell r="H98" t="str">
            <v>Solid</v>
          </cell>
          <cell r="I98">
            <v>20</v>
          </cell>
          <cell r="J98">
            <v>1.831</v>
          </cell>
          <cell r="K98">
            <v>25</v>
          </cell>
          <cell r="L98">
            <v>500</v>
          </cell>
          <cell r="M98">
            <v>9.7900000000000009</v>
          </cell>
          <cell r="N98">
            <v>8.9</v>
          </cell>
        </row>
        <row r="99">
          <cell r="A99">
            <v>703442</v>
          </cell>
          <cell r="B99">
            <v>1004268</v>
          </cell>
          <cell r="C99" t="str">
            <v>H-132 X 20' ZTC</v>
          </cell>
          <cell r="D99" t="str">
            <v xml:space="preserve"> 1-5/8 x 1-5/8"  </v>
          </cell>
          <cell r="E99" t="str">
            <v xml:space="preserve">  12 GAUGE</v>
          </cell>
          <cell r="F99">
            <v>132</v>
          </cell>
          <cell r="G99" t="str">
            <v>ZTC AKA Gold</v>
          </cell>
          <cell r="H99" t="str">
            <v>Solid</v>
          </cell>
          <cell r="I99">
            <v>20</v>
          </cell>
          <cell r="J99">
            <v>1.79</v>
          </cell>
          <cell r="K99">
            <v>25</v>
          </cell>
          <cell r="L99">
            <v>500</v>
          </cell>
          <cell r="M99">
            <v>3.4100000000000006</v>
          </cell>
          <cell r="N99">
            <v>3.1</v>
          </cell>
        </row>
        <row r="100">
          <cell r="A100">
            <v>706191</v>
          </cell>
          <cell r="B100">
            <v>1003495</v>
          </cell>
          <cell r="C100" t="str">
            <v>H-132-A X 10' ALUM</v>
          </cell>
          <cell r="D100" t="str">
            <v xml:space="preserve"> 1-5/8 x 1-5/8"  </v>
          </cell>
          <cell r="E100" t="str">
            <v xml:space="preserve">  12 GAUGE</v>
          </cell>
          <cell r="F100">
            <v>132</v>
          </cell>
          <cell r="G100" t="str">
            <v>Aluminum</v>
          </cell>
          <cell r="H100" t="str">
            <v>Welded Suffix A - B2B Oval</v>
          </cell>
          <cell r="I100">
            <v>10</v>
          </cell>
          <cell r="J100">
            <v>3.577</v>
          </cell>
          <cell r="K100">
            <v>25</v>
          </cell>
          <cell r="L100">
            <v>250</v>
          </cell>
          <cell r="M100">
            <v>7.5900000000000007</v>
          </cell>
          <cell r="N100">
            <v>6.9</v>
          </cell>
        </row>
        <row r="101">
          <cell r="A101">
            <v>70597</v>
          </cell>
          <cell r="B101">
            <v>1003718</v>
          </cell>
          <cell r="C101" t="str">
            <v>H-132-A X 10' GREEN</v>
          </cell>
          <cell r="D101" t="str">
            <v xml:space="preserve"> 1-5/8 x 1-5/8"  </v>
          </cell>
          <cell r="E101" t="str">
            <v xml:space="preserve">  12 GAUGE</v>
          </cell>
          <cell r="F101">
            <v>132</v>
          </cell>
          <cell r="G101" t="str">
            <v>Green</v>
          </cell>
          <cell r="H101" t="str">
            <v>Welded Suffix A - B2B</v>
          </cell>
          <cell r="I101">
            <v>10</v>
          </cell>
          <cell r="J101">
            <v>3.577</v>
          </cell>
          <cell r="K101">
            <v>25</v>
          </cell>
          <cell r="L101">
            <v>250</v>
          </cell>
          <cell r="M101">
            <v>5.61</v>
          </cell>
          <cell r="N101">
            <v>5.0999999999999996</v>
          </cell>
        </row>
        <row r="102">
          <cell r="A102">
            <v>705451</v>
          </cell>
          <cell r="B102">
            <v>1003701</v>
          </cell>
          <cell r="C102" t="str">
            <v>H-132-A X 10' HDG</v>
          </cell>
          <cell r="D102" t="str">
            <v xml:space="preserve"> 1-5/8 x 1-5/8"  </v>
          </cell>
          <cell r="E102" t="str">
            <v xml:space="preserve">  12 GAUGE</v>
          </cell>
          <cell r="F102">
            <v>132</v>
          </cell>
          <cell r="G102" t="str">
            <v>Hot Dipped Galvanized</v>
          </cell>
          <cell r="H102" t="str">
            <v>Welded Suffix A - B2B</v>
          </cell>
          <cell r="I102">
            <v>10</v>
          </cell>
          <cell r="J102">
            <v>3.577</v>
          </cell>
          <cell r="K102">
            <v>25</v>
          </cell>
          <cell r="L102">
            <v>250</v>
          </cell>
          <cell r="M102">
            <v>7.7000000000000011</v>
          </cell>
          <cell r="N102">
            <v>6.3</v>
          </cell>
        </row>
        <row r="103">
          <cell r="A103">
            <v>70520</v>
          </cell>
          <cell r="B103">
            <v>1003688</v>
          </cell>
          <cell r="C103" t="str">
            <v>H-132-A X 10' PLAIN STEEL</v>
          </cell>
          <cell r="D103" t="str">
            <v xml:space="preserve"> 1-5/8 x 1-5/8"  </v>
          </cell>
          <cell r="E103" t="str">
            <v xml:space="preserve">  12 GAUGE</v>
          </cell>
          <cell r="F103">
            <v>132</v>
          </cell>
          <cell r="G103" t="str">
            <v>Plain Steel</v>
          </cell>
          <cell r="H103" t="str">
            <v>Welded Suffix A - B2B</v>
          </cell>
          <cell r="I103">
            <v>10</v>
          </cell>
          <cell r="J103">
            <v>3.577</v>
          </cell>
          <cell r="K103">
            <v>25</v>
          </cell>
          <cell r="L103">
            <v>250</v>
          </cell>
          <cell r="M103">
            <v>4.59</v>
          </cell>
          <cell r="N103">
            <v>4.0999999999999996</v>
          </cell>
        </row>
        <row r="104">
          <cell r="A104">
            <v>70410</v>
          </cell>
          <cell r="B104">
            <v>1003649</v>
          </cell>
          <cell r="C104" t="str">
            <v>H-132-A X 10' PRE GALV</v>
          </cell>
          <cell r="D104" t="str">
            <v xml:space="preserve"> 1-5/8 x 1-5/8"  </v>
          </cell>
          <cell r="E104" t="str">
            <v xml:space="preserve">  12 GAUGE</v>
          </cell>
          <cell r="F104">
            <v>132</v>
          </cell>
          <cell r="G104" t="str">
            <v>Pre-Galvanized</v>
          </cell>
          <cell r="H104" t="str">
            <v>Welded Suffix A - B2B</v>
          </cell>
          <cell r="I104">
            <v>10</v>
          </cell>
          <cell r="J104">
            <v>3.577</v>
          </cell>
          <cell r="K104">
            <v>25</v>
          </cell>
          <cell r="L104">
            <v>250</v>
          </cell>
          <cell r="M104">
            <v>4.59</v>
          </cell>
          <cell r="N104">
            <v>4.0999999999999996</v>
          </cell>
        </row>
        <row r="105">
          <cell r="A105">
            <v>706160</v>
          </cell>
          <cell r="B105">
            <v>1003482</v>
          </cell>
          <cell r="C105" t="str">
            <v>H-132-A X 10' STAINLESS 304</v>
          </cell>
          <cell r="D105" t="str">
            <v xml:space="preserve"> 1-5/8 x 1-5/8"  </v>
          </cell>
          <cell r="E105" t="str">
            <v xml:space="preserve">  12 GAUGE</v>
          </cell>
          <cell r="F105">
            <v>132</v>
          </cell>
          <cell r="G105" t="str">
            <v>Stainless Steel 304</v>
          </cell>
          <cell r="H105" t="str">
            <v>Welded Suffix A - B2B</v>
          </cell>
          <cell r="I105">
            <v>10</v>
          </cell>
          <cell r="J105">
            <v>3.5990000000000002</v>
          </cell>
          <cell r="K105">
            <v>25</v>
          </cell>
          <cell r="L105">
            <v>250</v>
          </cell>
          <cell r="M105">
            <v>16.5</v>
          </cell>
          <cell r="N105">
            <v>15</v>
          </cell>
        </row>
        <row r="106">
          <cell r="A106">
            <v>706181</v>
          </cell>
          <cell r="B106">
            <v>1003492</v>
          </cell>
          <cell r="C106" t="str">
            <v>H-132-A X 10' STAINLESS 316</v>
          </cell>
          <cell r="D106" t="str">
            <v xml:space="preserve"> 1-5/8 x 1-5/8"  </v>
          </cell>
          <cell r="E106" t="str">
            <v xml:space="preserve">  12 GAUGE</v>
          </cell>
          <cell r="F106">
            <v>132</v>
          </cell>
          <cell r="G106" t="str">
            <v>Stainless Steel 316</v>
          </cell>
          <cell r="H106" t="str">
            <v>Welded Suffix A - B2B</v>
          </cell>
          <cell r="I106">
            <v>10</v>
          </cell>
          <cell r="J106">
            <v>3.6619999999999999</v>
          </cell>
          <cell r="K106">
            <v>25</v>
          </cell>
          <cell r="L106">
            <v>250</v>
          </cell>
          <cell r="M106">
            <v>21.29</v>
          </cell>
          <cell r="N106">
            <v>19.350000000000001</v>
          </cell>
        </row>
        <row r="107">
          <cell r="A107">
            <v>706192</v>
          </cell>
          <cell r="B107">
            <v>1003496</v>
          </cell>
          <cell r="C107" t="str">
            <v>H-132-A X 20' ALUM</v>
          </cell>
          <cell r="D107" t="str">
            <v xml:space="preserve"> 1-5/8 x 1-5/8"  </v>
          </cell>
          <cell r="E107" t="str">
            <v xml:space="preserve">  12 GAUGE</v>
          </cell>
          <cell r="F107">
            <v>132</v>
          </cell>
          <cell r="G107" t="str">
            <v>Aluminum</v>
          </cell>
          <cell r="H107" t="str">
            <v>Welded Suffix A - B2B Oval</v>
          </cell>
          <cell r="I107">
            <v>20</v>
          </cell>
          <cell r="J107">
            <v>3.577</v>
          </cell>
          <cell r="K107">
            <v>15</v>
          </cell>
          <cell r="L107">
            <v>300</v>
          </cell>
          <cell r="M107">
            <v>7.5900000000000007</v>
          </cell>
          <cell r="N107">
            <v>6.9</v>
          </cell>
        </row>
        <row r="108">
          <cell r="A108">
            <v>70598</v>
          </cell>
          <cell r="B108">
            <v>1003720</v>
          </cell>
          <cell r="C108" t="str">
            <v>H-132-A X 20' GREEN</v>
          </cell>
          <cell r="D108" t="str">
            <v xml:space="preserve"> 1-5/8 x 1-5/8"  </v>
          </cell>
          <cell r="E108" t="str">
            <v xml:space="preserve">  12 GAUGE</v>
          </cell>
          <cell r="F108">
            <v>132</v>
          </cell>
          <cell r="G108" t="str">
            <v>Green</v>
          </cell>
          <cell r="H108" t="str">
            <v>Welded Suffix A - B2B</v>
          </cell>
          <cell r="I108">
            <v>20</v>
          </cell>
          <cell r="J108">
            <v>3.577</v>
          </cell>
          <cell r="K108">
            <v>15</v>
          </cell>
          <cell r="L108">
            <v>300</v>
          </cell>
          <cell r="M108">
            <v>5.61</v>
          </cell>
          <cell r="N108">
            <v>5.0999999999999996</v>
          </cell>
        </row>
        <row r="109">
          <cell r="A109">
            <v>705452</v>
          </cell>
          <cell r="B109">
            <v>1003702</v>
          </cell>
          <cell r="C109" t="str">
            <v>H-132-A X 20' HDG</v>
          </cell>
          <cell r="D109" t="str">
            <v xml:space="preserve"> 1-5/8 x 1-5/8"  </v>
          </cell>
          <cell r="E109" t="str">
            <v xml:space="preserve">  12 GAUGE</v>
          </cell>
          <cell r="F109">
            <v>132</v>
          </cell>
          <cell r="G109" t="str">
            <v>Hot Dipped Galvanized</v>
          </cell>
          <cell r="H109" t="str">
            <v>Welded Suffix A - B2B</v>
          </cell>
          <cell r="I109">
            <v>20</v>
          </cell>
          <cell r="J109">
            <v>3.577</v>
          </cell>
          <cell r="K109">
            <v>15</v>
          </cell>
          <cell r="L109">
            <v>300</v>
          </cell>
          <cell r="M109">
            <v>7.7000000000000011</v>
          </cell>
          <cell r="N109">
            <v>6.3</v>
          </cell>
        </row>
        <row r="110">
          <cell r="A110">
            <v>70525</v>
          </cell>
          <cell r="B110">
            <v>1003689</v>
          </cell>
          <cell r="C110" t="str">
            <v>H-132-A X 20' PLAIN STEEL</v>
          </cell>
          <cell r="D110" t="str">
            <v xml:space="preserve"> 1-5/8 x 1-5/8"  </v>
          </cell>
          <cell r="E110" t="str">
            <v xml:space="preserve">  12 GAUGE</v>
          </cell>
          <cell r="F110">
            <v>132</v>
          </cell>
          <cell r="G110" t="str">
            <v>Plain Steel</v>
          </cell>
          <cell r="H110" t="str">
            <v>Welded Suffix A - B2B</v>
          </cell>
          <cell r="I110">
            <v>20</v>
          </cell>
          <cell r="J110">
            <v>3.577</v>
          </cell>
          <cell r="K110">
            <v>15</v>
          </cell>
          <cell r="L110">
            <v>300</v>
          </cell>
          <cell r="M110">
            <v>4.59</v>
          </cell>
          <cell r="N110">
            <v>4.0999999999999996</v>
          </cell>
        </row>
        <row r="111">
          <cell r="A111">
            <v>70415</v>
          </cell>
          <cell r="B111">
            <v>1003651</v>
          </cell>
          <cell r="C111" t="str">
            <v>H-132-A X 20' PRE GALV</v>
          </cell>
          <cell r="D111" t="str">
            <v xml:space="preserve"> 1-5/8 x 1-5/8"  </v>
          </cell>
          <cell r="E111" t="str">
            <v xml:space="preserve">  12 GAUGE</v>
          </cell>
          <cell r="F111">
            <v>132</v>
          </cell>
          <cell r="G111" t="str">
            <v>Pre-Galvanized</v>
          </cell>
          <cell r="H111" t="str">
            <v>Welded Suffix A - B2B</v>
          </cell>
          <cell r="I111">
            <v>20</v>
          </cell>
          <cell r="J111">
            <v>3.577</v>
          </cell>
          <cell r="K111">
            <v>15</v>
          </cell>
          <cell r="L111">
            <v>300</v>
          </cell>
          <cell r="M111">
            <v>4.59</v>
          </cell>
          <cell r="N111">
            <v>4.0999999999999996</v>
          </cell>
        </row>
        <row r="112">
          <cell r="A112">
            <v>706161</v>
          </cell>
          <cell r="B112">
            <v>1003483</v>
          </cell>
          <cell r="C112" t="str">
            <v>H-132-A X 20' STAINLESS 304</v>
          </cell>
          <cell r="D112" t="str">
            <v xml:space="preserve"> 1-5/8 x 1-5/8"  </v>
          </cell>
          <cell r="E112" t="str">
            <v xml:space="preserve">  12 GAUGE</v>
          </cell>
          <cell r="F112">
            <v>132</v>
          </cell>
          <cell r="G112" t="str">
            <v>Stainless Steel 304</v>
          </cell>
          <cell r="H112" t="str">
            <v>Welded Suffix A - B2B</v>
          </cell>
          <cell r="I112">
            <v>20</v>
          </cell>
          <cell r="J112">
            <v>3.5990000000000002</v>
          </cell>
          <cell r="K112">
            <v>15</v>
          </cell>
          <cell r="L112">
            <v>300</v>
          </cell>
          <cell r="M112">
            <v>16.5</v>
          </cell>
          <cell r="N112">
            <v>15</v>
          </cell>
        </row>
        <row r="113">
          <cell r="A113">
            <v>70618</v>
          </cell>
          <cell r="B113">
            <v>1003491</v>
          </cell>
          <cell r="C113" t="str">
            <v>H-132-A X 20' STAINLESS 316</v>
          </cell>
          <cell r="D113" t="str">
            <v xml:space="preserve"> 1-5/8 x 1-5/8"  </v>
          </cell>
          <cell r="E113" t="str">
            <v xml:space="preserve">  12 GAUGE</v>
          </cell>
          <cell r="F113">
            <v>132</v>
          </cell>
          <cell r="G113" t="str">
            <v>Stainless Steel 316</v>
          </cell>
          <cell r="H113" t="str">
            <v>Welded Suffix A - B2B</v>
          </cell>
          <cell r="I113">
            <v>20</v>
          </cell>
          <cell r="J113">
            <v>3.6619999999999999</v>
          </cell>
          <cell r="K113">
            <v>15</v>
          </cell>
          <cell r="L113">
            <v>300</v>
          </cell>
          <cell r="M113">
            <v>21.29</v>
          </cell>
          <cell r="N113">
            <v>19.350000000000001</v>
          </cell>
        </row>
        <row r="114">
          <cell r="A114" t="str">
            <v>70618A</v>
          </cell>
          <cell r="B114">
            <v>1003494</v>
          </cell>
          <cell r="C114" t="str">
            <v>H-132-OS X 10' ALUM</v>
          </cell>
          <cell r="D114" t="str">
            <v xml:space="preserve"> 1-5/8 x 1-5/8"  </v>
          </cell>
          <cell r="E114" t="str">
            <v xml:space="preserve">  12 GAUGE</v>
          </cell>
          <cell r="F114">
            <v>132</v>
          </cell>
          <cell r="G114" t="str">
            <v>Aluminum</v>
          </cell>
          <cell r="H114" t="str">
            <v>OS Channel With Open Slots</v>
          </cell>
          <cell r="I114">
            <v>10</v>
          </cell>
          <cell r="J114">
            <v>1.76</v>
          </cell>
          <cell r="K114">
            <v>50</v>
          </cell>
          <cell r="L114">
            <v>500</v>
          </cell>
          <cell r="M114">
            <v>3.63</v>
          </cell>
          <cell r="N114">
            <v>3.3</v>
          </cell>
        </row>
        <row r="115">
          <cell r="A115">
            <v>70560</v>
          </cell>
          <cell r="B115">
            <v>1003708</v>
          </cell>
          <cell r="C115" t="str">
            <v>H-132-OS X 10' GREEN</v>
          </cell>
          <cell r="D115" t="str">
            <v xml:space="preserve"> 1-5/8 x 1-5/8"  </v>
          </cell>
          <cell r="E115" t="str">
            <v xml:space="preserve">  12 GAUGE</v>
          </cell>
          <cell r="F115">
            <v>132</v>
          </cell>
          <cell r="G115" t="str">
            <v>Green</v>
          </cell>
          <cell r="H115" t="str">
            <v>OS Channel With Open Slots</v>
          </cell>
          <cell r="I115">
            <v>10</v>
          </cell>
          <cell r="J115">
            <v>1.76</v>
          </cell>
          <cell r="K115">
            <v>50</v>
          </cell>
          <cell r="L115">
            <v>500</v>
          </cell>
          <cell r="M115">
            <v>2.04</v>
          </cell>
          <cell r="N115">
            <v>1.85</v>
          </cell>
        </row>
        <row r="116">
          <cell r="A116">
            <v>70541</v>
          </cell>
          <cell r="B116">
            <v>1003697</v>
          </cell>
          <cell r="C116" t="str">
            <v>H-132-OS X 10' HDG</v>
          </cell>
          <cell r="D116" t="str">
            <v xml:space="preserve"> 1-5/8 x 1-5/8"  </v>
          </cell>
          <cell r="E116" t="str">
            <v xml:space="preserve">  12 GAUGE</v>
          </cell>
          <cell r="F116">
            <v>132</v>
          </cell>
          <cell r="G116" t="str">
            <v>Hot Dipped Galvanized</v>
          </cell>
          <cell r="H116" t="str">
            <v>OS Channel With Open Slots</v>
          </cell>
          <cell r="I116">
            <v>10</v>
          </cell>
          <cell r="J116">
            <v>1.76</v>
          </cell>
          <cell r="K116">
            <v>50</v>
          </cell>
          <cell r="L116">
            <v>500</v>
          </cell>
          <cell r="M116">
            <v>3.1</v>
          </cell>
          <cell r="N116">
            <v>2.82</v>
          </cell>
        </row>
        <row r="117">
          <cell r="A117">
            <v>70480</v>
          </cell>
          <cell r="B117">
            <v>1003677</v>
          </cell>
          <cell r="C117" t="str">
            <v>H-132-OS X 10' PLAIN STEEL</v>
          </cell>
          <cell r="D117" t="str">
            <v xml:space="preserve"> 1-5/8 x 1-5/8"  </v>
          </cell>
          <cell r="E117" t="str">
            <v xml:space="preserve">  12 GAUGE</v>
          </cell>
          <cell r="F117">
            <v>132</v>
          </cell>
          <cell r="G117" t="str">
            <v>Plain Steel</v>
          </cell>
          <cell r="H117" t="str">
            <v>OS Channel With Open Slots</v>
          </cell>
          <cell r="I117">
            <v>10</v>
          </cell>
          <cell r="J117">
            <v>1.76</v>
          </cell>
          <cell r="K117">
            <v>50</v>
          </cell>
          <cell r="L117">
            <v>500</v>
          </cell>
          <cell r="M117">
            <v>1.75</v>
          </cell>
          <cell r="N117">
            <v>1.55</v>
          </cell>
        </row>
        <row r="118">
          <cell r="A118">
            <v>70370</v>
          </cell>
          <cell r="B118">
            <v>1003634</v>
          </cell>
          <cell r="C118" t="str">
            <v>H-132-OS X 10' PRE GALV</v>
          </cell>
          <cell r="D118" t="str">
            <v xml:space="preserve"> 1-5/8 x 1-5/8"  </v>
          </cell>
          <cell r="E118" t="str">
            <v xml:space="preserve">  12 GAUGE</v>
          </cell>
          <cell r="F118">
            <v>132</v>
          </cell>
          <cell r="G118" t="str">
            <v>Pre-Galvanized</v>
          </cell>
          <cell r="H118" t="str">
            <v>OS Channel With Open Slots</v>
          </cell>
          <cell r="I118">
            <v>10</v>
          </cell>
          <cell r="J118">
            <v>1.76</v>
          </cell>
          <cell r="K118">
            <v>50</v>
          </cell>
          <cell r="L118">
            <v>500</v>
          </cell>
          <cell r="M118">
            <v>1.75</v>
          </cell>
          <cell r="N118">
            <v>1.55</v>
          </cell>
        </row>
        <row r="119">
          <cell r="A119">
            <v>70615</v>
          </cell>
          <cell r="B119">
            <v>1003479</v>
          </cell>
          <cell r="C119" t="str">
            <v>H-132-OS X 10' STAINLESS 304</v>
          </cell>
          <cell r="D119" t="str">
            <v xml:space="preserve"> 1-5/8 x 1-5/8"  </v>
          </cell>
          <cell r="E119" t="str">
            <v xml:space="preserve">  12 GAUGE</v>
          </cell>
          <cell r="F119">
            <v>132</v>
          </cell>
          <cell r="G119" t="str">
            <v>Stainless Steel 304</v>
          </cell>
          <cell r="H119" t="str">
            <v>OS Channel With Open Slots</v>
          </cell>
          <cell r="I119">
            <v>10</v>
          </cell>
          <cell r="J119">
            <v>1.77</v>
          </cell>
          <cell r="K119">
            <v>50</v>
          </cell>
          <cell r="L119">
            <v>500</v>
          </cell>
          <cell r="M119">
            <v>6.8200000000000012</v>
          </cell>
          <cell r="N119">
            <v>6.2</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Channel With Open Slots</v>
          </cell>
          <cell r="I120">
            <v>10</v>
          </cell>
          <cell r="J120">
            <v>1.8009999999999999</v>
          </cell>
          <cell r="K120">
            <v>50</v>
          </cell>
          <cell r="L120">
            <v>500</v>
          </cell>
          <cell r="M120">
            <v>9.7900000000000009</v>
          </cell>
          <cell r="N120">
            <v>8.9</v>
          </cell>
        </row>
        <row r="121">
          <cell r="A121">
            <v>70344</v>
          </cell>
          <cell r="B121">
            <v>1003604</v>
          </cell>
          <cell r="C121" t="str">
            <v>H-132-OS X 10' ZTC</v>
          </cell>
          <cell r="D121" t="str">
            <v xml:space="preserve"> 1-5/8 x 1-5/8"  </v>
          </cell>
          <cell r="E121" t="str">
            <v xml:space="preserve">  12 GAUGE</v>
          </cell>
          <cell r="F121">
            <v>132</v>
          </cell>
          <cell r="G121" t="str">
            <v>ZTC AKA Gold</v>
          </cell>
          <cell r="H121" t="str">
            <v>OS Channel With Open Slots</v>
          </cell>
          <cell r="I121">
            <v>10</v>
          </cell>
          <cell r="J121">
            <v>1.76</v>
          </cell>
          <cell r="K121">
            <v>50</v>
          </cell>
          <cell r="L121">
            <v>500</v>
          </cell>
          <cell r="M121">
            <v>3.4100000000000006</v>
          </cell>
          <cell r="N121">
            <v>3.1</v>
          </cell>
        </row>
        <row r="122">
          <cell r="A122" t="str">
            <v>70619A</v>
          </cell>
          <cell r="B122">
            <v>1003498</v>
          </cell>
          <cell r="C122" t="str">
            <v>H-132-OS X 20' ALUM</v>
          </cell>
          <cell r="D122" t="str">
            <v xml:space="preserve"> 1-5/8 x 1-5/8"  </v>
          </cell>
          <cell r="E122" t="str">
            <v xml:space="preserve">  12 GAUGE</v>
          </cell>
          <cell r="F122">
            <v>132</v>
          </cell>
          <cell r="G122" t="str">
            <v>Aluminum</v>
          </cell>
          <cell r="H122" t="str">
            <v>OS Channel With Open Slots</v>
          </cell>
          <cell r="I122">
            <v>20</v>
          </cell>
          <cell r="J122">
            <v>1.76</v>
          </cell>
          <cell r="K122">
            <v>25</v>
          </cell>
          <cell r="L122">
            <v>500</v>
          </cell>
          <cell r="M122">
            <v>3.63</v>
          </cell>
          <cell r="N122">
            <v>3.3</v>
          </cell>
        </row>
        <row r="123">
          <cell r="A123">
            <v>70565</v>
          </cell>
          <cell r="B123">
            <v>1003714</v>
          </cell>
          <cell r="C123" t="str">
            <v>H-132-OS X 20' GREEN</v>
          </cell>
          <cell r="D123" t="str">
            <v xml:space="preserve"> 1-5/8 x 1-5/8"  </v>
          </cell>
          <cell r="E123" t="str">
            <v xml:space="preserve">  12 GAUGE</v>
          </cell>
          <cell r="F123">
            <v>132</v>
          </cell>
          <cell r="G123" t="str">
            <v>Green</v>
          </cell>
          <cell r="H123" t="str">
            <v>OS Channel With Open Slots</v>
          </cell>
          <cell r="I123">
            <v>20</v>
          </cell>
          <cell r="J123">
            <v>1.76</v>
          </cell>
          <cell r="K123">
            <v>25</v>
          </cell>
          <cell r="L123">
            <v>500</v>
          </cell>
          <cell r="M123">
            <v>2.04</v>
          </cell>
          <cell r="N123">
            <v>1.85</v>
          </cell>
        </row>
        <row r="124">
          <cell r="A124">
            <v>70542</v>
          </cell>
          <cell r="B124">
            <v>1003698</v>
          </cell>
          <cell r="C124" t="str">
            <v>H-132-OS X 20' HDG</v>
          </cell>
          <cell r="D124" t="str">
            <v xml:space="preserve"> 1-5/8 x 1-5/8"  </v>
          </cell>
          <cell r="E124" t="str">
            <v xml:space="preserve">  12 GAUGE</v>
          </cell>
          <cell r="F124">
            <v>132</v>
          </cell>
          <cell r="G124" t="str">
            <v>Hot Dipped Galvanized</v>
          </cell>
          <cell r="H124" t="str">
            <v>OS Channel With Open Slots</v>
          </cell>
          <cell r="I124">
            <v>20</v>
          </cell>
          <cell r="J124">
            <v>1.76</v>
          </cell>
          <cell r="K124">
            <v>25</v>
          </cell>
          <cell r="L124">
            <v>500</v>
          </cell>
          <cell r="M124">
            <v>3.1</v>
          </cell>
          <cell r="N124">
            <v>2.82</v>
          </cell>
        </row>
        <row r="125">
          <cell r="A125">
            <v>70485</v>
          </cell>
          <cell r="B125">
            <v>1003679</v>
          </cell>
          <cell r="C125" t="str">
            <v>H-132-OS X 20' PLAIN STEEL</v>
          </cell>
          <cell r="D125" t="str">
            <v xml:space="preserve"> 1-5/8 x 1-5/8"  </v>
          </cell>
          <cell r="E125" t="str">
            <v xml:space="preserve">  12 GAUGE</v>
          </cell>
          <cell r="F125">
            <v>132</v>
          </cell>
          <cell r="G125" t="str">
            <v>Plain Steel</v>
          </cell>
          <cell r="H125" t="str">
            <v>OS Channel With Open Slots</v>
          </cell>
          <cell r="I125">
            <v>20</v>
          </cell>
          <cell r="J125">
            <v>1.76</v>
          </cell>
          <cell r="K125">
            <v>25</v>
          </cell>
          <cell r="L125">
            <v>500</v>
          </cell>
          <cell r="M125">
            <v>1.75</v>
          </cell>
          <cell r="N125">
            <v>1.55</v>
          </cell>
        </row>
        <row r="126">
          <cell r="A126">
            <v>70375</v>
          </cell>
          <cell r="B126">
            <v>1003635</v>
          </cell>
          <cell r="C126" t="str">
            <v>H-132-OS X 20' PRE GALV</v>
          </cell>
          <cell r="D126" t="str">
            <v xml:space="preserve"> 1-5/8 x 1-5/8"  </v>
          </cell>
          <cell r="E126" t="str">
            <v xml:space="preserve">  12 GAUGE</v>
          </cell>
          <cell r="F126">
            <v>132</v>
          </cell>
          <cell r="G126" t="str">
            <v>Pre-Galvanized</v>
          </cell>
          <cell r="H126" t="str">
            <v>OS Channel With Open Slots</v>
          </cell>
          <cell r="I126">
            <v>20</v>
          </cell>
          <cell r="J126">
            <v>1.76</v>
          </cell>
          <cell r="K126">
            <v>25</v>
          </cell>
          <cell r="L126">
            <v>500</v>
          </cell>
          <cell r="M126">
            <v>1.75</v>
          </cell>
          <cell r="N126">
            <v>1.55</v>
          </cell>
        </row>
        <row r="127">
          <cell r="A127">
            <v>70616</v>
          </cell>
          <cell r="B127">
            <v>1003481</v>
          </cell>
          <cell r="C127" t="str">
            <v>H-132-OS X 20' STAINLESS 304</v>
          </cell>
          <cell r="D127" t="str">
            <v xml:space="preserve"> 1-5/8 x 1-5/8"  </v>
          </cell>
          <cell r="E127" t="str">
            <v xml:space="preserve">  12 GAUGE</v>
          </cell>
          <cell r="F127">
            <v>132</v>
          </cell>
          <cell r="G127" t="str">
            <v>Stainless Steel 304</v>
          </cell>
          <cell r="H127" t="str">
            <v>OS Channel With Open Slots</v>
          </cell>
          <cell r="I127">
            <v>20</v>
          </cell>
          <cell r="J127">
            <v>1.77</v>
          </cell>
          <cell r="K127">
            <v>25</v>
          </cell>
          <cell r="L127">
            <v>500</v>
          </cell>
          <cell r="M127">
            <v>6.8200000000000012</v>
          </cell>
          <cell r="N127">
            <v>6.2</v>
          </cell>
        </row>
        <row r="128">
          <cell r="A128">
            <v>706162</v>
          </cell>
          <cell r="B128">
            <v>1003484</v>
          </cell>
          <cell r="C128" t="str">
            <v>H-132-OS X 20' STAINLESS 316</v>
          </cell>
          <cell r="D128" t="str">
            <v xml:space="preserve"> 1-5/8 x 1-5/8"  </v>
          </cell>
          <cell r="E128" t="str">
            <v xml:space="preserve">  12 GAUGE</v>
          </cell>
          <cell r="F128">
            <v>132</v>
          </cell>
          <cell r="G128" t="str">
            <v>Stainless Steel 316</v>
          </cell>
          <cell r="H128" t="str">
            <v>OS Channel With Open Slots</v>
          </cell>
          <cell r="I128">
            <v>20</v>
          </cell>
          <cell r="J128">
            <v>1.8009999999999999</v>
          </cell>
          <cell r="K128">
            <v>25</v>
          </cell>
          <cell r="L128">
            <v>500</v>
          </cell>
          <cell r="M128">
            <v>9.7900000000000009</v>
          </cell>
          <cell r="N128">
            <v>8.9</v>
          </cell>
        </row>
        <row r="129">
          <cell r="A129">
            <v>703441</v>
          </cell>
          <cell r="B129">
            <v>1003606</v>
          </cell>
          <cell r="C129" t="str">
            <v>H-132-OS X 20' ZTC</v>
          </cell>
          <cell r="D129" t="str">
            <v xml:space="preserve"> 1-5/8 x 1-5/8"  </v>
          </cell>
          <cell r="E129" t="str">
            <v xml:space="preserve">  12 GAUGE</v>
          </cell>
          <cell r="F129">
            <v>132</v>
          </cell>
          <cell r="G129" t="str">
            <v>ZTC AKA Gold</v>
          </cell>
          <cell r="H129" t="str">
            <v>OS Channel With Open Slots</v>
          </cell>
          <cell r="I129">
            <v>20</v>
          </cell>
          <cell r="J129">
            <v>1.76</v>
          </cell>
          <cell r="K129">
            <v>25</v>
          </cell>
          <cell r="L129">
            <v>500</v>
          </cell>
          <cell r="M129">
            <v>3.4100000000000006</v>
          </cell>
          <cell r="N129">
            <v>3.1</v>
          </cell>
        </row>
        <row r="130">
          <cell r="A130">
            <v>705998</v>
          </cell>
          <cell r="B130">
            <v>1003723</v>
          </cell>
          <cell r="C130" t="str">
            <v>H-132-OSA X 10' GREEN</v>
          </cell>
          <cell r="D130" t="str">
            <v xml:space="preserve"> 1-5/8 x 1-5/8"  </v>
          </cell>
          <cell r="E130" t="str">
            <v xml:space="preserve">  12 GAUGE</v>
          </cell>
          <cell r="F130">
            <v>132</v>
          </cell>
          <cell r="G130" t="str">
            <v>Green</v>
          </cell>
          <cell r="H130" t="str">
            <v>Welded Suffix A - B2B Oval</v>
          </cell>
          <cell r="I130">
            <v>10</v>
          </cell>
          <cell r="J130">
            <v>3.5190000000000001</v>
          </cell>
          <cell r="K130">
            <v>25</v>
          </cell>
          <cell r="L130">
            <v>250</v>
          </cell>
          <cell r="M130">
            <v>5.61</v>
          </cell>
          <cell r="N130">
            <v>5.0999999999999996</v>
          </cell>
        </row>
        <row r="131">
          <cell r="A131">
            <v>705453</v>
          </cell>
          <cell r="B131">
            <v>1003703</v>
          </cell>
          <cell r="C131" t="str">
            <v>H-132-OSA X 10' HDG</v>
          </cell>
          <cell r="D131" t="str">
            <v xml:space="preserve"> 1-5/8 x 1-5/8"  </v>
          </cell>
          <cell r="E131" t="str">
            <v xml:space="preserve">  12 GAUGE</v>
          </cell>
          <cell r="F131">
            <v>132</v>
          </cell>
          <cell r="G131" t="str">
            <v>Hot Dipped Galvanized</v>
          </cell>
          <cell r="H131" t="str">
            <v>Welded Suffix A - B2B Oval</v>
          </cell>
          <cell r="I131">
            <v>10</v>
          </cell>
          <cell r="J131">
            <v>3.5190000000000001</v>
          </cell>
          <cell r="K131">
            <v>25</v>
          </cell>
          <cell r="L131">
            <v>250</v>
          </cell>
          <cell r="M131">
            <v>7.7000000000000011</v>
          </cell>
          <cell r="N131">
            <v>6.3</v>
          </cell>
        </row>
        <row r="132">
          <cell r="A132">
            <v>70536</v>
          </cell>
          <cell r="B132">
            <v>1003693</v>
          </cell>
          <cell r="C132" t="str">
            <v>H-132-OSA X 10' PLAIN STEEL</v>
          </cell>
          <cell r="D132" t="str">
            <v xml:space="preserve"> 1-5/8 x 1-5/8"  </v>
          </cell>
          <cell r="E132" t="str">
            <v xml:space="preserve">  12 GAUGE</v>
          </cell>
          <cell r="F132">
            <v>132</v>
          </cell>
          <cell r="G132" t="str">
            <v>Plain Steel</v>
          </cell>
          <cell r="H132" t="str">
            <v>Welded Suffix A - B2B Oval</v>
          </cell>
          <cell r="I132">
            <v>10</v>
          </cell>
          <cell r="J132">
            <v>3.5190000000000001</v>
          </cell>
          <cell r="K132">
            <v>25</v>
          </cell>
          <cell r="L132">
            <v>250</v>
          </cell>
          <cell r="M132">
            <v>4.59</v>
          </cell>
          <cell r="N132">
            <v>4.0999999999999996</v>
          </cell>
        </row>
        <row r="133">
          <cell r="A133">
            <v>70435</v>
          </cell>
          <cell r="B133">
            <v>1003659</v>
          </cell>
          <cell r="C133" t="str">
            <v>H-132-OSA X 10' PRE GALV</v>
          </cell>
          <cell r="D133" t="str">
            <v xml:space="preserve"> 1-5/8 x 1-5/8"  </v>
          </cell>
          <cell r="E133" t="str">
            <v xml:space="preserve">  12 GAUGE</v>
          </cell>
          <cell r="F133">
            <v>132</v>
          </cell>
          <cell r="G133" t="str">
            <v>Pre-Galvanized</v>
          </cell>
          <cell r="H133" t="str">
            <v>Welded Suffix A - B2B Oval</v>
          </cell>
          <cell r="I133">
            <v>10</v>
          </cell>
          <cell r="J133">
            <v>3.5190000000000001</v>
          </cell>
          <cell r="K133">
            <v>25</v>
          </cell>
          <cell r="L133">
            <v>250</v>
          </cell>
          <cell r="M133">
            <v>4.59</v>
          </cell>
          <cell r="N133">
            <v>4.0999999999999996</v>
          </cell>
        </row>
        <row r="134">
          <cell r="A134">
            <v>7061620</v>
          </cell>
          <cell r="B134">
            <v>1003485</v>
          </cell>
          <cell r="C134" t="str">
            <v>H-132-OSA X 10' STAINLESS 304</v>
          </cell>
          <cell r="D134" t="str">
            <v xml:space="preserve"> 1-5/8 x 1-5/8"  </v>
          </cell>
          <cell r="E134" t="str">
            <v xml:space="preserve">  12 GAUGE</v>
          </cell>
          <cell r="F134">
            <v>132</v>
          </cell>
          <cell r="G134" t="str">
            <v>Stainless Steel 304</v>
          </cell>
          <cell r="H134" t="str">
            <v>Welded Suffix A - B2B Oval</v>
          </cell>
          <cell r="I134">
            <v>10</v>
          </cell>
          <cell r="J134">
            <v>3.54</v>
          </cell>
          <cell r="K134">
            <v>25</v>
          </cell>
          <cell r="L134">
            <v>250</v>
          </cell>
          <cell r="M134">
            <v>16.5</v>
          </cell>
          <cell r="N134">
            <v>15</v>
          </cell>
        </row>
        <row r="135">
          <cell r="A135">
            <v>706166</v>
          </cell>
          <cell r="B135">
            <v>1003488</v>
          </cell>
          <cell r="C135" t="str">
            <v>H-132-OSA X 10' STAINLESS 316</v>
          </cell>
          <cell r="D135" t="str">
            <v xml:space="preserve"> 1-5/8 x 1-5/8"  </v>
          </cell>
          <cell r="E135" t="str">
            <v xml:space="preserve">  12 GAUGE</v>
          </cell>
          <cell r="F135">
            <v>132</v>
          </cell>
          <cell r="G135" t="str">
            <v>Stainless Steel 316</v>
          </cell>
          <cell r="H135" t="str">
            <v>Welded Suffix A - B2B Oval</v>
          </cell>
          <cell r="I135">
            <v>10</v>
          </cell>
          <cell r="J135">
            <v>3.6019999999999999</v>
          </cell>
          <cell r="K135">
            <v>25</v>
          </cell>
          <cell r="L135">
            <v>250</v>
          </cell>
          <cell r="M135">
            <v>21.29</v>
          </cell>
          <cell r="N135">
            <v>19.350000000000001</v>
          </cell>
        </row>
        <row r="136">
          <cell r="A136">
            <v>70479</v>
          </cell>
          <cell r="B136">
            <v>1003676</v>
          </cell>
          <cell r="C136" t="str">
            <v>H-132-OSA X 10' ZTC</v>
          </cell>
          <cell r="D136" t="str">
            <v xml:space="preserve"> 1-5/8 x 1-5/8"  </v>
          </cell>
          <cell r="E136" t="str">
            <v xml:space="preserve">  12 GAUGE</v>
          </cell>
          <cell r="F136">
            <v>132</v>
          </cell>
          <cell r="G136" t="str">
            <v>ZTC AKA Gold</v>
          </cell>
          <cell r="H136" t="str">
            <v>Welded Suffix A - B2B Oval</v>
          </cell>
          <cell r="I136">
            <v>10</v>
          </cell>
          <cell r="J136">
            <v>3.5190000000000001</v>
          </cell>
          <cell r="K136">
            <v>25</v>
          </cell>
          <cell r="L136">
            <v>250</v>
          </cell>
          <cell r="M136">
            <v>7.370000000000001</v>
          </cell>
          <cell r="N136">
            <v>6.7</v>
          </cell>
        </row>
        <row r="137">
          <cell r="A137">
            <v>705993</v>
          </cell>
          <cell r="B137">
            <v>1003721</v>
          </cell>
          <cell r="C137" t="str">
            <v>H-132-OSA X 20' GREEN</v>
          </cell>
          <cell r="D137" t="str">
            <v xml:space="preserve"> 1-5/8 x 1-5/8"  </v>
          </cell>
          <cell r="E137" t="str">
            <v xml:space="preserve">  12 GAUGE</v>
          </cell>
          <cell r="F137">
            <v>132</v>
          </cell>
          <cell r="G137" t="str">
            <v>Green</v>
          </cell>
          <cell r="H137" t="str">
            <v>Welded Suffix A - B2B Oval</v>
          </cell>
          <cell r="I137">
            <v>20</v>
          </cell>
          <cell r="J137">
            <v>3.5190000000000001</v>
          </cell>
          <cell r="K137">
            <v>15</v>
          </cell>
          <cell r="L137">
            <v>300</v>
          </cell>
          <cell r="M137">
            <v>5.61</v>
          </cell>
          <cell r="N137">
            <v>5.0999999999999996</v>
          </cell>
        </row>
        <row r="138">
          <cell r="A138">
            <v>705454</v>
          </cell>
          <cell r="B138">
            <v>1003704</v>
          </cell>
          <cell r="C138" t="str">
            <v>H-132-OSA X 20' HDG</v>
          </cell>
          <cell r="D138" t="str">
            <v xml:space="preserve"> 1-5/8 x 1-5/8"  </v>
          </cell>
          <cell r="E138" t="str">
            <v xml:space="preserve">  12 GAUGE</v>
          </cell>
          <cell r="F138">
            <v>132</v>
          </cell>
          <cell r="G138" t="str">
            <v>Hot Dipped Galvanized</v>
          </cell>
          <cell r="H138" t="str">
            <v>Welded Suffix A - B2B Oval</v>
          </cell>
          <cell r="I138">
            <v>20</v>
          </cell>
          <cell r="J138">
            <v>3.5190000000000001</v>
          </cell>
          <cell r="K138">
            <v>15</v>
          </cell>
          <cell r="L138">
            <v>300</v>
          </cell>
          <cell r="M138">
            <v>7.7000000000000011</v>
          </cell>
          <cell r="N138">
            <v>6.3</v>
          </cell>
        </row>
        <row r="139">
          <cell r="A139">
            <v>70537</v>
          </cell>
          <cell r="B139">
            <v>1003694</v>
          </cell>
          <cell r="C139" t="str">
            <v>H-132-OSA X 20' PLAIN STEEL</v>
          </cell>
          <cell r="D139" t="str">
            <v xml:space="preserve"> 1-5/8 x 1-5/8"  </v>
          </cell>
          <cell r="E139" t="str">
            <v xml:space="preserve">  12 GAUGE</v>
          </cell>
          <cell r="F139">
            <v>132</v>
          </cell>
          <cell r="G139" t="str">
            <v>Plain Steel</v>
          </cell>
          <cell r="H139" t="str">
            <v>Welded Suffix A - B2B Oval</v>
          </cell>
          <cell r="I139">
            <v>20</v>
          </cell>
          <cell r="J139">
            <v>3.5190000000000001</v>
          </cell>
          <cell r="K139">
            <v>15</v>
          </cell>
          <cell r="L139">
            <v>300</v>
          </cell>
          <cell r="M139">
            <v>4.59</v>
          </cell>
          <cell r="N139">
            <v>4.0999999999999996</v>
          </cell>
        </row>
        <row r="140">
          <cell r="A140">
            <v>70440</v>
          </cell>
          <cell r="B140">
            <v>1003662</v>
          </cell>
          <cell r="C140" t="str">
            <v>H-132-OSA X 20' PRE GALV</v>
          </cell>
          <cell r="D140" t="str">
            <v xml:space="preserve"> 1-5/8 x 1-5/8"  </v>
          </cell>
          <cell r="E140" t="str">
            <v xml:space="preserve">  12 GAUGE</v>
          </cell>
          <cell r="F140">
            <v>132</v>
          </cell>
          <cell r="G140" t="str">
            <v>Pre-Galvanized</v>
          </cell>
          <cell r="H140" t="str">
            <v>Welded Suffix A - B2B Oval</v>
          </cell>
          <cell r="I140">
            <v>20</v>
          </cell>
          <cell r="J140">
            <v>3.5190000000000001</v>
          </cell>
          <cell r="K140">
            <v>15</v>
          </cell>
          <cell r="L140">
            <v>300</v>
          </cell>
          <cell r="M140">
            <v>4.59</v>
          </cell>
          <cell r="N140">
            <v>4.0999999999999996</v>
          </cell>
        </row>
        <row r="141">
          <cell r="A141">
            <v>706163</v>
          </cell>
          <cell r="B141">
            <v>1003486</v>
          </cell>
          <cell r="C141" t="str">
            <v>H-132-OSA X 20' STAINLESS 304</v>
          </cell>
          <cell r="D141" t="str">
            <v xml:space="preserve"> 1-5/8 x 1-5/8"  </v>
          </cell>
          <cell r="E141" t="str">
            <v xml:space="preserve">  12 GAUGE</v>
          </cell>
          <cell r="F141">
            <v>132</v>
          </cell>
          <cell r="G141" t="str">
            <v>Stainless Steel 304</v>
          </cell>
          <cell r="H141" t="str">
            <v>Welded Suffix A - B2B Oval</v>
          </cell>
          <cell r="I141">
            <v>20</v>
          </cell>
          <cell r="J141">
            <v>3.54</v>
          </cell>
          <cell r="K141">
            <v>15</v>
          </cell>
          <cell r="L141">
            <v>300</v>
          </cell>
          <cell r="M141">
            <v>16.5</v>
          </cell>
          <cell r="N141">
            <v>15</v>
          </cell>
        </row>
        <row r="142">
          <cell r="A142">
            <v>706167</v>
          </cell>
          <cell r="B142">
            <v>1003489</v>
          </cell>
          <cell r="C142" t="str">
            <v>H-132-OSA x 20' STAINLESS 316</v>
          </cell>
          <cell r="D142" t="str">
            <v xml:space="preserve"> 1-5/8 x 1-5/8"  </v>
          </cell>
          <cell r="E142" t="str">
            <v xml:space="preserve">  12 GAUGE</v>
          </cell>
          <cell r="F142">
            <v>132</v>
          </cell>
          <cell r="G142" t="str">
            <v>Stainless Steel 316</v>
          </cell>
          <cell r="H142" t="str">
            <v>Welded Suffix A - B2B Oval</v>
          </cell>
          <cell r="I142">
            <v>20</v>
          </cell>
          <cell r="J142">
            <v>3.6019999999999999</v>
          </cell>
          <cell r="K142">
            <v>15</v>
          </cell>
          <cell r="L142">
            <v>300</v>
          </cell>
          <cell r="M142">
            <v>21.29</v>
          </cell>
          <cell r="N142">
            <v>19.350000000000001</v>
          </cell>
        </row>
        <row r="143">
          <cell r="A143">
            <v>705371</v>
          </cell>
          <cell r="B143">
            <v>1003695</v>
          </cell>
          <cell r="C143" t="str">
            <v>H-132-OSA X 20' ZTC</v>
          </cell>
          <cell r="D143" t="str">
            <v xml:space="preserve"> 1-5/8 x 1-5/8"  </v>
          </cell>
          <cell r="E143" t="str">
            <v xml:space="preserve">  12 GAUGE</v>
          </cell>
          <cell r="F143">
            <v>132</v>
          </cell>
          <cell r="G143" t="str">
            <v>ZTC AKA Gold</v>
          </cell>
          <cell r="H143" t="str">
            <v>Welded Suffix A - B2B Oval</v>
          </cell>
          <cell r="I143">
            <v>20</v>
          </cell>
          <cell r="J143">
            <v>3.5190000000000001</v>
          </cell>
          <cell r="K143">
            <v>15</v>
          </cell>
          <cell r="L143">
            <v>300</v>
          </cell>
          <cell r="M143">
            <v>7.370000000000001</v>
          </cell>
          <cell r="N143">
            <v>6.7</v>
          </cell>
        </row>
        <row r="144">
          <cell r="A144">
            <v>70755</v>
          </cell>
          <cell r="B144">
            <v>1003515</v>
          </cell>
          <cell r="C144" t="str">
            <v>H-134 X 10' GREEN</v>
          </cell>
          <cell r="D144" t="str">
            <v xml:space="preserve"> 1-5/8 x 1-5/8"  </v>
          </cell>
          <cell r="E144" t="str">
            <v xml:space="preserve">  14 GAUGE</v>
          </cell>
          <cell r="F144">
            <v>134</v>
          </cell>
          <cell r="G144" t="str">
            <v>Green</v>
          </cell>
          <cell r="H144" t="str">
            <v>Solid</v>
          </cell>
          <cell r="I144">
            <v>10</v>
          </cell>
          <cell r="J144">
            <v>1.298</v>
          </cell>
          <cell r="K144">
            <v>50</v>
          </cell>
          <cell r="L144">
            <v>500</v>
          </cell>
          <cell r="M144">
            <v>1.78</v>
          </cell>
          <cell r="N144">
            <v>1.62</v>
          </cell>
        </row>
        <row r="145">
          <cell r="A145">
            <v>70695</v>
          </cell>
          <cell r="B145">
            <v>1003510</v>
          </cell>
          <cell r="C145" t="str">
            <v>H-134 X 10' PLAIN STEEL</v>
          </cell>
          <cell r="D145" t="str">
            <v xml:space="preserve"> 1-5/8 x 1-5/8"  </v>
          </cell>
          <cell r="E145" t="str">
            <v xml:space="preserve">  14 GAUGE</v>
          </cell>
          <cell r="F145">
            <v>134</v>
          </cell>
          <cell r="G145" t="str">
            <v>Plain Steel</v>
          </cell>
          <cell r="H145" t="str">
            <v>Solid</v>
          </cell>
          <cell r="I145">
            <v>10</v>
          </cell>
          <cell r="J145">
            <v>1.298</v>
          </cell>
          <cell r="K145">
            <v>50</v>
          </cell>
          <cell r="L145">
            <v>500</v>
          </cell>
          <cell r="M145">
            <v>1.5</v>
          </cell>
          <cell r="N145">
            <v>1.35</v>
          </cell>
        </row>
        <row r="146">
          <cell r="A146">
            <v>70635</v>
          </cell>
          <cell r="B146">
            <v>1003504</v>
          </cell>
          <cell r="C146" t="str">
            <v>H-134 X 10' PRE GALV</v>
          </cell>
          <cell r="D146" t="str">
            <v xml:space="preserve"> 1-5/8 x 1-5/8"  </v>
          </cell>
          <cell r="E146" t="str">
            <v xml:space="preserve">  14 GAUGE</v>
          </cell>
          <cell r="F146">
            <v>134</v>
          </cell>
          <cell r="G146" t="str">
            <v>Pre-Galvanized</v>
          </cell>
          <cell r="H146" t="str">
            <v>Solid</v>
          </cell>
          <cell r="I146">
            <v>10</v>
          </cell>
          <cell r="J146">
            <v>1.298</v>
          </cell>
          <cell r="K146">
            <v>50</v>
          </cell>
          <cell r="L146">
            <v>500</v>
          </cell>
          <cell r="M146">
            <v>1.5</v>
          </cell>
          <cell r="N146">
            <v>1.35</v>
          </cell>
        </row>
        <row r="147">
          <cell r="A147">
            <v>708021</v>
          </cell>
          <cell r="B147">
            <v>1003518</v>
          </cell>
          <cell r="C147" t="str">
            <v>H-134 X 10' STAINLESS 304</v>
          </cell>
          <cell r="D147" t="str">
            <v xml:space="preserve"> 1-5/8 x 1-5/8"  </v>
          </cell>
          <cell r="E147" t="str">
            <v xml:space="preserve">  14 GAUGE</v>
          </cell>
          <cell r="F147">
            <v>134</v>
          </cell>
          <cell r="G147" t="str">
            <v>Stainless Steel 304</v>
          </cell>
          <cell r="H147" t="str">
            <v>Solid</v>
          </cell>
          <cell r="I147">
            <v>10</v>
          </cell>
          <cell r="J147">
            <v>1.306</v>
          </cell>
          <cell r="K147">
            <v>50</v>
          </cell>
          <cell r="L147">
            <v>500</v>
          </cell>
          <cell r="M147">
            <v>5.78</v>
          </cell>
          <cell r="N147">
            <v>5.25</v>
          </cell>
        </row>
        <row r="148">
          <cell r="A148">
            <v>70803</v>
          </cell>
          <cell r="B148">
            <v>1004338</v>
          </cell>
          <cell r="C148" t="str">
            <v>H-134 X 10' STAINLESS 316</v>
          </cell>
          <cell r="D148" t="str">
            <v xml:space="preserve"> 1-5/8 x 1-5/8"  </v>
          </cell>
          <cell r="E148" t="str">
            <v xml:space="preserve">  14 GAUGE</v>
          </cell>
          <cell r="F148">
            <v>134</v>
          </cell>
          <cell r="G148" t="str">
            <v>Stainless Steel 316</v>
          </cell>
          <cell r="H148" t="str">
            <v>Solid</v>
          </cell>
          <cell r="I148">
            <v>10</v>
          </cell>
          <cell r="J148">
            <v>1.33</v>
          </cell>
          <cell r="K148">
            <v>50</v>
          </cell>
          <cell r="L148">
            <v>500</v>
          </cell>
          <cell r="M148">
            <v>7.8100000000000005</v>
          </cell>
          <cell r="N148">
            <v>7.1</v>
          </cell>
        </row>
        <row r="149">
          <cell r="A149">
            <v>70640</v>
          </cell>
          <cell r="B149">
            <v>1003505</v>
          </cell>
          <cell r="C149" t="str">
            <v>H-134 X 20' PRE GALV</v>
          </cell>
          <cell r="D149" t="str">
            <v xml:space="preserve"> 1-5/8 x 1-5/8"  </v>
          </cell>
          <cell r="E149" t="str">
            <v xml:space="preserve">  14 GAUGE</v>
          </cell>
          <cell r="F149">
            <v>134</v>
          </cell>
          <cell r="G149" t="str">
            <v>Pre-Galvanized</v>
          </cell>
          <cell r="H149" t="str">
            <v>Solid</v>
          </cell>
          <cell r="I149">
            <v>20</v>
          </cell>
          <cell r="J149">
            <v>1.298</v>
          </cell>
          <cell r="K149">
            <v>25</v>
          </cell>
          <cell r="L149">
            <v>500</v>
          </cell>
          <cell r="M149">
            <v>1.5</v>
          </cell>
          <cell r="N149">
            <v>1.35</v>
          </cell>
        </row>
        <row r="150">
          <cell r="A150">
            <v>708022</v>
          </cell>
          <cell r="B150">
            <v>1003519</v>
          </cell>
          <cell r="C150" t="str">
            <v>H-134 X 20' STAINLESS 304</v>
          </cell>
          <cell r="D150" t="str">
            <v xml:space="preserve"> 1-5/8 x 1-5/8"  </v>
          </cell>
          <cell r="E150" t="str">
            <v xml:space="preserve">  14 GAUGE</v>
          </cell>
          <cell r="F150">
            <v>134</v>
          </cell>
          <cell r="G150" t="str">
            <v>Stainless Steel 304</v>
          </cell>
          <cell r="H150" t="str">
            <v>Solid</v>
          </cell>
          <cell r="I150">
            <v>20</v>
          </cell>
          <cell r="J150">
            <v>1.306</v>
          </cell>
          <cell r="K150">
            <v>25</v>
          </cell>
          <cell r="L150">
            <v>500</v>
          </cell>
          <cell r="M150">
            <v>5.78</v>
          </cell>
          <cell r="N150">
            <v>5.25</v>
          </cell>
        </row>
        <row r="151">
          <cell r="A151">
            <v>70804</v>
          </cell>
          <cell r="B151">
            <v>1003523</v>
          </cell>
          <cell r="C151" t="str">
            <v>H-134 X 20' STAINLESS 316</v>
          </cell>
          <cell r="D151" t="str">
            <v xml:space="preserve"> 1-5/8 x 1-5/8"  </v>
          </cell>
          <cell r="E151" t="str">
            <v xml:space="preserve">  14 GAUGE</v>
          </cell>
          <cell r="F151">
            <v>134</v>
          </cell>
          <cell r="G151" t="str">
            <v>Stainless Steel 316</v>
          </cell>
          <cell r="H151" t="str">
            <v>Solid</v>
          </cell>
          <cell r="I151">
            <v>20</v>
          </cell>
          <cell r="J151">
            <v>1.329</v>
          </cell>
          <cell r="K151">
            <v>25</v>
          </cell>
          <cell r="L151">
            <v>500</v>
          </cell>
          <cell r="M151">
            <v>7.8100000000000005</v>
          </cell>
          <cell r="N151">
            <v>7.1</v>
          </cell>
        </row>
        <row r="152">
          <cell r="A152">
            <v>70765</v>
          </cell>
          <cell r="B152">
            <v>1003516</v>
          </cell>
          <cell r="C152" t="str">
            <v>H-134-OS X 10' GREEN</v>
          </cell>
          <cell r="D152" t="str">
            <v xml:space="preserve"> 1-5/8 x 1-5/8"  </v>
          </cell>
          <cell r="E152" t="str">
            <v xml:space="preserve">  14 GAUGE</v>
          </cell>
          <cell r="F152">
            <v>134</v>
          </cell>
          <cell r="G152" t="str">
            <v>Green</v>
          </cell>
          <cell r="H152" t="str">
            <v>OS Channel With Open Slots</v>
          </cell>
          <cell r="I152">
            <v>10</v>
          </cell>
          <cell r="J152">
            <v>1.2769999999999999</v>
          </cell>
          <cell r="K152">
            <v>50</v>
          </cell>
          <cell r="L152">
            <v>500</v>
          </cell>
          <cell r="M152">
            <v>1.78</v>
          </cell>
          <cell r="N152">
            <v>1.62</v>
          </cell>
        </row>
        <row r="153">
          <cell r="A153">
            <v>70705</v>
          </cell>
          <cell r="B153">
            <v>1003511</v>
          </cell>
          <cell r="C153" t="str">
            <v>H-134-OS X 10' PLAIN STEEL</v>
          </cell>
          <cell r="D153" t="str">
            <v xml:space="preserve"> 1-5/8 x 1-5/8"  </v>
          </cell>
          <cell r="E153" t="str">
            <v xml:space="preserve">  14 GAUGE</v>
          </cell>
          <cell r="F153">
            <v>134</v>
          </cell>
          <cell r="G153" t="str">
            <v>Plain Steel</v>
          </cell>
          <cell r="H153" t="str">
            <v>OS Channel With Open Slots</v>
          </cell>
          <cell r="I153">
            <v>10</v>
          </cell>
          <cell r="J153">
            <v>1.2769999999999999</v>
          </cell>
          <cell r="K153">
            <v>50</v>
          </cell>
          <cell r="L153">
            <v>500</v>
          </cell>
          <cell r="M153">
            <v>1.5</v>
          </cell>
          <cell r="N153">
            <v>1.35</v>
          </cell>
        </row>
        <row r="154">
          <cell r="A154">
            <v>70645</v>
          </cell>
          <cell r="B154">
            <v>1003507</v>
          </cell>
          <cell r="C154" t="str">
            <v>H-134-OS X 10' PRE GALV</v>
          </cell>
          <cell r="D154" t="str">
            <v xml:space="preserve"> 1-5/8 x 1-5/8"  </v>
          </cell>
          <cell r="E154" t="str">
            <v xml:space="preserve">  14 GAUGE</v>
          </cell>
          <cell r="F154">
            <v>134</v>
          </cell>
          <cell r="G154" t="str">
            <v>Pre-Galvanized</v>
          </cell>
          <cell r="H154" t="str">
            <v>OS Channel With Open Slots</v>
          </cell>
          <cell r="I154">
            <v>10</v>
          </cell>
          <cell r="J154">
            <v>1.2769999999999999</v>
          </cell>
          <cell r="K154">
            <v>50</v>
          </cell>
          <cell r="L154">
            <v>500</v>
          </cell>
          <cell r="M154">
            <v>1.5</v>
          </cell>
          <cell r="N154">
            <v>1.35</v>
          </cell>
        </row>
        <row r="155">
          <cell r="A155">
            <v>708023</v>
          </cell>
          <cell r="B155">
            <v>1003520</v>
          </cell>
          <cell r="C155" t="str">
            <v>H-134-OS X 10' STAINLESS 304</v>
          </cell>
          <cell r="D155" t="str">
            <v xml:space="preserve"> 1-5/8 x 1-5/8"  </v>
          </cell>
          <cell r="E155" t="str">
            <v xml:space="preserve">  14 GAUGE</v>
          </cell>
          <cell r="F155">
            <v>134</v>
          </cell>
          <cell r="G155" t="str">
            <v>Stainless Steel 304</v>
          </cell>
          <cell r="H155" t="str">
            <v>OS Channel With Open Slots</v>
          </cell>
          <cell r="I155">
            <v>10</v>
          </cell>
          <cell r="J155">
            <v>1.2849999999999999</v>
          </cell>
          <cell r="K155">
            <v>50</v>
          </cell>
          <cell r="L155">
            <v>500</v>
          </cell>
          <cell r="M155">
            <v>5.78</v>
          </cell>
          <cell r="N155">
            <v>5.25</v>
          </cell>
        </row>
        <row r="156">
          <cell r="A156">
            <v>708040</v>
          </cell>
          <cell r="B156">
            <v>1003524</v>
          </cell>
          <cell r="C156" t="str">
            <v>H-134-OS X 10' STAINLESS 316</v>
          </cell>
          <cell r="D156" t="str">
            <v xml:space="preserve"> 1-5/8 x 1-5/8"  </v>
          </cell>
          <cell r="E156" t="str">
            <v xml:space="preserve">  14 GAUGE</v>
          </cell>
          <cell r="F156">
            <v>134</v>
          </cell>
          <cell r="G156" t="str">
            <v>Stainless Steel 316</v>
          </cell>
          <cell r="H156" t="str">
            <v>OS Channel With Open Slots</v>
          </cell>
          <cell r="I156">
            <v>10</v>
          </cell>
          <cell r="J156">
            <v>1.3069999999999999</v>
          </cell>
          <cell r="K156">
            <v>50</v>
          </cell>
          <cell r="L156">
            <v>500</v>
          </cell>
          <cell r="M156">
            <v>7.8100000000000005</v>
          </cell>
          <cell r="N156">
            <v>7.1</v>
          </cell>
        </row>
        <row r="157">
          <cell r="A157">
            <v>70770</v>
          </cell>
          <cell r="B157">
            <v>1003517</v>
          </cell>
          <cell r="C157" t="str">
            <v>H-134-OS X 20' GREEN</v>
          </cell>
          <cell r="D157" t="str">
            <v xml:space="preserve"> 1-5/8 x 1-5/8"  </v>
          </cell>
          <cell r="E157" t="str">
            <v xml:space="preserve">  14 GAUGE</v>
          </cell>
          <cell r="F157">
            <v>134</v>
          </cell>
          <cell r="G157" t="str">
            <v>Green</v>
          </cell>
          <cell r="H157" t="str">
            <v>OS Channel With Open Slots</v>
          </cell>
          <cell r="I157">
            <v>20</v>
          </cell>
          <cell r="J157">
            <v>1.2769999999999999</v>
          </cell>
          <cell r="K157">
            <v>25</v>
          </cell>
          <cell r="L157">
            <v>500</v>
          </cell>
          <cell r="M157">
            <v>1.78</v>
          </cell>
          <cell r="N157">
            <v>1.62</v>
          </cell>
        </row>
        <row r="158">
          <cell r="A158">
            <v>70710</v>
          </cell>
          <cell r="B158">
            <v>1003513</v>
          </cell>
          <cell r="C158" t="str">
            <v xml:space="preserve">H-134-OS X 20' PLAIN STEEL </v>
          </cell>
          <cell r="D158" t="str">
            <v xml:space="preserve"> 1-5/8 x 1-5/8"  </v>
          </cell>
          <cell r="E158" t="str">
            <v xml:space="preserve">  14 GAUGE</v>
          </cell>
          <cell r="F158">
            <v>134</v>
          </cell>
          <cell r="G158" t="str">
            <v>Plain Steel</v>
          </cell>
          <cell r="H158" t="str">
            <v>OS Channel With Open Slots</v>
          </cell>
          <cell r="I158">
            <v>20</v>
          </cell>
          <cell r="J158">
            <v>1.2769999999999999</v>
          </cell>
          <cell r="K158">
            <v>25</v>
          </cell>
          <cell r="L158">
            <v>500</v>
          </cell>
          <cell r="M158">
            <v>1.5</v>
          </cell>
          <cell r="N158">
            <v>1.35</v>
          </cell>
        </row>
        <row r="159">
          <cell r="A159">
            <v>70650</v>
          </cell>
          <cell r="B159">
            <v>1003508</v>
          </cell>
          <cell r="C159" t="str">
            <v>H-134-OS X 20' PRE GALV</v>
          </cell>
          <cell r="D159" t="str">
            <v xml:space="preserve"> 1-5/8 x 1-5/8"  </v>
          </cell>
          <cell r="E159" t="str">
            <v xml:space="preserve">  14 GAUGE</v>
          </cell>
          <cell r="F159">
            <v>134</v>
          </cell>
          <cell r="G159" t="str">
            <v>Pre-Galvanized</v>
          </cell>
          <cell r="H159" t="str">
            <v>OS Channel With Open Slots</v>
          </cell>
          <cell r="I159">
            <v>20</v>
          </cell>
          <cell r="J159">
            <v>1.2769999999999999</v>
          </cell>
          <cell r="K159">
            <v>25</v>
          </cell>
          <cell r="L159">
            <v>500</v>
          </cell>
          <cell r="M159">
            <v>1.5</v>
          </cell>
          <cell r="N159">
            <v>1.35</v>
          </cell>
        </row>
        <row r="160">
          <cell r="A160">
            <v>708024</v>
          </cell>
          <cell r="B160">
            <v>1003521</v>
          </cell>
          <cell r="C160" t="str">
            <v>H-134-OS X 20' STAINLESS 304</v>
          </cell>
          <cell r="D160" t="str">
            <v xml:space="preserve"> 1-5/8 x 1-5/8"  </v>
          </cell>
          <cell r="E160" t="str">
            <v xml:space="preserve">  14 GAUGE</v>
          </cell>
          <cell r="F160">
            <v>134</v>
          </cell>
          <cell r="G160" t="str">
            <v>Stainless Steel 304</v>
          </cell>
          <cell r="H160" t="str">
            <v>OS Channel With Open Slots</v>
          </cell>
          <cell r="I160">
            <v>20</v>
          </cell>
          <cell r="J160">
            <v>1.2849999999999999</v>
          </cell>
          <cell r="K160">
            <v>25</v>
          </cell>
          <cell r="L160">
            <v>500</v>
          </cell>
          <cell r="M160">
            <v>5.78</v>
          </cell>
          <cell r="N160">
            <v>5.25</v>
          </cell>
        </row>
        <row r="161">
          <cell r="A161">
            <v>708041</v>
          </cell>
          <cell r="B161">
            <v>1003525</v>
          </cell>
          <cell r="C161" t="str">
            <v>H-134-OS X 20' STAINLESS 316</v>
          </cell>
          <cell r="D161" t="str">
            <v xml:space="preserve"> 1-5/8 x 1-5/8"  </v>
          </cell>
          <cell r="E161" t="str">
            <v xml:space="preserve">  14 GAUGE</v>
          </cell>
          <cell r="F161">
            <v>134</v>
          </cell>
          <cell r="G161" t="str">
            <v>Stainless Steel 316</v>
          </cell>
          <cell r="H161" t="str">
            <v>OS Channel With Open Slots</v>
          </cell>
          <cell r="I161">
            <v>20</v>
          </cell>
          <cell r="J161">
            <v>1.3069999999999999</v>
          </cell>
          <cell r="K161">
            <v>25</v>
          </cell>
          <cell r="L161">
            <v>500</v>
          </cell>
          <cell r="M161">
            <v>7.8100000000000005</v>
          </cell>
          <cell r="N161">
            <v>7.1</v>
          </cell>
        </row>
        <row r="162">
          <cell r="A162">
            <v>70885</v>
          </cell>
          <cell r="B162">
            <v>1003540</v>
          </cell>
          <cell r="C162" t="str">
            <v>H-142 X 10' PLAIN STEEL</v>
          </cell>
          <cell r="D162" t="str">
            <v xml:space="preserve">1-5/8 x 1-3/8"  </v>
          </cell>
          <cell r="E162" t="str">
            <v xml:space="preserve">  12 GAUGE</v>
          </cell>
          <cell r="F162">
            <v>142</v>
          </cell>
          <cell r="G162" t="str">
            <v>Plain Steel</v>
          </cell>
          <cell r="H162" t="str">
            <v>Solid</v>
          </cell>
          <cell r="I162">
            <v>10</v>
          </cell>
          <cell r="J162">
            <v>1.619</v>
          </cell>
          <cell r="K162">
            <v>50</v>
          </cell>
          <cell r="L162">
            <v>500</v>
          </cell>
          <cell r="M162">
            <v>2.57</v>
          </cell>
          <cell r="N162">
            <v>2.34</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2.48</v>
          </cell>
          <cell r="N163">
            <v>2.25</v>
          </cell>
        </row>
        <row r="164">
          <cell r="A164">
            <v>70960</v>
          </cell>
          <cell r="B164">
            <v>1003545</v>
          </cell>
          <cell r="C164" t="str">
            <v>H-142 X 20' GREEN</v>
          </cell>
          <cell r="D164" t="str">
            <v xml:space="preserve">1-5/8 x 1-3/8"  </v>
          </cell>
          <cell r="E164" t="str">
            <v xml:space="preserve">  12 GAUGE</v>
          </cell>
          <cell r="F164">
            <v>142</v>
          </cell>
          <cell r="G164" t="str">
            <v>Green</v>
          </cell>
          <cell r="H164" t="str">
            <v>Solid</v>
          </cell>
          <cell r="I164">
            <v>20</v>
          </cell>
          <cell r="J164">
            <v>1.619</v>
          </cell>
          <cell r="K164">
            <v>25</v>
          </cell>
          <cell r="L164">
            <v>500</v>
          </cell>
          <cell r="M164">
            <v>2.75</v>
          </cell>
          <cell r="N164">
            <v>2.5</v>
          </cell>
        </row>
        <row r="165">
          <cell r="A165">
            <v>70890</v>
          </cell>
          <cell r="B165">
            <v>1003541</v>
          </cell>
          <cell r="C165" t="str">
            <v>H-142 X 20' PLAIN STEEL</v>
          </cell>
          <cell r="D165" t="str">
            <v xml:space="preserve">1-5/8 x 1-3/8"  </v>
          </cell>
          <cell r="E165" t="str">
            <v xml:space="preserve">  12 GAUGE</v>
          </cell>
          <cell r="F165">
            <v>142</v>
          </cell>
          <cell r="G165" t="str">
            <v>Plain Steel</v>
          </cell>
          <cell r="H165" t="str">
            <v>Solid</v>
          </cell>
          <cell r="I165">
            <v>20</v>
          </cell>
          <cell r="J165">
            <v>1.619</v>
          </cell>
          <cell r="K165">
            <v>25</v>
          </cell>
          <cell r="L165">
            <v>500</v>
          </cell>
          <cell r="M165">
            <v>2.57</v>
          </cell>
          <cell r="N165">
            <v>2.34</v>
          </cell>
        </row>
        <row r="166">
          <cell r="A166">
            <v>70810</v>
          </cell>
          <cell r="B166">
            <v>1003527</v>
          </cell>
          <cell r="C166" t="str">
            <v>H-142 X 20' PRE GALV</v>
          </cell>
          <cell r="D166" t="str">
            <v xml:space="preserve">1-5/8 x 1-3/8"  </v>
          </cell>
          <cell r="E166" t="str">
            <v xml:space="preserve">  12 GAUGE</v>
          </cell>
          <cell r="F166">
            <v>142</v>
          </cell>
          <cell r="G166" t="str">
            <v>Pre-Galvanized</v>
          </cell>
          <cell r="H166" t="str">
            <v>Solid</v>
          </cell>
          <cell r="I166">
            <v>20</v>
          </cell>
          <cell r="J166">
            <v>1.619</v>
          </cell>
          <cell r="K166">
            <v>25</v>
          </cell>
          <cell r="L166">
            <v>500</v>
          </cell>
          <cell r="M166">
            <v>2.48</v>
          </cell>
          <cell r="N166">
            <v>2.25</v>
          </cell>
        </row>
        <row r="167">
          <cell r="A167" t="str">
            <v>70870F</v>
          </cell>
          <cell r="B167">
            <v>1003538</v>
          </cell>
          <cell r="C167" t="str">
            <v>H-142-IN X 20' PG FOAM &amp; EC</v>
          </cell>
          <cell r="D167" t="str">
            <v xml:space="preserve">1-5/8 x 1-3/8"  </v>
          </cell>
          <cell r="E167" t="str">
            <v xml:space="preserve">   12 GAUGE</v>
          </cell>
          <cell r="F167">
            <v>142</v>
          </cell>
          <cell r="G167" t="str">
            <v>Pre-Galvanized</v>
          </cell>
          <cell r="H167" t="str">
            <v>Concrete Inserts</v>
          </cell>
          <cell r="I167">
            <v>20</v>
          </cell>
          <cell r="J167">
            <v>1.619</v>
          </cell>
          <cell r="K167">
            <v>20</v>
          </cell>
          <cell r="L167">
            <v>400</v>
          </cell>
          <cell r="M167">
            <v>4.9800000000000004</v>
          </cell>
          <cell r="N167">
            <v>4.9800000000000004</v>
          </cell>
        </row>
        <row r="168">
          <cell r="A168" t="str">
            <v>70870P</v>
          </cell>
          <cell r="B168">
            <v>1003539</v>
          </cell>
          <cell r="C168" t="str">
            <v>H-142-IN X 20' PG PLASTIC &amp; EC</v>
          </cell>
          <cell r="D168" t="str">
            <v xml:space="preserve">1-5/8 x 1-3/8"  </v>
          </cell>
          <cell r="E168" t="str">
            <v xml:space="preserve">   12 GAUGE</v>
          </cell>
          <cell r="F168">
            <v>142</v>
          </cell>
          <cell r="G168" t="str">
            <v>Pre-Galvanized</v>
          </cell>
          <cell r="H168" t="str">
            <v>Concrete Inserts</v>
          </cell>
          <cell r="I168">
            <v>20</v>
          </cell>
          <cell r="J168">
            <v>1.619</v>
          </cell>
          <cell r="K168">
            <v>20</v>
          </cell>
          <cell r="L168">
            <v>400</v>
          </cell>
          <cell r="M168">
            <v>4.9800000000000004</v>
          </cell>
          <cell r="N168">
            <v>4.9800000000000004</v>
          </cell>
        </row>
        <row r="169">
          <cell r="A169">
            <v>709701</v>
          </cell>
          <cell r="B169">
            <v>1003547</v>
          </cell>
          <cell r="C169" t="str">
            <v>H-142-OS X 10' GREEN</v>
          </cell>
          <cell r="D169" t="str">
            <v xml:space="preserve">1-5/8 x 1-3/8"  </v>
          </cell>
          <cell r="E169" t="str">
            <v xml:space="preserve">  12 GAUGE</v>
          </cell>
          <cell r="F169">
            <v>142</v>
          </cell>
          <cell r="G169" t="str">
            <v>Green</v>
          </cell>
          <cell r="H169" t="str">
            <v>OS Channel With Open Slots</v>
          </cell>
          <cell r="I169">
            <v>10</v>
          </cell>
          <cell r="J169">
            <v>1.5920000000000001</v>
          </cell>
          <cell r="K169">
            <v>50</v>
          </cell>
          <cell r="L169">
            <v>500</v>
          </cell>
          <cell r="M169">
            <v>2.75</v>
          </cell>
          <cell r="N169">
            <v>2.5</v>
          </cell>
        </row>
        <row r="170">
          <cell r="A170">
            <v>70895</v>
          </cell>
          <cell r="B170">
            <v>1003542</v>
          </cell>
          <cell r="C170" t="str">
            <v>H-142-OS X 10' PLAIN STEEL</v>
          </cell>
          <cell r="D170" t="str">
            <v xml:space="preserve">1-5/8 x 1-3/8"  </v>
          </cell>
          <cell r="E170" t="str">
            <v xml:space="preserve">  12 GAUGE</v>
          </cell>
          <cell r="F170">
            <v>142</v>
          </cell>
          <cell r="G170" t="str">
            <v>Plain Steel</v>
          </cell>
          <cell r="H170" t="str">
            <v>OS Channel With Open Slots</v>
          </cell>
          <cell r="I170">
            <v>10</v>
          </cell>
          <cell r="J170">
            <v>1.5920000000000001</v>
          </cell>
          <cell r="K170">
            <v>50</v>
          </cell>
          <cell r="L170">
            <v>500</v>
          </cell>
          <cell r="M170">
            <v>2.57</v>
          </cell>
          <cell r="N170">
            <v>2.34</v>
          </cell>
        </row>
        <row r="171">
          <cell r="A171">
            <v>70815</v>
          </cell>
          <cell r="B171">
            <v>1003528</v>
          </cell>
          <cell r="C171" t="str">
            <v>H-142-OS X 10' PRE GALV</v>
          </cell>
          <cell r="D171" t="str">
            <v xml:space="preserve">1-5/8 x 1-3/8"  </v>
          </cell>
          <cell r="E171" t="str">
            <v xml:space="preserve">  12 GAUGE</v>
          </cell>
          <cell r="F171">
            <v>142</v>
          </cell>
          <cell r="G171" t="str">
            <v>Pre-Galvanized</v>
          </cell>
          <cell r="H171" t="str">
            <v>OS Channel With Open Slots</v>
          </cell>
          <cell r="I171">
            <v>10</v>
          </cell>
          <cell r="J171">
            <v>1.5920000000000001</v>
          </cell>
          <cell r="K171">
            <v>50</v>
          </cell>
          <cell r="L171">
            <v>500</v>
          </cell>
          <cell r="M171">
            <v>2.48</v>
          </cell>
          <cell r="N171">
            <v>2.25</v>
          </cell>
        </row>
        <row r="172">
          <cell r="A172">
            <v>70970</v>
          </cell>
          <cell r="B172">
            <v>1003546</v>
          </cell>
          <cell r="C172" t="str">
            <v>H-142-OS X 20' GREEN</v>
          </cell>
          <cell r="D172" t="str">
            <v xml:space="preserve">1-5/8 x 1-3/8"  </v>
          </cell>
          <cell r="E172" t="str">
            <v xml:space="preserve">  12 GAUGE</v>
          </cell>
          <cell r="F172">
            <v>142</v>
          </cell>
          <cell r="G172" t="str">
            <v>Green</v>
          </cell>
          <cell r="H172" t="str">
            <v>OS Channel With Open Slots</v>
          </cell>
          <cell r="I172">
            <v>20</v>
          </cell>
          <cell r="J172">
            <v>1.5920000000000001</v>
          </cell>
          <cell r="K172">
            <v>25</v>
          </cell>
          <cell r="L172">
            <v>500</v>
          </cell>
          <cell r="M172">
            <v>2.75</v>
          </cell>
          <cell r="N172">
            <v>2.5</v>
          </cell>
        </row>
        <row r="173">
          <cell r="A173">
            <v>70900</v>
          </cell>
          <cell r="B173">
            <v>1003543</v>
          </cell>
          <cell r="C173" t="str">
            <v>H-142-OS X 20' PLAIN STEEL</v>
          </cell>
          <cell r="D173" t="str">
            <v xml:space="preserve">1-5/8 x 1-3/8"  </v>
          </cell>
          <cell r="E173" t="str">
            <v xml:space="preserve">  12 GAUGE</v>
          </cell>
          <cell r="F173">
            <v>142</v>
          </cell>
          <cell r="G173" t="str">
            <v>Plain Steel</v>
          </cell>
          <cell r="H173" t="str">
            <v>OS Channel With Open Slots</v>
          </cell>
          <cell r="I173">
            <v>20</v>
          </cell>
          <cell r="J173">
            <v>1.5920000000000001</v>
          </cell>
          <cell r="K173">
            <v>25</v>
          </cell>
          <cell r="L173">
            <v>500</v>
          </cell>
          <cell r="M173">
            <v>2.57</v>
          </cell>
          <cell r="N173">
            <v>2.34</v>
          </cell>
        </row>
        <row r="174">
          <cell r="A174">
            <v>70820</v>
          </cell>
          <cell r="B174">
            <v>1003529</v>
          </cell>
          <cell r="C174" t="str">
            <v>H-142-OS X 20' PRE GALV</v>
          </cell>
          <cell r="D174" t="str">
            <v xml:space="preserve">1-5/8 x 1-3/8"  </v>
          </cell>
          <cell r="E174" t="str">
            <v xml:space="preserve">  12 GAUGE</v>
          </cell>
          <cell r="F174">
            <v>142</v>
          </cell>
          <cell r="G174" t="str">
            <v>Pre-Galvanized</v>
          </cell>
          <cell r="H174" t="str">
            <v>OS Channel With Open Slots</v>
          </cell>
          <cell r="I174">
            <v>20</v>
          </cell>
          <cell r="J174">
            <v>1.5920000000000001</v>
          </cell>
          <cell r="K174">
            <v>25</v>
          </cell>
          <cell r="L174">
            <v>500</v>
          </cell>
          <cell r="M174">
            <v>2.48</v>
          </cell>
          <cell r="N174">
            <v>2.25</v>
          </cell>
        </row>
        <row r="175">
          <cell r="A175">
            <v>71090</v>
          </cell>
          <cell r="B175">
            <v>1003550</v>
          </cell>
          <cell r="C175" t="str">
            <v>H-152 X 10' PLAIN STEEL</v>
          </cell>
          <cell r="D175" t="str">
            <v xml:space="preserve">1- 5/8  x  1"  </v>
          </cell>
          <cell r="E175" t="str">
            <v xml:space="preserve">  12 GAUGE</v>
          </cell>
          <cell r="F175">
            <v>152</v>
          </cell>
          <cell r="G175" t="str">
            <v>Plain Steel</v>
          </cell>
          <cell r="H175" t="str">
            <v>Solid</v>
          </cell>
          <cell r="I175">
            <v>10</v>
          </cell>
          <cell r="J175">
            <v>1.3640000000000001</v>
          </cell>
          <cell r="K175">
            <v>50</v>
          </cell>
          <cell r="L175">
            <v>500</v>
          </cell>
          <cell r="M175">
            <v>2.2000000000000002</v>
          </cell>
          <cell r="N175">
            <v>2</v>
          </cell>
        </row>
        <row r="176">
          <cell r="A176">
            <v>71020</v>
          </cell>
          <cell r="B176">
            <v>1003549</v>
          </cell>
          <cell r="C176" t="str">
            <v>H-152-OS X 10' PRE GALV</v>
          </cell>
          <cell r="D176" t="str">
            <v xml:space="preserve">1- 5/8  x  1"  </v>
          </cell>
          <cell r="E176" t="str">
            <v xml:space="preserve">  12 GAUGE</v>
          </cell>
          <cell r="F176">
            <v>152</v>
          </cell>
          <cell r="G176" t="str">
            <v>Pre-Galvanized</v>
          </cell>
          <cell r="H176" t="str">
            <v>OS Channel With Open Slots</v>
          </cell>
          <cell r="I176">
            <v>10</v>
          </cell>
          <cell r="J176">
            <v>1.341</v>
          </cell>
          <cell r="K176">
            <v>50</v>
          </cell>
          <cell r="L176">
            <v>500</v>
          </cell>
          <cell r="M176">
            <v>2.2000000000000002</v>
          </cell>
          <cell r="N176">
            <v>2</v>
          </cell>
        </row>
        <row r="177">
          <cell r="A177">
            <v>71200</v>
          </cell>
          <cell r="B177">
            <v>1003552</v>
          </cell>
          <cell r="C177" t="str">
            <v>H-162 X 10' PRE GALV</v>
          </cell>
          <cell r="D177" t="str">
            <v xml:space="preserve">1-5/8 x 13/16"  </v>
          </cell>
          <cell r="E177" t="str">
            <v xml:space="preserve">  12 GAUGE</v>
          </cell>
          <cell r="F177">
            <v>162</v>
          </cell>
          <cell r="G177" t="str">
            <v>Pre-Galvanized</v>
          </cell>
          <cell r="H177" t="str">
            <v>Solid</v>
          </cell>
          <cell r="I177">
            <v>10</v>
          </cell>
          <cell r="J177">
            <v>1.236</v>
          </cell>
          <cell r="K177">
            <v>50</v>
          </cell>
          <cell r="L177">
            <v>500</v>
          </cell>
          <cell r="M177">
            <v>1.7600000000000002</v>
          </cell>
          <cell r="N177">
            <v>1.6</v>
          </cell>
        </row>
        <row r="178">
          <cell r="A178">
            <v>71205</v>
          </cell>
          <cell r="B178">
            <v>1003553</v>
          </cell>
          <cell r="C178" t="str">
            <v>H-162 X 20' PRE GALV</v>
          </cell>
          <cell r="D178" t="str">
            <v xml:space="preserve">1-5/8 x 13/16"  </v>
          </cell>
          <cell r="E178" t="str">
            <v xml:space="preserve">  12 GAUGE</v>
          </cell>
          <cell r="F178">
            <v>162</v>
          </cell>
          <cell r="G178" t="str">
            <v>Pre-Galvanized</v>
          </cell>
          <cell r="H178" t="str">
            <v>Solid</v>
          </cell>
          <cell r="I178">
            <v>20</v>
          </cell>
          <cell r="J178">
            <v>1.236</v>
          </cell>
          <cell r="K178">
            <v>25</v>
          </cell>
          <cell r="L178">
            <v>500</v>
          </cell>
          <cell r="M178">
            <v>1.7600000000000002</v>
          </cell>
          <cell r="N178">
            <v>1.6</v>
          </cell>
        </row>
        <row r="179">
          <cell r="A179">
            <v>71250</v>
          </cell>
          <cell r="B179">
            <v>1004493</v>
          </cell>
          <cell r="C179" t="str">
            <v>H-162-A X 10' PRE GALV</v>
          </cell>
          <cell r="D179" t="str">
            <v xml:space="preserve">1-5/8 x 13/16"  </v>
          </cell>
          <cell r="E179" t="str">
            <v xml:space="preserve">  12 GAUGE</v>
          </cell>
          <cell r="F179">
            <v>162</v>
          </cell>
          <cell r="G179" t="str">
            <v>Pre-Galvanized</v>
          </cell>
          <cell r="H179" t="str">
            <v>Welded Suffix A - B2B</v>
          </cell>
          <cell r="I179">
            <v>10</v>
          </cell>
          <cell r="J179">
            <v>2.4700000000000002</v>
          </cell>
          <cell r="K179">
            <v>50</v>
          </cell>
          <cell r="L179">
            <v>500</v>
          </cell>
          <cell r="M179">
            <v>4.8400000000000007</v>
          </cell>
          <cell r="N179">
            <v>4.4000000000000004</v>
          </cell>
        </row>
        <row r="180">
          <cell r="A180">
            <v>71255</v>
          </cell>
          <cell r="B180">
            <v>1003561</v>
          </cell>
          <cell r="C180" t="str">
            <v>H-162-A X 20' PRE GALV</v>
          </cell>
          <cell r="D180" t="str">
            <v xml:space="preserve">1-5/8 x 13/16"  </v>
          </cell>
          <cell r="E180" t="str">
            <v xml:space="preserve">  12 GAUGE</v>
          </cell>
          <cell r="F180">
            <v>162</v>
          </cell>
          <cell r="G180" t="str">
            <v>Pre-Galvanized</v>
          </cell>
          <cell r="H180" t="str">
            <v>Welded Suffix A - B2B</v>
          </cell>
          <cell r="I180">
            <v>20</v>
          </cell>
          <cell r="J180">
            <v>2.472</v>
          </cell>
          <cell r="K180">
            <v>25</v>
          </cell>
          <cell r="L180">
            <v>500</v>
          </cell>
          <cell r="M180">
            <v>4.8400000000000007</v>
          </cell>
          <cell r="N180">
            <v>4.4000000000000004</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Channel With Open Slots</v>
          </cell>
          <cell r="I181">
            <v>10</v>
          </cell>
          <cell r="J181">
            <v>1.216</v>
          </cell>
          <cell r="K181">
            <v>50</v>
          </cell>
          <cell r="L181">
            <v>500</v>
          </cell>
          <cell r="M181">
            <v>2</v>
          </cell>
          <cell r="N181">
            <v>1.82</v>
          </cell>
        </row>
        <row r="182">
          <cell r="A182">
            <v>71280</v>
          </cell>
          <cell r="B182">
            <v>1003562</v>
          </cell>
          <cell r="C182" t="str">
            <v>H-162-OS X 10' PLAIN STEEL</v>
          </cell>
          <cell r="D182" t="str">
            <v xml:space="preserve">1-5/8 x 13/16"  </v>
          </cell>
          <cell r="E182" t="str">
            <v xml:space="preserve">  12 GAUGE</v>
          </cell>
          <cell r="F182">
            <v>162</v>
          </cell>
          <cell r="G182" t="str">
            <v>Plain Steel</v>
          </cell>
          <cell r="H182" t="str">
            <v>OS Channel With Open Slots</v>
          </cell>
          <cell r="I182">
            <v>10</v>
          </cell>
          <cell r="J182">
            <v>1.216</v>
          </cell>
          <cell r="K182">
            <v>50</v>
          </cell>
          <cell r="L182">
            <v>500</v>
          </cell>
          <cell r="M182">
            <v>1.97</v>
          </cell>
          <cell r="N182">
            <v>1.79</v>
          </cell>
        </row>
        <row r="183">
          <cell r="A183">
            <v>71210</v>
          </cell>
          <cell r="B183">
            <v>1003554</v>
          </cell>
          <cell r="C183" t="str">
            <v>H-162-OS X 10' PRE GALV</v>
          </cell>
          <cell r="D183" t="str">
            <v xml:space="preserve">1-5/8 x 13/16"  </v>
          </cell>
          <cell r="E183" t="str">
            <v xml:space="preserve">  12 GAUGE</v>
          </cell>
          <cell r="F183">
            <v>162</v>
          </cell>
          <cell r="G183" t="str">
            <v>Pre-Galvanized</v>
          </cell>
          <cell r="H183" t="str">
            <v>OS Channel With Open Slots</v>
          </cell>
          <cell r="I183">
            <v>10</v>
          </cell>
          <cell r="J183">
            <v>1.216</v>
          </cell>
          <cell r="K183">
            <v>50</v>
          </cell>
          <cell r="L183">
            <v>500</v>
          </cell>
          <cell r="M183">
            <v>1.7600000000000002</v>
          </cell>
          <cell r="N183">
            <v>1.6</v>
          </cell>
        </row>
        <row r="184">
          <cell r="A184">
            <v>71355</v>
          </cell>
          <cell r="B184">
            <v>1003565</v>
          </cell>
          <cell r="C184" t="str">
            <v>H-162-OS X 20' GREEN</v>
          </cell>
          <cell r="D184" t="str">
            <v xml:space="preserve">1-5/8 x 13/16"  </v>
          </cell>
          <cell r="E184" t="str">
            <v xml:space="preserve">  12 GAUGE</v>
          </cell>
          <cell r="F184">
            <v>162</v>
          </cell>
          <cell r="G184" t="str">
            <v>Green</v>
          </cell>
          <cell r="H184" t="str">
            <v>OS Channel With Open Slots</v>
          </cell>
          <cell r="I184">
            <v>20</v>
          </cell>
          <cell r="J184">
            <v>1.216</v>
          </cell>
          <cell r="K184">
            <v>25</v>
          </cell>
          <cell r="L184">
            <v>500</v>
          </cell>
          <cell r="M184">
            <v>2</v>
          </cell>
          <cell r="N184">
            <v>1.82</v>
          </cell>
        </row>
        <row r="185">
          <cell r="A185">
            <v>71285</v>
          </cell>
          <cell r="B185">
            <v>1003563</v>
          </cell>
          <cell r="C185" t="str">
            <v>H-162-OS X 20' PLAIN STEEL</v>
          </cell>
          <cell r="D185" t="str">
            <v xml:space="preserve">1-5/8 x 13/16"  </v>
          </cell>
          <cell r="E185" t="str">
            <v xml:space="preserve">  12 GAUGE</v>
          </cell>
          <cell r="F185">
            <v>162</v>
          </cell>
          <cell r="G185" t="str">
            <v>Plain Steel</v>
          </cell>
          <cell r="H185" t="str">
            <v>OS Channel With Open Slots</v>
          </cell>
          <cell r="I185">
            <v>20</v>
          </cell>
          <cell r="J185">
            <v>1.216</v>
          </cell>
          <cell r="K185">
            <v>25</v>
          </cell>
          <cell r="L185">
            <v>500</v>
          </cell>
          <cell r="M185">
            <v>1.97</v>
          </cell>
          <cell r="N185">
            <v>1.79</v>
          </cell>
        </row>
        <row r="186">
          <cell r="A186">
            <v>71215</v>
          </cell>
          <cell r="B186">
            <v>1003559</v>
          </cell>
          <cell r="C186" t="str">
            <v>H-162-OS X 20' PRE GALV</v>
          </cell>
          <cell r="D186" t="str">
            <v xml:space="preserve">1-5/8 x 13/16"  </v>
          </cell>
          <cell r="E186" t="str">
            <v xml:space="preserve">  12 GAUGE</v>
          </cell>
          <cell r="F186">
            <v>162</v>
          </cell>
          <cell r="G186" t="str">
            <v>Pre-Galvanized</v>
          </cell>
          <cell r="H186" t="str">
            <v>OS Channel With Open Slots</v>
          </cell>
          <cell r="I186">
            <v>20</v>
          </cell>
          <cell r="J186">
            <v>1.216</v>
          </cell>
          <cell r="K186">
            <v>25</v>
          </cell>
          <cell r="L186">
            <v>500</v>
          </cell>
          <cell r="M186">
            <v>1.7600000000000002</v>
          </cell>
          <cell r="N186">
            <v>1.6</v>
          </cell>
        </row>
        <row r="187">
          <cell r="A187">
            <v>71211</v>
          </cell>
          <cell r="B187">
            <v>1003557</v>
          </cell>
          <cell r="C187" t="str">
            <v>H-162-OSA X 10' PRE GALV</v>
          </cell>
          <cell r="D187" t="str">
            <v xml:space="preserve">1-5/8 x 13/16"  </v>
          </cell>
          <cell r="E187" t="str">
            <v xml:space="preserve">  12 GAUGE</v>
          </cell>
          <cell r="F187">
            <v>162</v>
          </cell>
          <cell r="G187" t="str">
            <v>Pre-Galvanized</v>
          </cell>
          <cell r="H187" t="str">
            <v>Welded Suffix A - B2B Oval</v>
          </cell>
          <cell r="I187">
            <v>10</v>
          </cell>
          <cell r="J187">
            <v>2.4319999999999999</v>
          </cell>
          <cell r="K187">
            <v>25</v>
          </cell>
          <cell r="L187">
            <v>250</v>
          </cell>
          <cell r="M187">
            <v>4.8400000000000007</v>
          </cell>
          <cell r="N187">
            <v>4.4000000000000004</v>
          </cell>
        </row>
        <row r="188">
          <cell r="A188">
            <v>71213</v>
          </cell>
          <cell r="B188">
            <v>1004405</v>
          </cell>
          <cell r="C188" t="str">
            <v>H-162-OSA X 20' PLAIN</v>
          </cell>
          <cell r="D188" t="str">
            <v xml:space="preserve">1-5/8 x 13/16"  </v>
          </cell>
          <cell r="E188" t="str">
            <v xml:space="preserve">  12 GAUGE</v>
          </cell>
          <cell r="F188">
            <v>162</v>
          </cell>
          <cell r="G188" t="str">
            <v>Plain Steel</v>
          </cell>
          <cell r="H188" t="str">
            <v>Welded Suffix A - B2B Oval</v>
          </cell>
          <cell r="I188">
            <v>20</v>
          </cell>
          <cell r="J188">
            <v>2.44</v>
          </cell>
          <cell r="K188">
            <v>25</v>
          </cell>
          <cell r="L188">
            <v>500</v>
          </cell>
          <cell r="M188">
            <v>5.45</v>
          </cell>
          <cell r="N188">
            <v>4.95</v>
          </cell>
        </row>
        <row r="189">
          <cell r="A189">
            <v>71252</v>
          </cell>
          <cell r="B189">
            <v>1003560</v>
          </cell>
          <cell r="C189" t="str">
            <v>H-162-OSA X 20' PRE GALV</v>
          </cell>
          <cell r="D189" t="str">
            <v xml:space="preserve">1-5/8 x 13/16"  </v>
          </cell>
          <cell r="E189" t="str">
            <v xml:space="preserve">  12 GAUGE</v>
          </cell>
          <cell r="F189">
            <v>162</v>
          </cell>
          <cell r="G189" t="str">
            <v>Pre-Galvanized</v>
          </cell>
          <cell r="H189" t="str">
            <v>Welded Suffix A - B2B Oval</v>
          </cell>
          <cell r="I189">
            <v>20</v>
          </cell>
          <cell r="J189">
            <v>2.4319999999999999</v>
          </cell>
          <cell r="K189">
            <v>15</v>
          </cell>
          <cell r="L189">
            <v>300</v>
          </cell>
          <cell r="M189">
            <v>4.8400000000000007</v>
          </cell>
          <cell r="N189">
            <v>4.4000000000000004</v>
          </cell>
        </row>
        <row r="190">
          <cell r="A190" t="str">
            <v>71606A</v>
          </cell>
          <cell r="B190">
            <v>1003355</v>
          </cell>
          <cell r="C190" t="str">
            <v>H-164 X 10' ALUM</v>
          </cell>
          <cell r="D190" t="str">
            <v xml:space="preserve">1-5/8 x 13/16"  </v>
          </cell>
          <cell r="E190" t="str">
            <v xml:space="preserve">  14 GAUGE</v>
          </cell>
          <cell r="F190">
            <v>164</v>
          </cell>
          <cell r="G190" t="str">
            <v>Aluminum</v>
          </cell>
          <cell r="H190" t="str">
            <v>Solid</v>
          </cell>
          <cell r="I190">
            <v>10</v>
          </cell>
          <cell r="J190">
            <v>0.91100000000000003</v>
          </cell>
          <cell r="K190">
            <v>50</v>
          </cell>
          <cell r="L190">
            <v>500</v>
          </cell>
          <cell r="M190">
            <v>2.15</v>
          </cell>
          <cell r="N190">
            <v>1.95</v>
          </cell>
        </row>
        <row r="191">
          <cell r="A191">
            <v>71545</v>
          </cell>
          <cell r="B191">
            <v>1003347</v>
          </cell>
          <cell r="C191" t="str">
            <v>H-164 X 10' GREEN</v>
          </cell>
          <cell r="D191" t="str">
            <v xml:space="preserve">1-5/8 x 13/16"  </v>
          </cell>
          <cell r="E191" t="str">
            <v xml:space="preserve">  14 GAUGE</v>
          </cell>
          <cell r="F191">
            <v>164</v>
          </cell>
          <cell r="G191" t="str">
            <v>Green</v>
          </cell>
          <cell r="H191" t="str">
            <v>Solid</v>
          </cell>
          <cell r="I191">
            <v>10</v>
          </cell>
          <cell r="J191">
            <v>0.91100000000000003</v>
          </cell>
          <cell r="K191">
            <v>50</v>
          </cell>
          <cell r="L191">
            <v>500</v>
          </cell>
          <cell r="M191">
            <v>1.32</v>
          </cell>
          <cell r="N191">
            <v>1.2</v>
          </cell>
        </row>
        <row r="192">
          <cell r="A192">
            <v>716091</v>
          </cell>
          <cell r="B192">
            <v>1003366</v>
          </cell>
          <cell r="C192" t="str">
            <v>H-164 X 10' HDG</v>
          </cell>
          <cell r="D192" t="str">
            <v xml:space="preserve">1-5/8 x 13/16"  </v>
          </cell>
          <cell r="E192" t="str">
            <v xml:space="preserve">  14 GAUGE</v>
          </cell>
          <cell r="F192">
            <v>164</v>
          </cell>
          <cell r="G192" t="str">
            <v>Hot Dipped Galvanized</v>
          </cell>
          <cell r="H192" t="str">
            <v>Solid</v>
          </cell>
          <cell r="I192">
            <v>10</v>
          </cell>
          <cell r="J192">
            <v>0.91100000000000003</v>
          </cell>
          <cell r="K192">
            <v>50</v>
          </cell>
          <cell r="L192">
            <v>500</v>
          </cell>
          <cell r="M192">
            <v>1.87</v>
          </cell>
          <cell r="N192">
            <v>1.7</v>
          </cell>
        </row>
        <row r="193">
          <cell r="A193">
            <v>71465</v>
          </cell>
          <cell r="B193">
            <v>1003589</v>
          </cell>
          <cell r="C193" t="str">
            <v>H-164 X 10' PLAIN STEEL</v>
          </cell>
          <cell r="D193" t="str">
            <v xml:space="preserve">1-5/8 x 13/16"  </v>
          </cell>
          <cell r="E193" t="str">
            <v xml:space="preserve">  14 GAUGE</v>
          </cell>
          <cell r="F193">
            <v>164</v>
          </cell>
          <cell r="G193" t="str">
            <v>Plain Steel</v>
          </cell>
          <cell r="H193" t="str">
            <v>Solid</v>
          </cell>
          <cell r="I193">
            <v>10</v>
          </cell>
          <cell r="J193">
            <v>0.91100000000000003</v>
          </cell>
          <cell r="K193">
            <v>50</v>
          </cell>
          <cell r="L193">
            <v>500</v>
          </cell>
          <cell r="M193">
            <v>1.23</v>
          </cell>
          <cell r="N193">
            <v>1.1200000000000001</v>
          </cell>
        </row>
        <row r="194">
          <cell r="A194">
            <v>71390</v>
          </cell>
          <cell r="B194">
            <v>1003570</v>
          </cell>
          <cell r="C194" t="str">
            <v>H-164 X 10' PRE GALV</v>
          </cell>
          <cell r="D194" t="str">
            <v xml:space="preserve">1-5/8 x 13/16"  </v>
          </cell>
          <cell r="E194" t="str">
            <v xml:space="preserve">  14 GAUGE</v>
          </cell>
          <cell r="F194">
            <v>164</v>
          </cell>
          <cell r="G194" t="str">
            <v>Pre-Galvanized</v>
          </cell>
          <cell r="H194" t="str">
            <v>Solid</v>
          </cell>
          <cell r="I194">
            <v>10</v>
          </cell>
          <cell r="J194">
            <v>0.91100000000000003</v>
          </cell>
          <cell r="K194">
            <v>50</v>
          </cell>
          <cell r="L194">
            <v>500</v>
          </cell>
          <cell r="M194">
            <v>1.1399999999999999</v>
          </cell>
          <cell r="N194">
            <v>1.02</v>
          </cell>
        </row>
        <row r="195">
          <cell r="A195">
            <v>716071</v>
          </cell>
          <cell r="B195">
            <v>1003357</v>
          </cell>
          <cell r="C195" t="str">
            <v>H-164 X 10' STAINLESS 304</v>
          </cell>
          <cell r="D195" t="str">
            <v xml:space="preserve">1-5/8 x 13/16"  </v>
          </cell>
          <cell r="E195" t="str">
            <v xml:space="preserve">  14 GAUGE</v>
          </cell>
          <cell r="F195">
            <v>164</v>
          </cell>
          <cell r="G195" t="str">
            <v>Stainless Steel 304</v>
          </cell>
          <cell r="H195" t="str">
            <v>Solid</v>
          </cell>
          <cell r="I195">
            <v>10</v>
          </cell>
          <cell r="J195">
            <v>0.91700000000000004</v>
          </cell>
          <cell r="K195">
            <v>50</v>
          </cell>
          <cell r="L195">
            <v>500</v>
          </cell>
          <cell r="M195">
            <v>4.29</v>
          </cell>
          <cell r="N195">
            <v>3.9</v>
          </cell>
        </row>
        <row r="196">
          <cell r="A196">
            <v>716074</v>
          </cell>
          <cell r="B196">
            <v>1003359</v>
          </cell>
          <cell r="C196" t="str">
            <v>H-164 X 10' STAINLESS 316</v>
          </cell>
          <cell r="D196" t="str">
            <v xml:space="preserve">1-5/8 x 13/16"  </v>
          </cell>
          <cell r="E196" t="str">
            <v xml:space="preserve">  14 GAUGE</v>
          </cell>
          <cell r="F196">
            <v>164</v>
          </cell>
          <cell r="G196" t="str">
            <v>Stainless Steel 316</v>
          </cell>
          <cell r="H196" t="str">
            <v>Solid</v>
          </cell>
          <cell r="I196">
            <v>10</v>
          </cell>
          <cell r="J196">
            <v>0.93300000000000005</v>
          </cell>
          <cell r="K196">
            <v>50</v>
          </cell>
          <cell r="L196">
            <v>500</v>
          </cell>
          <cell r="M196">
            <v>5.83</v>
          </cell>
          <cell r="N196">
            <v>5.3</v>
          </cell>
        </row>
        <row r="197">
          <cell r="A197">
            <v>71530</v>
          </cell>
          <cell r="B197">
            <v>1003344</v>
          </cell>
          <cell r="C197" t="str">
            <v>H-164 X 10' ZTC</v>
          </cell>
          <cell r="D197" t="str">
            <v xml:space="preserve">1-5/8 x 13/16"  </v>
          </cell>
          <cell r="E197" t="str">
            <v xml:space="preserve">  14 GAUGE</v>
          </cell>
          <cell r="F197">
            <v>164</v>
          </cell>
          <cell r="G197" t="str">
            <v>ZTC AKA Gold</v>
          </cell>
          <cell r="H197" t="str">
            <v>Solid</v>
          </cell>
          <cell r="I197">
            <v>10</v>
          </cell>
          <cell r="J197">
            <v>0.91100000000000003</v>
          </cell>
          <cell r="K197">
            <v>50</v>
          </cell>
          <cell r="L197">
            <v>500</v>
          </cell>
          <cell r="M197">
            <v>2.6</v>
          </cell>
          <cell r="N197">
            <v>2.4</v>
          </cell>
        </row>
        <row r="198">
          <cell r="A198" t="str">
            <v>71607A</v>
          </cell>
          <cell r="B198">
            <v>1003361</v>
          </cell>
          <cell r="C198" t="str">
            <v>H-164 X 20' ALUM</v>
          </cell>
          <cell r="D198" t="str">
            <v xml:space="preserve">1-5/8 x 13/16"  </v>
          </cell>
          <cell r="E198" t="str">
            <v xml:space="preserve">  14 GAUGE</v>
          </cell>
          <cell r="F198">
            <v>164</v>
          </cell>
          <cell r="G198" t="str">
            <v>Aluminum</v>
          </cell>
          <cell r="H198" t="str">
            <v>Solid</v>
          </cell>
          <cell r="I198">
            <v>20</v>
          </cell>
          <cell r="J198">
            <v>0.91100000000000003</v>
          </cell>
          <cell r="K198">
            <v>25</v>
          </cell>
          <cell r="L198">
            <v>500</v>
          </cell>
          <cell r="M198">
            <v>2.15</v>
          </cell>
          <cell r="N198">
            <v>1.95</v>
          </cell>
        </row>
        <row r="199">
          <cell r="A199">
            <v>71550</v>
          </cell>
          <cell r="B199">
            <v>1003348</v>
          </cell>
          <cell r="C199" t="str">
            <v>H-164 X 20' GREEN</v>
          </cell>
          <cell r="D199" t="str">
            <v xml:space="preserve">1-5/8 x 13/16"  </v>
          </cell>
          <cell r="E199" t="str">
            <v xml:space="preserve">  14 GAUGE</v>
          </cell>
          <cell r="F199">
            <v>164</v>
          </cell>
          <cell r="G199" t="str">
            <v>Green</v>
          </cell>
          <cell r="H199" t="str">
            <v>Solid</v>
          </cell>
          <cell r="I199">
            <v>20</v>
          </cell>
          <cell r="J199">
            <v>0.91100000000000003</v>
          </cell>
          <cell r="K199">
            <v>25</v>
          </cell>
          <cell r="L199">
            <v>500</v>
          </cell>
          <cell r="M199">
            <v>1.32</v>
          </cell>
          <cell r="N199">
            <v>1.2</v>
          </cell>
        </row>
        <row r="200">
          <cell r="A200">
            <v>7160910</v>
          </cell>
          <cell r="B200">
            <v>1003367</v>
          </cell>
          <cell r="C200" t="str">
            <v>H-164 X 20' HDG</v>
          </cell>
          <cell r="D200" t="str">
            <v xml:space="preserve">1-5/8 x 13/16"  </v>
          </cell>
          <cell r="E200" t="str">
            <v xml:space="preserve">  14 GAUGE</v>
          </cell>
          <cell r="F200">
            <v>164</v>
          </cell>
          <cell r="G200" t="str">
            <v>Hot Dipped Galvanized</v>
          </cell>
          <cell r="H200" t="str">
            <v>Solid</v>
          </cell>
          <cell r="I200">
            <v>20</v>
          </cell>
          <cell r="J200">
            <v>0.91100000000000003</v>
          </cell>
          <cell r="K200">
            <v>25</v>
          </cell>
          <cell r="L200">
            <v>500</v>
          </cell>
          <cell r="M200">
            <v>1.87</v>
          </cell>
          <cell r="N200">
            <v>1.7</v>
          </cell>
        </row>
        <row r="201">
          <cell r="A201">
            <v>71470</v>
          </cell>
          <cell r="B201">
            <v>1003590</v>
          </cell>
          <cell r="C201" t="str">
            <v>H-164 X 20' PLAIN STEEL</v>
          </cell>
          <cell r="D201" t="str">
            <v xml:space="preserve">1-5/8 x 13/16"  </v>
          </cell>
          <cell r="E201" t="str">
            <v xml:space="preserve">  14 GAUGE</v>
          </cell>
          <cell r="F201">
            <v>164</v>
          </cell>
          <cell r="G201" t="str">
            <v>Plain Steel</v>
          </cell>
          <cell r="H201" t="str">
            <v>Solid</v>
          </cell>
          <cell r="I201">
            <v>20</v>
          </cell>
          <cell r="J201">
            <v>0.91100000000000003</v>
          </cell>
          <cell r="K201">
            <v>25</v>
          </cell>
          <cell r="L201">
            <v>500</v>
          </cell>
          <cell r="M201">
            <v>1.23</v>
          </cell>
          <cell r="N201">
            <v>1.1200000000000001</v>
          </cell>
        </row>
        <row r="202">
          <cell r="A202">
            <v>71395</v>
          </cell>
          <cell r="B202">
            <v>1003572</v>
          </cell>
          <cell r="C202" t="str">
            <v>H-164 X 20' PRE GALV</v>
          </cell>
          <cell r="D202" t="str">
            <v xml:space="preserve">1-5/8 x 13/16"  </v>
          </cell>
          <cell r="E202" t="str">
            <v xml:space="preserve">  14 GAUGE</v>
          </cell>
          <cell r="F202">
            <v>164</v>
          </cell>
          <cell r="G202" t="str">
            <v>Pre-Galvanized</v>
          </cell>
          <cell r="H202" t="str">
            <v>Solid</v>
          </cell>
          <cell r="I202">
            <v>20</v>
          </cell>
          <cell r="J202">
            <v>0.91100000000000003</v>
          </cell>
          <cell r="K202">
            <v>25</v>
          </cell>
          <cell r="L202">
            <v>500</v>
          </cell>
          <cell r="M202">
            <v>1.1399999999999999</v>
          </cell>
          <cell r="N202">
            <v>1.02</v>
          </cell>
        </row>
        <row r="203">
          <cell r="A203">
            <v>716072</v>
          </cell>
          <cell r="B203">
            <v>1003358</v>
          </cell>
          <cell r="C203" t="str">
            <v>H-164 X 20' STAINLESS 304</v>
          </cell>
          <cell r="D203" t="str">
            <v xml:space="preserve">1-5/8 x 13/16"  </v>
          </cell>
          <cell r="E203" t="str">
            <v xml:space="preserve">  14 GAUGE</v>
          </cell>
          <cell r="F203">
            <v>164</v>
          </cell>
          <cell r="G203" t="str">
            <v>Stainless Steel 304</v>
          </cell>
          <cell r="H203" t="str">
            <v>Solid</v>
          </cell>
          <cell r="I203">
            <v>20</v>
          </cell>
          <cell r="J203">
            <v>0.91700000000000004</v>
          </cell>
          <cell r="K203">
            <v>25</v>
          </cell>
          <cell r="L203">
            <v>500</v>
          </cell>
          <cell r="M203">
            <v>4.29</v>
          </cell>
          <cell r="N203">
            <v>3.9</v>
          </cell>
        </row>
        <row r="204">
          <cell r="A204">
            <v>716075</v>
          </cell>
          <cell r="B204">
            <v>1003360</v>
          </cell>
          <cell r="C204" t="str">
            <v>H-164 X 20' STAINLESS 316</v>
          </cell>
          <cell r="D204" t="str">
            <v xml:space="preserve">1-5/8 x 13/16"  </v>
          </cell>
          <cell r="E204" t="str">
            <v xml:space="preserve">  14 GAUGE</v>
          </cell>
          <cell r="F204">
            <v>164</v>
          </cell>
          <cell r="G204" t="str">
            <v>Stainless Steel 316</v>
          </cell>
          <cell r="H204" t="str">
            <v>Solid</v>
          </cell>
          <cell r="I204">
            <v>20</v>
          </cell>
          <cell r="J204">
            <v>0.93300000000000005</v>
          </cell>
          <cell r="K204">
            <v>25</v>
          </cell>
          <cell r="L204">
            <v>500</v>
          </cell>
          <cell r="M204">
            <v>5.83</v>
          </cell>
          <cell r="N204">
            <v>5.3</v>
          </cell>
        </row>
        <row r="205">
          <cell r="A205">
            <v>71523</v>
          </cell>
          <cell r="B205">
            <v>1003343</v>
          </cell>
          <cell r="C205" t="str">
            <v>H-164-A X 10' HDG</v>
          </cell>
          <cell r="D205" t="str">
            <v xml:space="preserve">1-5/8 x 13/16"  </v>
          </cell>
          <cell r="E205" t="str">
            <v xml:space="preserve">  14 GAUGE</v>
          </cell>
          <cell r="F205">
            <v>164</v>
          </cell>
          <cell r="G205" t="str">
            <v>Hot Dipped Galvanized</v>
          </cell>
          <cell r="H205" t="str">
            <v>Welded Suffix A - B2B</v>
          </cell>
          <cell r="I205">
            <v>10</v>
          </cell>
          <cell r="J205">
            <v>1.823</v>
          </cell>
          <cell r="K205">
            <v>25</v>
          </cell>
          <cell r="L205">
            <v>250</v>
          </cell>
          <cell r="M205">
            <v>4.68</v>
          </cell>
          <cell r="N205">
            <v>4.25</v>
          </cell>
        </row>
        <row r="206">
          <cell r="A206">
            <v>71515</v>
          </cell>
          <cell r="B206">
            <v>1003342</v>
          </cell>
          <cell r="C206" t="str">
            <v>H-164-A X 10' PLAIN STEEL</v>
          </cell>
          <cell r="D206" t="str">
            <v xml:space="preserve">1-5/8 x 13/16"  </v>
          </cell>
          <cell r="E206" t="str">
            <v xml:space="preserve">  14 GAUGE</v>
          </cell>
          <cell r="F206">
            <v>164</v>
          </cell>
          <cell r="G206" t="str">
            <v>Plain Steel</v>
          </cell>
          <cell r="H206" t="str">
            <v>Welded Suffix A - B2B</v>
          </cell>
          <cell r="I206">
            <v>10</v>
          </cell>
          <cell r="J206">
            <v>1.823</v>
          </cell>
          <cell r="K206">
            <v>25</v>
          </cell>
          <cell r="L206">
            <v>250</v>
          </cell>
          <cell r="M206">
            <v>3.3000000000000003</v>
          </cell>
          <cell r="N206">
            <v>3</v>
          </cell>
        </row>
        <row r="207">
          <cell r="A207">
            <v>71440</v>
          </cell>
          <cell r="B207">
            <v>1003581</v>
          </cell>
          <cell r="C207" t="str">
            <v>H-164-A X 10' PRE GALV</v>
          </cell>
          <cell r="D207" t="str">
            <v xml:space="preserve">1-5/8 x 13/16"  </v>
          </cell>
          <cell r="E207" t="str">
            <v xml:space="preserve">  14 GAUGE</v>
          </cell>
          <cell r="F207">
            <v>164</v>
          </cell>
          <cell r="G207" t="str">
            <v>Pre-Galvanized</v>
          </cell>
          <cell r="H207" t="str">
            <v>Welded Suffix A - B2B</v>
          </cell>
          <cell r="I207">
            <v>10</v>
          </cell>
          <cell r="J207">
            <v>1.823</v>
          </cell>
          <cell r="K207">
            <v>25</v>
          </cell>
          <cell r="L207">
            <v>250</v>
          </cell>
          <cell r="M207">
            <v>3.3600000000000003</v>
          </cell>
          <cell r="N207">
            <v>3</v>
          </cell>
        </row>
        <row r="208">
          <cell r="A208">
            <v>71521</v>
          </cell>
          <cell r="B208"/>
          <cell r="C208" t="str">
            <v>H-164-A X 20' HDG</v>
          </cell>
          <cell r="D208" t="str">
            <v xml:space="preserve">1-5/8 x 13/16"  </v>
          </cell>
          <cell r="E208" t="str">
            <v xml:space="preserve">  14 GAUGE</v>
          </cell>
          <cell r="F208">
            <v>164</v>
          </cell>
          <cell r="G208" t="str">
            <v>Hot Dipped Galvanized</v>
          </cell>
          <cell r="H208" t="str">
            <v>Welded Suffix A - B2B</v>
          </cell>
          <cell r="I208">
            <v>20</v>
          </cell>
          <cell r="J208">
            <v>1.82</v>
          </cell>
          <cell r="K208">
            <v>15</v>
          </cell>
          <cell r="L208">
            <v>300</v>
          </cell>
          <cell r="M208">
            <v>4.68</v>
          </cell>
          <cell r="N208">
            <v>4.25</v>
          </cell>
        </row>
        <row r="209">
          <cell r="A209">
            <v>71445</v>
          </cell>
          <cell r="B209">
            <v>1003584</v>
          </cell>
          <cell r="C209" t="str">
            <v>H-164-A X 20' PRE GALV</v>
          </cell>
          <cell r="D209" t="str">
            <v xml:space="preserve">1-5/8 x 13/16"  </v>
          </cell>
          <cell r="E209" t="str">
            <v xml:space="preserve">  14 GAUGE</v>
          </cell>
          <cell r="F209">
            <v>164</v>
          </cell>
          <cell r="G209" t="str">
            <v>Pre-Galvanized</v>
          </cell>
          <cell r="H209" t="str">
            <v>Welded Suffix A - B2B</v>
          </cell>
          <cell r="I209">
            <v>20</v>
          </cell>
          <cell r="J209">
            <v>1.823</v>
          </cell>
          <cell r="K209">
            <v>15</v>
          </cell>
          <cell r="L209">
            <v>300</v>
          </cell>
          <cell r="M209">
            <v>3.3600000000000003</v>
          </cell>
          <cell r="N209">
            <v>3</v>
          </cell>
        </row>
        <row r="210">
          <cell r="A210">
            <v>71522</v>
          </cell>
          <cell r="B210">
            <v>1004527</v>
          </cell>
          <cell r="C210" t="str">
            <v xml:space="preserve">H-164-A X 20' STAINLESS 304 </v>
          </cell>
          <cell r="D210" t="str">
            <v xml:space="preserve">1-5/8 x 13/16"  </v>
          </cell>
          <cell r="E210" t="str">
            <v xml:space="preserve">  14 GAUGE</v>
          </cell>
          <cell r="F210">
            <v>164</v>
          </cell>
          <cell r="G210" t="str">
            <v>Stainless Steel 304</v>
          </cell>
          <cell r="H210" t="str">
            <v>Welded Suffix A - B2B</v>
          </cell>
          <cell r="I210">
            <v>10</v>
          </cell>
          <cell r="J210">
            <v>1.84</v>
          </cell>
          <cell r="K210">
            <v>15</v>
          </cell>
          <cell r="L210">
            <v>150</v>
          </cell>
          <cell r="M210">
            <v>9.9</v>
          </cell>
          <cell r="N210">
            <v>9</v>
          </cell>
        </row>
        <row r="211">
          <cell r="A211">
            <v>71524</v>
          </cell>
          <cell r="B211">
            <v>1004293</v>
          </cell>
          <cell r="C211" t="str">
            <v xml:space="preserve">H-164-A X 20' STAINLESS 316 </v>
          </cell>
          <cell r="D211" t="str">
            <v xml:space="preserve">1-5/8 x 13/16"  </v>
          </cell>
          <cell r="E211" t="str">
            <v xml:space="preserve">  14 GAUGE</v>
          </cell>
          <cell r="F211">
            <v>164</v>
          </cell>
          <cell r="G211" t="str">
            <v>Stainless Steel 316</v>
          </cell>
          <cell r="H211" t="str">
            <v>Welded Suffix A - B2B</v>
          </cell>
          <cell r="I211">
            <v>20</v>
          </cell>
          <cell r="J211">
            <v>1.86</v>
          </cell>
          <cell r="K211">
            <v>15</v>
          </cell>
          <cell r="L211">
            <v>300</v>
          </cell>
          <cell r="M211">
            <v>13.200000000000001</v>
          </cell>
          <cell r="N211">
            <v>12</v>
          </cell>
        </row>
        <row r="212">
          <cell r="A212">
            <v>71606</v>
          </cell>
          <cell r="B212">
            <v>1003354</v>
          </cell>
          <cell r="C212" t="str">
            <v>H-164-OS X 10' ALUM</v>
          </cell>
          <cell r="D212" t="str">
            <v xml:space="preserve">1-5/8 x 13/16"  </v>
          </cell>
          <cell r="E212" t="str">
            <v xml:space="preserve">  14 GAUGE</v>
          </cell>
          <cell r="F212">
            <v>164</v>
          </cell>
          <cell r="G212" t="str">
            <v>Aluminum</v>
          </cell>
          <cell r="H212" t="str">
            <v>OS Channel With Open Slots</v>
          </cell>
          <cell r="I212">
            <v>10</v>
          </cell>
          <cell r="J212">
            <v>0.89700000000000002</v>
          </cell>
          <cell r="K212">
            <v>50</v>
          </cell>
          <cell r="L212">
            <v>500</v>
          </cell>
          <cell r="M212">
            <v>2.5299999999999998</v>
          </cell>
          <cell r="N212">
            <v>2.2999999999999998</v>
          </cell>
        </row>
        <row r="213">
          <cell r="A213">
            <v>71555</v>
          </cell>
          <cell r="B213">
            <v>1003349</v>
          </cell>
          <cell r="C213" t="str">
            <v>H-164-OS X 10' GREEN</v>
          </cell>
          <cell r="D213" t="str">
            <v xml:space="preserve">1-5/8 x 13/16"  </v>
          </cell>
          <cell r="E213" t="str">
            <v xml:space="preserve">  14 GAUGE</v>
          </cell>
          <cell r="F213">
            <v>164</v>
          </cell>
          <cell r="G213" t="str">
            <v>Green</v>
          </cell>
          <cell r="H213" t="str">
            <v>OS Channel With Open Slots</v>
          </cell>
          <cell r="I213">
            <v>10</v>
          </cell>
          <cell r="J213">
            <v>0.89700000000000002</v>
          </cell>
          <cell r="K213">
            <v>50</v>
          </cell>
          <cell r="L213">
            <v>500</v>
          </cell>
          <cell r="M213">
            <v>1.32</v>
          </cell>
          <cell r="N213">
            <v>1.2</v>
          </cell>
        </row>
        <row r="214">
          <cell r="A214">
            <v>716092</v>
          </cell>
          <cell r="B214">
            <v>1003368</v>
          </cell>
          <cell r="C214" t="str">
            <v>H-164-OS X 10' HDG</v>
          </cell>
          <cell r="D214" t="str">
            <v xml:space="preserve">1-5/8 x 13/16"  </v>
          </cell>
          <cell r="E214" t="str">
            <v xml:space="preserve">  14 GAUGE</v>
          </cell>
          <cell r="F214">
            <v>164</v>
          </cell>
          <cell r="G214" t="str">
            <v>Hot Dipped Galvanized</v>
          </cell>
          <cell r="H214" t="str">
            <v>OS Channel With Open Slots</v>
          </cell>
          <cell r="I214">
            <v>10</v>
          </cell>
          <cell r="J214">
            <v>0.89700000000000002</v>
          </cell>
          <cell r="K214">
            <v>50</v>
          </cell>
          <cell r="L214">
            <v>500</v>
          </cell>
          <cell r="M214">
            <v>1.87</v>
          </cell>
          <cell r="N214">
            <v>1.7</v>
          </cell>
        </row>
        <row r="215">
          <cell r="A215">
            <v>71475</v>
          </cell>
          <cell r="B215">
            <v>1003591</v>
          </cell>
          <cell r="C215" t="str">
            <v>H-164-OS X 10' PLAIN STEEL</v>
          </cell>
          <cell r="D215" t="str">
            <v xml:space="preserve">1-5/8 x 13/16"  </v>
          </cell>
          <cell r="E215" t="str">
            <v xml:space="preserve">  14 GAUGE</v>
          </cell>
          <cell r="F215">
            <v>164</v>
          </cell>
          <cell r="G215" t="str">
            <v>Plain Steel</v>
          </cell>
          <cell r="H215" t="str">
            <v>OS Channel With Open Slots</v>
          </cell>
          <cell r="I215">
            <v>10</v>
          </cell>
          <cell r="J215">
            <v>0.89700000000000002</v>
          </cell>
          <cell r="K215">
            <v>50</v>
          </cell>
          <cell r="L215">
            <v>500</v>
          </cell>
          <cell r="M215">
            <v>1.23</v>
          </cell>
          <cell r="N215">
            <v>1.1200000000000001</v>
          </cell>
        </row>
        <row r="216">
          <cell r="A216">
            <v>71400</v>
          </cell>
          <cell r="B216">
            <v>1003574</v>
          </cell>
          <cell r="C216" t="str">
            <v>H-164-OS X 10' PRE GALV</v>
          </cell>
          <cell r="D216" t="str">
            <v xml:space="preserve">1-5/8 x 13/16"  </v>
          </cell>
          <cell r="E216" t="str">
            <v xml:space="preserve">  14 GAUGE</v>
          </cell>
          <cell r="F216">
            <v>164</v>
          </cell>
          <cell r="G216" t="str">
            <v>Pre-Galvanized</v>
          </cell>
          <cell r="H216" t="str">
            <v>OS Channel With Open Slots</v>
          </cell>
          <cell r="I216">
            <v>10</v>
          </cell>
          <cell r="J216">
            <v>0.89700000000000002</v>
          </cell>
          <cell r="K216">
            <v>50</v>
          </cell>
          <cell r="L216">
            <v>500</v>
          </cell>
          <cell r="M216">
            <v>1.1399999999999999</v>
          </cell>
          <cell r="N216">
            <v>1.02</v>
          </cell>
        </row>
        <row r="217">
          <cell r="A217">
            <v>71608</v>
          </cell>
          <cell r="B217">
            <v>1003362</v>
          </cell>
          <cell r="C217" t="str">
            <v>H-164-OS X 10' STAINLESS 304</v>
          </cell>
          <cell r="D217" t="str">
            <v xml:space="preserve">1-5/8 x 13/16"  </v>
          </cell>
          <cell r="E217" t="str">
            <v xml:space="preserve">  14 GAUGE</v>
          </cell>
          <cell r="F217">
            <v>164</v>
          </cell>
          <cell r="G217" t="str">
            <v>Stainless Steel 304</v>
          </cell>
          <cell r="H217" t="str">
            <v>OS Channel With Open Slots</v>
          </cell>
          <cell r="I217">
            <v>10</v>
          </cell>
          <cell r="J217">
            <v>0.90200000000000002</v>
          </cell>
          <cell r="K217">
            <v>50</v>
          </cell>
          <cell r="L217">
            <v>500</v>
          </cell>
          <cell r="M217">
            <v>4.29</v>
          </cell>
          <cell r="N217">
            <v>3.9</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Channel With Open Slots</v>
          </cell>
          <cell r="I218">
            <v>10</v>
          </cell>
          <cell r="J218">
            <v>0.91800000000000004</v>
          </cell>
          <cell r="K218">
            <v>50</v>
          </cell>
          <cell r="L218">
            <v>500</v>
          </cell>
          <cell r="M218">
            <v>5.83</v>
          </cell>
          <cell r="N218">
            <v>5.3</v>
          </cell>
        </row>
        <row r="219">
          <cell r="A219">
            <v>71531</v>
          </cell>
          <cell r="B219">
            <v>1003345</v>
          </cell>
          <cell r="C219" t="str">
            <v>H-164-OS X 10' ZTC</v>
          </cell>
          <cell r="D219" t="str">
            <v xml:space="preserve">1-5/8 x 13/16"  </v>
          </cell>
          <cell r="E219" t="str">
            <v xml:space="preserve">  14 GAUGE</v>
          </cell>
          <cell r="F219">
            <v>164</v>
          </cell>
          <cell r="G219" t="str">
            <v>ZTC AKA Gold</v>
          </cell>
          <cell r="H219" t="str">
            <v>OS Channel With Open Slots</v>
          </cell>
          <cell r="I219">
            <v>10</v>
          </cell>
          <cell r="J219">
            <v>0.89700000000000002</v>
          </cell>
          <cell r="K219">
            <v>50</v>
          </cell>
          <cell r="L219">
            <v>500</v>
          </cell>
          <cell r="M219">
            <v>2.6</v>
          </cell>
          <cell r="N219">
            <v>2.4</v>
          </cell>
        </row>
        <row r="220">
          <cell r="A220">
            <v>71607</v>
          </cell>
          <cell r="B220">
            <v>1003356</v>
          </cell>
          <cell r="C220" t="str">
            <v>H-164-OS X 20' ALUM</v>
          </cell>
          <cell r="D220" t="str">
            <v xml:space="preserve">1-5/8 x 13/16"  </v>
          </cell>
          <cell r="E220" t="str">
            <v xml:space="preserve">  14 GAUGE</v>
          </cell>
          <cell r="F220">
            <v>164</v>
          </cell>
          <cell r="G220" t="str">
            <v>Aluminum</v>
          </cell>
          <cell r="H220" t="str">
            <v>OS Channel With Open Slots</v>
          </cell>
          <cell r="I220">
            <v>20</v>
          </cell>
          <cell r="J220">
            <v>0.89700000000000002</v>
          </cell>
          <cell r="K220">
            <v>25</v>
          </cell>
          <cell r="L220">
            <v>500</v>
          </cell>
          <cell r="M220">
            <v>2.5299999999999998</v>
          </cell>
          <cell r="N220">
            <v>2.2999999999999998</v>
          </cell>
        </row>
        <row r="221">
          <cell r="A221">
            <v>71560</v>
          </cell>
          <cell r="B221">
            <v>1003350</v>
          </cell>
          <cell r="C221" t="str">
            <v>H-164-OS X 20' GREEN</v>
          </cell>
          <cell r="D221" t="str">
            <v xml:space="preserve">1-5/8 x 13/16"  </v>
          </cell>
          <cell r="E221" t="str">
            <v xml:space="preserve">  14 GAUGE</v>
          </cell>
          <cell r="F221">
            <v>164</v>
          </cell>
          <cell r="G221" t="str">
            <v>Green</v>
          </cell>
          <cell r="H221" t="str">
            <v>OS Channel With Open Slots</v>
          </cell>
          <cell r="I221">
            <v>20</v>
          </cell>
          <cell r="J221">
            <v>0.89700000000000002</v>
          </cell>
          <cell r="K221">
            <v>25</v>
          </cell>
          <cell r="L221">
            <v>500</v>
          </cell>
          <cell r="M221">
            <v>1.32</v>
          </cell>
          <cell r="N221">
            <v>1.2</v>
          </cell>
        </row>
        <row r="222">
          <cell r="A222">
            <v>716094</v>
          </cell>
          <cell r="B222">
            <v>1003369</v>
          </cell>
          <cell r="C222" t="str">
            <v>H-164-OS X 20' HDG</v>
          </cell>
          <cell r="D222" t="str">
            <v xml:space="preserve">1-5/8 x 13/16"  </v>
          </cell>
          <cell r="E222" t="str">
            <v xml:space="preserve">  14 GAUGE</v>
          </cell>
          <cell r="F222">
            <v>164</v>
          </cell>
          <cell r="G222" t="str">
            <v>Hot Dipped Galvanized</v>
          </cell>
          <cell r="H222" t="str">
            <v>OS Channel With Open Slots</v>
          </cell>
          <cell r="I222">
            <v>20</v>
          </cell>
          <cell r="J222">
            <v>0.89700000000000002</v>
          </cell>
          <cell r="K222">
            <v>25</v>
          </cell>
          <cell r="L222">
            <v>500</v>
          </cell>
          <cell r="M222">
            <v>1.87</v>
          </cell>
          <cell r="N222">
            <v>1.7</v>
          </cell>
        </row>
        <row r="223">
          <cell r="A223">
            <v>71480</v>
          </cell>
          <cell r="B223">
            <v>1003338</v>
          </cell>
          <cell r="C223" t="str">
            <v>H-164-OS X 20' PLAIN STEEL</v>
          </cell>
          <cell r="D223" t="str">
            <v xml:space="preserve">1-5/8 x 13/16"  </v>
          </cell>
          <cell r="E223" t="str">
            <v xml:space="preserve">  14 GAUGE</v>
          </cell>
          <cell r="F223">
            <v>164</v>
          </cell>
          <cell r="G223" t="str">
            <v>Plain Steel</v>
          </cell>
          <cell r="H223" t="str">
            <v>OS Channel With Open Slots</v>
          </cell>
          <cell r="I223">
            <v>20</v>
          </cell>
          <cell r="J223">
            <v>0.89700000000000002</v>
          </cell>
          <cell r="K223">
            <v>25</v>
          </cell>
          <cell r="L223">
            <v>500</v>
          </cell>
          <cell r="M223">
            <v>1.23</v>
          </cell>
          <cell r="N223">
            <v>1.1200000000000001</v>
          </cell>
        </row>
        <row r="224">
          <cell r="A224">
            <v>71405</v>
          </cell>
          <cell r="B224">
            <v>1003575</v>
          </cell>
          <cell r="C224" t="str">
            <v>H-164-OS X 20' PRE GALV</v>
          </cell>
          <cell r="D224" t="str">
            <v xml:space="preserve">1-5/8 x 13/16"  </v>
          </cell>
          <cell r="E224" t="str">
            <v xml:space="preserve">  14 GAUGE</v>
          </cell>
          <cell r="F224">
            <v>164</v>
          </cell>
          <cell r="G224" t="str">
            <v>Pre-Galvanized</v>
          </cell>
          <cell r="H224" t="str">
            <v>OS Channel With Open Slots</v>
          </cell>
          <cell r="I224">
            <v>20</v>
          </cell>
          <cell r="J224">
            <v>0.89700000000000002</v>
          </cell>
          <cell r="K224">
            <v>25</v>
          </cell>
          <cell r="L224">
            <v>500</v>
          </cell>
          <cell r="M224">
            <v>1.1399999999999999</v>
          </cell>
          <cell r="N224">
            <v>1.02</v>
          </cell>
        </row>
        <row r="225">
          <cell r="A225">
            <v>71609</v>
          </cell>
          <cell r="B225">
            <v>1003365</v>
          </cell>
          <cell r="C225" t="str">
            <v>H-164-OS X 20' STAINLESS 304</v>
          </cell>
          <cell r="D225" t="str">
            <v xml:space="preserve">1-5/8 x 13/16"  </v>
          </cell>
          <cell r="E225" t="str">
            <v xml:space="preserve">  14 GAUGE</v>
          </cell>
          <cell r="F225">
            <v>164</v>
          </cell>
          <cell r="G225" t="str">
            <v>Stainless Steel 304</v>
          </cell>
          <cell r="H225" t="str">
            <v>OS Channel With Open Slots</v>
          </cell>
          <cell r="I225">
            <v>20</v>
          </cell>
          <cell r="J225">
            <v>0.90200000000000002</v>
          </cell>
          <cell r="K225">
            <v>25</v>
          </cell>
          <cell r="L225">
            <v>500</v>
          </cell>
          <cell r="M225">
            <v>4.29</v>
          </cell>
          <cell r="N225">
            <v>3.9</v>
          </cell>
        </row>
        <row r="226">
          <cell r="A226">
            <v>716082</v>
          </cell>
          <cell r="B226">
            <v>1003364</v>
          </cell>
          <cell r="C226" t="str">
            <v>H-164-OS X 20' STAINLESS 316</v>
          </cell>
          <cell r="D226" t="str">
            <v xml:space="preserve">1-5/8 x 13/16"  </v>
          </cell>
          <cell r="E226" t="str">
            <v xml:space="preserve">  14 GAUGE</v>
          </cell>
          <cell r="F226">
            <v>164</v>
          </cell>
          <cell r="G226" t="str">
            <v>Stainless Steel 316</v>
          </cell>
          <cell r="H226" t="str">
            <v>OS Channel With Open Slots</v>
          </cell>
          <cell r="I226">
            <v>20</v>
          </cell>
          <cell r="J226">
            <v>0.91800000000000004</v>
          </cell>
          <cell r="K226">
            <v>25</v>
          </cell>
          <cell r="L226">
            <v>500</v>
          </cell>
          <cell r="M226">
            <v>5.83</v>
          </cell>
          <cell r="N226">
            <v>5.3</v>
          </cell>
        </row>
        <row r="227">
          <cell r="A227">
            <v>71611</v>
          </cell>
          <cell r="B227">
            <v>1003373</v>
          </cell>
          <cell r="C227" t="str">
            <v>H-164-OS X 20' ZTC</v>
          </cell>
          <cell r="D227" t="str">
            <v xml:space="preserve">1-5/8 x 13/16"  </v>
          </cell>
          <cell r="E227" t="str">
            <v xml:space="preserve">  14 GAUGE</v>
          </cell>
          <cell r="F227">
            <v>164</v>
          </cell>
          <cell r="G227" t="str">
            <v>ZTC AKA Gold</v>
          </cell>
          <cell r="H227" t="str">
            <v>OS Channel With Open Slots</v>
          </cell>
          <cell r="I227">
            <v>20</v>
          </cell>
          <cell r="J227">
            <v>0.89700000000000002</v>
          </cell>
          <cell r="K227">
            <v>25</v>
          </cell>
          <cell r="L227">
            <v>500</v>
          </cell>
          <cell r="M227">
            <v>2.6</v>
          </cell>
          <cell r="N227">
            <v>2.4</v>
          </cell>
        </row>
        <row r="228">
          <cell r="A228">
            <v>71441</v>
          </cell>
          <cell r="B228">
            <v>1003582</v>
          </cell>
          <cell r="C228" t="str">
            <v>H-164-OSA X 10' 304 SS</v>
          </cell>
          <cell r="D228" t="str">
            <v xml:space="preserve">1-5/8 x 13/16"  </v>
          </cell>
          <cell r="E228" t="str">
            <v xml:space="preserve">  14 GAUGE</v>
          </cell>
          <cell r="F228">
            <v>164</v>
          </cell>
          <cell r="G228" t="str">
            <v>Stainless Steel 304</v>
          </cell>
          <cell r="H228" t="str">
            <v>Welded Suffix A - B2B Oval</v>
          </cell>
          <cell r="I228">
            <v>10</v>
          </cell>
          <cell r="J228">
            <v>1.804</v>
          </cell>
          <cell r="K228">
            <v>25</v>
          </cell>
          <cell r="L228">
            <v>250</v>
          </cell>
          <cell r="M228">
            <v>9.9</v>
          </cell>
          <cell r="N228">
            <v>9</v>
          </cell>
        </row>
        <row r="229">
          <cell r="A229">
            <v>71442</v>
          </cell>
          <cell r="B229" t="str">
            <v/>
          </cell>
          <cell r="C229" t="str">
            <v>H-164-OSA X 10' 316 SS</v>
          </cell>
          <cell r="D229" t="str">
            <v xml:space="preserve">1-5/8 x 13/16"  </v>
          </cell>
          <cell r="E229" t="str">
            <v xml:space="preserve">  14 GAUGE</v>
          </cell>
          <cell r="F229">
            <v>164</v>
          </cell>
          <cell r="G229" t="str">
            <v>Stainless Steel 316</v>
          </cell>
          <cell r="H229" t="str">
            <v>Welded Suffix A - B2B Oval</v>
          </cell>
          <cell r="I229">
            <v>10</v>
          </cell>
          <cell r="J229">
            <v>1.84</v>
          </cell>
          <cell r="K229">
            <v>25</v>
          </cell>
          <cell r="L229">
            <v>250</v>
          </cell>
          <cell r="M229">
            <v>13.200000000000001</v>
          </cell>
          <cell r="N229">
            <v>12</v>
          </cell>
        </row>
        <row r="230">
          <cell r="A230">
            <v>71597</v>
          </cell>
          <cell r="B230">
            <v>1003352</v>
          </cell>
          <cell r="C230" t="str">
            <v>H-164-OSA X 10' GREEN</v>
          </cell>
          <cell r="D230" t="str">
            <v xml:space="preserve">1-5/8 x 13/16"  </v>
          </cell>
          <cell r="E230" t="str">
            <v xml:space="preserve">  14 GAUGE</v>
          </cell>
          <cell r="F230">
            <v>164</v>
          </cell>
          <cell r="G230" t="str">
            <v>Green</v>
          </cell>
          <cell r="H230" t="str">
            <v>Welded Suffix A - B2B Oval</v>
          </cell>
          <cell r="I230">
            <v>10</v>
          </cell>
          <cell r="J230">
            <v>1.7929999999999999</v>
          </cell>
          <cell r="K230">
            <v>25</v>
          </cell>
          <cell r="L230">
            <v>250</v>
          </cell>
          <cell r="M230">
            <v>3.74</v>
          </cell>
          <cell r="N230">
            <v>3.4</v>
          </cell>
        </row>
        <row r="231">
          <cell r="A231">
            <v>716097</v>
          </cell>
          <cell r="B231">
            <v>1003371</v>
          </cell>
          <cell r="C231" t="str">
            <v>H-164-OSA X 10' HDG</v>
          </cell>
          <cell r="D231" t="str">
            <v xml:space="preserve">1-5/8 x 13/16"  </v>
          </cell>
          <cell r="E231" t="str">
            <v xml:space="preserve">  14 GAUGE</v>
          </cell>
          <cell r="F231">
            <v>164</v>
          </cell>
          <cell r="G231" t="str">
            <v>Hot Dipped Galvanized</v>
          </cell>
          <cell r="H231" t="str">
            <v>Welded Suffix A - B2B Oval</v>
          </cell>
          <cell r="I231">
            <v>10</v>
          </cell>
          <cell r="J231">
            <v>1.7929999999999999</v>
          </cell>
          <cell r="K231">
            <v>25</v>
          </cell>
          <cell r="L231">
            <v>250</v>
          </cell>
          <cell r="M231">
            <v>4.68</v>
          </cell>
          <cell r="N231">
            <v>4.25</v>
          </cell>
        </row>
        <row r="232">
          <cell r="A232">
            <v>71503</v>
          </cell>
          <cell r="B232">
            <v>1003341</v>
          </cell>
          <cell r="C232" t="str">
            <v xml:space="preserve">H-164-OSA X 10' PLAIN </v>
          </cell>
          <cell r="D232" t="str">
            <v xml:space="preserve">1-5/8 x 13/16"  </v>
          </cell>
          <cell r="E232" t="str">
            <v xml:space="preserve">  14 GAUGE</v>
          </cell>
          <cell r="F232">
            <v>164</v>
          </cell>
          <cell r="G232" t="str">
            <v>Plain Steel</v>
          </cell>
          <cell r="H232" t="str">
            <v>Welded Suffix A - B2B Oval</v>
          </cell>
          <cell r="I232">
            <v>10</v>
          </cell>
          <cell r="J232">
            <v>1.7929999999999999</v>
          </cell>
          <cell r="K232">
            <v>25</v>
          </cell>
          <cell r="L232">
            <v>250</v>
          </cell>
          <cell r="M232">
            <v>3.3000000000000003</v>
          </cell>
          <cell r="N232">
            <v>3</v>
          </cell>
        </row>
        <row r="233">
          <cell r="A233">
            <v>71438</v>
          </cell>
          <cell r="B233">
            <v>1003579</v>
          </cell>
          <cell r="C233" t="str">
            <v>H-164-OSA X 10' PRE GALV</v>
          </cell>
          <cell r="D233" t="str">
            <v xml:space="preserve">1-5/8 x 13/16"  </v>
          </cell>
          <cell r="E233" t="str">
            <v xml:space="preserve">  14 GAUGE</v>
          </cell>
          <cell r="F233">
            <v>164</v>
          </cell>
          <cell r="G233" t="str">
            <v>Pre-Galvanized</v>
          </cell>
          <cell r="H233" t="str">
            <v>Welded Suffix A - B2B Oval</v>
          </cell>
          <cell r="I233">
            <v>10</v>
          </cell>
          <cell r="J233">
            <v>1.7929999999999999</v>
          </cell>
          <cell r="K233">
            <v>25</v>
          </cell>
          <cell r="L233">
            <v>250</v>
          </cell>
          <cell r="M233">
            <v>3.3600000000000003</v>
          </cell>
          <cell r="N233">
            <v>3</v>
          </cell>
        </row>
        <row r="234">
          <cell r="A234">
            <v>71598</v>
          </cell>
          <cell r="B234">
            <v>1003353</v>
          </cell>
          <cell r="C234" t="str">
            <v>H-164-OSA X 20' GREEN</v>
          </cell>
          <cell r="D234" t="str">
            <v xml:space="preserve">1-5/8 x 13/16"  </v>
          </cell>
          <cell r="E234" t="str">
            <v xml:space="preserve">  14 GAUGE</v>
          </cell>
          <cell r="F234">
            <v>164</v>
          </cell>
          <cell r="G234" t="str">
            <v>Green</v>
          </cell>
          <cell r="H234" t="str">
            <v>Welded Suffix A - B2B Oval</v>
          </cell>
          <cell r="I234">
            <v>20</v>
          </cell>
          <cell r="J234">
            <v>1.7929999999999999</v>
          </cell>
          <cell r="K234">
            <v>15</v>
          </cell>
          <cell r="L234">
            <v>300</v>
          </cell>
          <cell r="M234">
            <v>3.74</v>
          </cell>
          <cell r="N234">
            <v>3.4</v>
          </cell>
        </row>
        <row r="235">
          <cell r="A235">
            <v>716096</v>
          </cell>
          <cell r="B235">
            <v>1003370</v>
          </cell>
          <cell r="C235" t="str">
            <v>H-164-OSA X 20' HDG</v>
          </cell>
          <cell r="D235" t="str">
            <v xml:space="preserve">1-5/8 x 13/16"  </v>
          </cell>
          <cell r="E235" t="str">
            <v xml:space="preserve">  14 GAUGE</v>
          </cell>
          <cell r="F235">
            <v>164</v>
          </cell>
          <cell r="G235" t="str">
            <v>Hot Dipped Galvanized</v>
          </cell>
          <cell r="H235" t="str">
            <v>Welded Suffix A - B2B Oval</v>
          </cell>
          <cell r="I235">
            <v>20</v>
          </cell>
          <cell r="J235">
            <v>1.7929999999999999</v>
          </cell>
          <cell r="K235">
            <v>15</v>
          </cell>
          <cell r="L235">
            <v>300</v>
          </cell>
          <cell r="M235">
            <v>4.68</v>
          </cell>
          <cell r="N235">
            <v>4.25</v>
          </cell>
        </row>
        <row r="236">
          <cell r="A236">
            <v>71443</v>
          </cell>
          <cell r="B236">
            <v>1003583</v>
          </cell>
          <cell r="C236" t="str">
            <v>H-164-OSA X 20' PLAIN</v>
          </cell>
          <cell r="D236" t="str">
            <v xml:space="preserve">1-5/8 x 13/16"  </v>
          </cell>
          <cell r="E236" t="str">
            <v xml:space="preserve">  14 GAUGE</v>
          </cell>
          <cell r="F236">
            <v>164</v>
          </cell>
          <cell r="G236" t="str">
            <v>Plain Steel</v>
          </cell>
          <cell r="H236" t="str">
            <v>Welded Suffix A - B2B Oval</v>
          </cell>
          <cell r="I236">
            <v>20</v>
          </cell>
          <cell r="J236">
            <v>1.7929999999999999</v>
          </cell>
          <cell r="K236">
            <v>15</v>
          </cell>
          <cell r="L236">
            <v>300</v>
          </cell>
          <cell r="M236">
            <v>3.3000000000000003</v>
          </cell>
          <cell r="N236">
            <v>3</v>
          </cell>
        </row>
        <row r="237">
          <cell r="A237">
            <v>71439</v>
          </cell>
          <cell r="B237">
            <v>1003580</v>
          </cell>
          <cell r="C237" t="str">
            <v>H-164-OSA X 20' PRE GALV</v>
          </cell>
          <cell r="D237" t="str">
            <v xml:space="preserve">1-5/8 x 13/16"  </v>
          </cell>
          <cell r="E237" t="str">
            <v xml:space="preserve">  14 GAUGE</v>
          </cell>
          <cell r="F237">
            <v>164</v>
          </cell>
          <cell r="G237" t="str">
            <v>Pre-Galvanized</v>
          </cell>
          <cell r="H237" t="str">
            <v>Welded Suffix A - B2B Oval</v>
          </cell>
          <cell r="I237">
            <v>20</v>
          </cell>
          <cell r="J237">
            <v>1.7929999999999999</v>
          </cell>
          <cell r="K237">
            <v>15</v>
          </cell>
          <cell r="L237">
            <v>300</v>
          </cell>
          <cell r="M237">
            <v>3.3600000000000003</v>
          </cell>
          <cell r="N237">
            <v>3</v>
          </cell>
        </row>
        <row r="238">
          <cell r="A238">
            <v>71742</v>
          </cell>
          <cell r="B238">
            <v>1003376</v>
          </cell>
          <cell r="C238" t="str">
            <v>H-172 X 10' HDG</v>
          </cell>
          <cell r="D238" t="str">
            <v xml:space="preserve">1-5/8 x 7/8"  </v>
          </cell>
          <cell r="E238" t="str">
            <v xml:space="preserve">   12 GAUGE</v>
          </cell>
          <cell r="F238">
            <v>172</v>
          </cell>
          <cell r="G238" t="str">
            <v>Hot Dipped Galvanized</v>
          </cell>
          <cell r="H238" t="str">
            <v>Solid</v>
          </cell>
          <cell r="I238">
            <v>10</v>
          </cell>
          <cell r="J238">
            <v>1.2789999999999999</v>
          </cell>
          <cell r="K238">
            <v>50</v>
          </cell>
          <cell r="L238">
            <v>500</v>
          </cell>
          <cell r="M238">
            <v>3.14</v>
          </cell>
          <cell r="N238">
            <v>2.85</v>
          </cell>
        </row>
        <row r="239">
          <cell r="A239">
            <v>71760</v>
          </cell>
          <cell r="B239">
            <v>1003389</v>
          </cell>
          <cell r="C239" t="str">
            <v>H-172 X 10' PLAIN STEEL</v>
          </cell>
          <cell r="D239" t="str">
            <v xml:space="preserve">1-5/8 x 7/8"  </v>
          </cell>
          <cell r="E239" t="str">
            <v xml:space="preserve">   12 GAUGE</v>
          </cell>
          <cell r="F239">
            <v>172</v>
          </cell>
          <cell r="G239" t="str">
            <v>Plain Steel</v>
          </cell>
          <cell r="H239" t="str">
            <v>Solid</v>
          </cell>
          <cell r="I239">
            <v>10</v>
          </cell>
          <cell r="J239">
            <v>1.2789999999999999</v>
          </cell>
          <cell r="K239">
            <v>50</v>
          </cell>
          <cell r="L239">
            <v>500</v>
          </cell>
          <cell r="M239">
            <v>2.15</v>
          </cell>
          <cell r="N239">
            <v>1.95</v>
          </cell>
        </row>
        <row r="240">
          <cell r="A240">
            <v>71740</v>
          </cell>
          <cell r="B240">
            <v>1003375</v>
          </cell>
          <cell r="C240" t="str">
            <v>H-172 X 10' PRE GALV</v>
          </cell>
          <cell r="D240" t="str">
            <v xml:space="preserve">1-5/8 x 7/8"  </v>
          </cell>
          <cell r="E240" t="str">
            <v xml:space="preserve">   12 GAUGE</v>
          </cell>
          <cell r="F240">
            <v>172</v>
          </cell>
          <cell r="G240" t="str">
            <v>Pre-Galvanized</v>
          </cell>
          <cell r="H240" t="str">
            <v>Solid</v>
          </cell>
          <cell r="I240">
            <v>10</v>
          </cell>
          <cell r="J240">
            <v>1.2789999999999999</v>
          </cell>
          <cell r="K240">
            <v>50</v>
          </cell>
          <cell r="L240">
            <v>500</v>
          </cell>
          <cell r="M240">
            <v>2.15</v>
          </cell>
          <cell r="N240">
            <v>1.95</v>
          </cell>
        </row>
        <row r="241">
          <cell r="A241">
            <v>71903</v>
          </cell>
          <cell r="B241">
            <v>1003397</v>
          </cell>
          <cell r="C241" t="str">
            <v>H-172 X 10' STAINLESS 304</v>
          </cell>
          <cell r="D241" t="str">
            <v xml:space="preserve">1-5/8 x 7/8"  </v>
          </cell>
          <cell r="E241" t="str">
            <v xml:space="preserve">   12 GAUGE</v>
          </cell>
          <cell r="F241">
            <v>172</v>
          </cell>
          <cell r="G241" t="str">
            <v>Stainless Steel 304</v>
          </cell>
          <cell r="H241" t="str">
            <v>Solid</v>
          </cell>
          <cell r="I241">
            <v>10</v>
          </cell>
          <cell r="J241">
            <v>1.286</v>
          </cell>
          <cell r="K241">
            <v>50</v>
          </cell>
          <cell r="L241">
            <v>500</v>
          </cell>
          <cell r="M241">
            <v>7.43</v>
          </cell>
          <cell r="N241">
            <v>6.75</v>
          </cell>
        </row>
        <row r="242">
          <cell r="A242">
            <v>71907</v>
          </cell>
          <cell r="B242">
            <v>1003406</v>
          </cell>
          <cell r="C242" t="str">
            <v>H-172 X 10' STAINLESS 316</v>
          </cell>
          <cell r="D242" t="str">
            <v xml:space="preserve">1-5/8 x 7/8"  </v>
          </cell>
          <cell r="E242" t="str">
            <v xml:space="preserve">   12 GAUGE</v>
          </cell>
          <cell r="F242">
            <v>172</v>
          </cell>
          <cell r="G242" t="str">
            <v>Stainless Steel 316</v>
          </cell>
          <cell r="H242" t="str">
            <v>Solid</v>
          </cell>
          <cell r="I242">
            <v>10</v>
          </cell>
          <cell r="J242">
            <v>1.3089999999999999</v>
          </cell>
          <cell r="K242">
            <v>50</v>
          </cell>
          <cell r="L242">
            <v>500</v>
          </cell>
          <cell r="M242">
            <v>9.3500000000000014</v>
          </cell>
          <cell r="N242">
            <v>8.5</v>
          </cell>
        </row>
        <row r="243">
          <cell r="A243">
            <v>71815</v>
          </cell>
          <cell r="B243">
            <v>1003392</v>
          </cell>
          <cell r="C243" t="str">
            <v>H-172 x 20' GREEN</v>
          </cell>
          <cell r="D243" t="str">
            <v xml:space="preserve">1-5/8 x 7/8"  </v>
          </cell>
          <cell r="E243" t="str">
            <v xml:space="preserve">   12 GAUGE</v>
          </cell>
          <cell r="F243">
            <v>172</v>
          </cell>
          <cell r="G243" t="str">
            <v>Green</v>
          </cell>
          <cell r="H243" t="str">
            <v>Solid</v>
          </cell>
          <cell r="I243">
            <v>20</v>
          </cell>
          <cell r="J243">
            <v>1.2789999999999999</v>
          </cell>
          <cell r="K243">
            <v>25</v>
          </cell>
          <cell r="L243">
            <v>500</v>
          </cell>
          <cell r="M243">
            <v>2.29</v>
          </cell>
          <cell r="N243">
            <v>2.08</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3.14</v>
          </cell>
          <cell r="N244">
            <v>2.85</v>
          </cell>
        </row>
        <row r="245">
          <cell r="A245">
            <v>71765</v>
          </cell>
          <cell r="B245">
            <v>1003390</v>
          </cell>
          <cell r="C245" t="str">
            <v>H-172 X 20' PLAIN STEEL</v>
          </cell>
          <cell r="D245" t="str">
            <v xml:space="preserve">1-5/8 x 7/8"  </v>
          </cell>
          <cell r="E245" t="str">
            <v xml:space="preserve">   12 GAUGE</v>
          </cell>
          <cell r="F245">
            <v>172</v>
          </cell>
          <cell r="G245" t="str">
            <v>Plain Steel</v>
          </cell>
          <cell r="H245" t="str">
            <v>Solid</v>
          </cell>
          <cell r="I245">
            <v>20</v>
          </cell>
          <cell r="J245">
            <v>1.2789999999999999</v>
          </cell>
          <cell r="K245">
            <v>25</v>
          </cell>
          <cell r="L245">
            <v>500</v>
          </cell>
          <cell r="M245">
            <v>2.15</v>
          </cell>
          <cell r="N245">
            <v>1.95</v>
          </cell>
        </row>
        <row r="246">
          <cell r="A246">
            <v>71745</v>
          </cell>
          <cell r="B246">
            <v>1003377</v>
          </cell>
          <cell r="C246" t="str">
            <v>H-172 X 20' PRE GALV</v>
          </cell>
          <cell r="D246" t="str">
            <v xml:space="preserve">1-5/8 x 7/8"  </v>
          </cell>
          <cell r="E246" t="str">
            <v xml:space="preserve">   12 GAUGE</v>
          </cell>
          <cell r="F246">
            <v>172</v>
          </cell>
          <cell r="G246" t="str">
            <v>Pre-Galvanized</v>
          </cell>
          <cell r="H246" t="str">
            <v>Solid</v>
          </cell>
          <cell r="I246">
            <v>20</v>
          </cell>
          <cell r="J246">
            <v>1.2789999999999999</v>
          </cell>
          <cell r="K246">
            <v>25</v>
          </cell>
          <cell r="L246">
            <v>500</v>
          </cell>
          <cell r="M246">
            <v>2.15</v>
          </cell>
          <cell r="N246">
            <v>1.95</v>
          </cell>
        </row>
        <row r="247">
          <cell r="A247">
            <v>71905</v>
          </cell>
          <cell r="B247">
            <v>1003405</v>
          </cell>
          <cell r="C247" t="str">
            <v>H-172 X 20' STAINLESS 304</v>
          </cell>
          <cell r="D247" t="str">
            <v xml:space="preserve">1-5/8 x 7/8"  </v>
          </cell>
          <cell r="E247" t="str">
            <v xml:space="preserve">   12 GAUGE</v>
          </cell>
          <cell r="F247">
            <v>172</v>
          </cell>
          <cell r="G247" t="str">
            <v>Stainless Steel 304</v>
          </cell>
          <cell r="H247" t="str">
            <v>Solid</v>
          </cell>
          <cell r="I247">
            <v>20</v>
          </cell>
          <cell r="J247">
            <v>1.286</v>
          </cell>
          <cell r="K247">
            <v>25</v>
          </cell>
          <cell r="L247">
            <v>500</v>
          </cell>
          <cell r="M247">
            <v>7.43</v>
          </cell>
          <cell r="N247">
            <v>6.75</v>
          </cell>
        </row>
        <row r="248">
          <cell r="A248">
            <v>71906</v>
          </cell>
          <cell r="B248" t="str">
            <v/>
          </cell>
          <cell r="C248" t="str">
            <v>H-172 X 20' STAINLESS 316</v>
          </cell>
          <cell r="D248" t="str">
            <v xml:space="preserve">1-5/8 x 7/8"  </v>
          </cell>
          <cell r="E248" t="str">
            <v xml:space="preserve">   12 GAUGE</v>
          </cell>
          <cell r="F248">
            <v>172</v>
          </cell>
          <cell r="G248" t="str">
            <v>Stainless Steel 316</v>
          </cell>
          <cell r="H248" t="str">
            <v>Solid</v>
          </cell>
          <cell r="I248">
            <v>20</v>
          </cell>
          <cell r="J248">
            <v>1.29</v>
          </cell>
          <cell r="K248">
            <v>25</v>
          </cell>
          <cell r="L248">
            <v>500</v>
          </cell>
          <cell r="M248">
            <v>9.3500000000000014</v>
          </cell>
          <cell r="N248">
            <v>8.5</v>
          </cell>
        </row>
        <row r="249">
          <cell r="A249">
            <v>719026</v>
          </cell>
          <cell r="B249">
            <v>1003396</v>
          </cell>
          <cell r="C249" t="str">
            <v>H-172-IN X 20' PG PLASTIC &amp; EC</v>
          </cell>
          <cell r="D249" t="str">
            <v xml:space="preserve">1-5/8 x 7/8"  </v>
          </cell>
          <cell r="E249" t="str">
            <v xml:space="preserve">   12 GAUGE</v>
          </cell>
          <cell r="F249">
            <v>172</v>
          </cell>
          <cell r="G249" t="str">
            <v>Pre-Galvanized</v>
          </cell>
          <cell r="H249" t="str">
            <v>Concrete Inserts</v>
          </cell>
          <cell r="I249">
            <v>20</v>
          </cell>
          <cell r="J249">
            <v>1.2789999999999999</v>
          </cell>
          <cell r="K249">
            <v>20</v>
          </cell>
          <cell r="L249">
            <v>400</v>
          </cell>
          <cell r="M249">
            <v>5.95</v>
          </cell>
          <cell r="N249">
            <v>5.95</v>
          </cell>
        </row>
        <row r="250">
          <cell r="A250">
            <v>71751</v>
          </cell>
          <cell r="B250">
            <v>1003381</v>
          </cell>
          <cell r="C250" t="str">
            <v>H-172-OS X 10' HDG</v>
          </cell>
          <cell r="D250" t="str">
            <v xml:space="preserve">1-5/8 x 7/8"  </v>
          </cell>
          <cell r="E250" t="str">
            <v xml:space="preserve">   12 GAUGE</v>
          </cell>
          <cell r="F250">
            <v>172</v>
          </cell>
          <cell r="G250" t="str">
            <v>Hot Dipped Galvanized</v>
          </cell>
          <cell r="H250" t="str">
            <v>OS Channel With Open Slots</v>
          </cell>
          <cell r="I250">
            <v>10</v>
          </cell>
          <cell r="J250">
            <v>1.258</v>
          </cell>
          <cell r="K250">
            <v>50</v>
          </cell>
          <cell r="L250">
            <v>500</v>
          </cell>
          <cell r="M250">
            <v>3.14</v>
          </cell>
          <cell r="N250">
            <v>2.85</v>
          </cell>
        </row>
        <row r="251">
          <cell r="A251">
            <v>71752</v>
          </cell>
          <cell r="B251">
            <v>1003382</v>
          </cell>
          <cell r="C251" t="str">
            <v>H-172-OS X 10' PLAIN</v>
          </cell>
          <cell r="D251" t="str">
            <v xml:space="preserve">1-5/8 x 7/8"  </v>
          </cell>
          <cell r="E251" t="str">
            <v xml:space="preserve">   12 GAUGE</v>
          </cell>
          <cell r="F251">
            <v>172</v>
          </cell>
          <cell r="G251" t="str">
            <v>Plain Steel</v>
          </cell>
          <cell r="H251" t="str">
            <v>OS Channel With Open Slots</v>
          </cell>
          <cell r="I251">
            <v>10</v>
          </cell>
          <cell r="J251">
            <v>1.258</v>
          </cell>
          <cell r="K251">
            <v>50</v>
          </cell>
          <cell r="L251">
            <v>500</v>
          </cell>
          <cell r="M251">
            <v>2.15</v>
          </cell>
          <cell r="N251">
            <v>1.95</v>
          </cell>
        </row>
        <row r="252">
          <cell r="A252">
            <v>71750</v>
          </cell>
          <cell r="B252">
            <v>1003380</v>
          </cell>
          <cell r="C252" t="str">
            <v>H-172-OS X 10' PRE GALV</v>
          </cell>
          <cell r="D252" t="str">
            <v xml:space="preserve">1-5/8 x 7/8"  </v>
          </cell>
          <cell r="E252" t="str">
            <v xml:space="preserve">   12 GAUGE</v>
          </cell>
          <cell r="F252">
            <v>172</v>
          </cell>
          <cell r="G252" t="str">
            <v>Pre-Galvanized</v>
          </cell>
          <cell r="H252" t="str">
            <v>OS Channel With Open Slots</v>
          </cell>
          <cell r="I252">
            <v>10</v>
          </cell>
          <cell r="J252">
            <v>1.258</v>
          </cell>
          <cell r="K252">
            <v>50</v>
          </cell>
          <cell r="L252">
            <v>500</v>
          </cell>
          <cell r="M252">
            <v>2.15</v>
          </cell>
          <cell r="N252">
            <v>1.95</v>
          </cell>
        </row>
        <row r="253">
          <cell r="A253">
            <v>71904</v>
          </cell>
          <cell r="B253">
            <v>1003400</v>
          </cell>
          <cell r="C253" t="str">
            <v>H-172-OS X 10' STAINLESS 304</v>
          </cell>
          <cell r="D253" t="str">
            <v xml:space="preserve">1-5/8 x 7/8"  </v>
          </cell>
          <cell r="E253" t="str">
            <v xml:space="preserve">   12 GAUGE</v>
          </cell>
          <cell r="F253">
            <v>172</v>
          </cell>
          <cell r="G253" t="str">
            <v>Stainless Steel 304</v>
          </cell>
          <cell r="H253" t="str">
            <v>OS Channel With Open Slots</v>
          </cell>
          <cell r="I253">
            <v>10</v>
          </cell>
          <cell r="J253">
            <v>1.2649999999999999</v>
          </cell>
          <cell r="K253">
            <v>50</v>
          </cell>
          <cell r="L253">
            <v>500</v>
          </cell>
          <cell r="M253">
            <v>7.43</v>
          </cell>
          <cell r="N253">
            <v>6.75</v>
          </cell>
        </row>
        <row r="254">
          <cell r="A254">
            <v>719081</v>
          </cell>
          <cell r="B254">
            <v>1003407</v>
          </cell>
          <cell r="C254" t="str">
            <v>H-172-OS X 10' STAINLESS 316</v>
          </cell>
          <cell r="D254" t="str">
            <v xml:space="preserve">1-5/8 x 7/8"  </v>
          </cell>
          <cell r="E254" t="str">
            <v xml:space="preserve">   12 GAUGE</v>
          </cell>
          <cell r="F254">
            <v>172</v>
          </cell>
          <cell r="G254" t="str">
            <v>Stainless Steel 316</v>
          </cell>
          <cell r="H254" t="str">
            <v>OS Channel With Open Slots</v>
          </cell>
          <cell r="I254">
            <v>10</v>
          </cell>
          <cell r="J254">
            <v>1.288</v>
          </cell>
          <cell r="K254">
            <v>50</v>
          </cell>
          <cell r="L254">
            <v>500</v>
          </cell>
          <cell r="M254">
            <v>9.3500000000000014</v>
          </cell>
          <cell r="N254">
            <v>8.5</v>
          </cell>
        </row>
        <row r="255">
          <cell r="A255">
            <v>71817</v>
          </cell>
          <cell r="B255">
            <v>1003393</v>
          </cell>
          <cell r="C255" t="str">
            <v>H-172-OS X 20' GREEN</v>
          </cell>
          <cell r="D255" t="str">
            <v xml:space="preserve">1-5/8 x 7/8"  </v>
          </cell>
          <cell r="E255" t="str">
            <v xml:space="preserve">   12 GAUGE</v>
          </cell>
          <cell r="F255">
            <v>172</v>
          </cell>
          <cell r="G255" t="str">
            <v>Green</v>
          </cell>
          <cell r="H255" t="str">
            <v>OS Channel With Open Slots</v>
          </cell>
          <cell r="I255">
            <v>20</v>
          </cell>
          <cell r="J255">
            <v>1.258</v>
          </cell>
          <cell r="K255">
            <v>25</v>
          </cell>
          <cell r="L255">
            <v>500</v>
          </cell>
          <cell r="M255">
            <v>2.29</v>
          </cell>
          <cell r="N255">
            <v>2.08</v>
          </cell>
        </row>
        <row r="256">
          <cell r="A256">
            <v>717551</v>
          </cell>
          <cell r="B256">
            <v>1003384</v>
          </cell>
          <cell r="C256" t="str">
            <v>H-172-OS X 20' HDG</v>
          </cell>
          <cell r="D256" t="str">
            <v xml:space="preserve">1-5/8 x 7/8"  </v>
          </cell>
          <cell r="E256" t="str">
            <v xml:space="preserve">   12 GAUGE</v>
          </cell>
          <cell r="F256">
            <v>172</v>
          </cell>
          <cell r="G256" t="str">
            <v>Hot Dipped Galvanized</v>
          </cell>
          <cell r="H256" t="str">
            <v>OS Channel With Open Slots</v>
          </cell>
          <cell r="I256">
            <v>20</v>
          </cell>
          <cell r="J256">
            <v>1.258</v>
          </cell>
          <cell r="K256">
            <v>25</v>
          </cell>
          <cell r="L256">
            <v>500</v>
          </cell>
          <cell r="M256">
            <v>3.14</v>
          </cell>
          <cell r="N256">
            <v>2.85</v>
          </cell>
        </row>
        <row r="257">
          <cell r="A257">
            <v>71768</v>
          </cell>
          <cell r="B257">
            <v>1003391</v>
          </cell>
          <cell r="C257" t="str">
            <v>H-172-OS X 20' PLAIN STEEL</v>
          </cell>
          <cell r="D257" t="str">
            <v xml:space="preserve">1-5/8 x 7/8"  </v>
          </cell>
          <cell r="E257" t="str">
            <v xml:space="preserve">   12 GAUGE</v>
          </cell>
          <cell r="F257">
            <v>172</v>
          </cell>
          <cell r="G257" t="str">
            <v>Plain Steel</v>
          </cell>
          <cell r="H257" t="str">
            <v>OS Channel With Open Slots</v>
          </cell>
          <cell r="I257">
            <v>20</v>
          </cell>
          <cell r="J257">
            <v>1.258</v>
          </cell>
          <cell r="K257">
            <v>25</v>
          </cell>
          <cell r="L257">
            <v>500</v>
          </cell>
          <cell r="M257">
            <v>2.15</v>
          </cell>
          <cell r="N257">
            <v>1.95</v>
          </cell>
        </row>
        <row r="258">
          <cell r="A258">
            <v>71755</v>
          </cell>
          <cell r="B258">
            <v>1003383</v>
          </cell>
          <cell r="C258" t="str">
            <v>H-172-OS X 20' PRE GALV</v>
          </cell>
          <cell r="D258" t="str">
            <v xml:space="preserve">1-5/8 x 7/8"  </v>
          </cell>
          <cell r="E258" t="str">
            <v xml:space="preserve">   12 GAUGE</v>
          </cell>
          <cell r="F258">
            <v>172</v>
          </cell>
          <cell r="G258" t="str">
            <v>Pre-Galvanized</v>
          </cell>
          <cell r="H258" t="str">
            <v>OS Channel With Open Slots</v>
          </cell>
          <cell r="I258">
            <v>20</v>
          </cell>
          <cell r="J258">
            <v>1.258</v>
          </cell>
          <cell r="K258">
            <v>25</v>
          </cell>
          <cell r="L258">
            <v>500</v>
          </cell>
          <cell r="M258">
            <v>2.15</v>
          </cell>
          <cell r="N258">
            <v>1.95</v>
          </cell>
        </row>
        <row r="259">
          <cell r="A259">
            <v>71902</v>
          </cell>
          <cell r="B259" t="str">
            <v/>
          </cell>
          <cell r="C259" t="str">
            <v>H-172-OS X 20' STAINLESS 304</v>
          </cell>
          <cell r="D259" t="str">
            <v xml:space="preserve">1-5/8 x 7/8"  </v>
          </cell>
          <cell r="E259" t="str">
            <v xml:space="preserve">   12 GAUGE</v>
          </cell>
          <cell r="F259">
            <v>172</v>
          </cell>
          <cell r="G259" t="str">
            <v>Stainless Steel 304</v>
          </cell>
          <cell r="H259" t="str">
            <v>OS Channel With Open Slots</v>
          </cell>
          <cell r="I259">
            <v>20</v>
          </cell>
          <cell r="J259">
            <v>1.27</v>
          </cell>
          <cell r="K259">
            <v>25</v>
          </cell>
          <cell r="L259">
            <v>500</v>
          </cell>
          <cell r="M259">
            <v>7.43</v>
          </cell>
          <cell r="N259">
            <v>6.75</v>
          </cell>
        </row>
        <row r="260">
          <cell r="A260">
            <v>71909</v>
          </cell>
          <cell r="B260">
            <v>1004253</v>
          </cell>
          <cell r="C260" t="str">
            <v>H-172-OS X 20' STAINLESS 316</v>
          </cell>
          <cell r="D260" t="str">
            <v xml:space="preserve">1-5/8 x 7/8"  </v>
          </cell>
          <cell r="E260" t="str">
            <v xml:space="preserve">   12 GAUGE</v>
          </cell>
          <cell r="F260">
            <v>172</v>
          </cell>
          <cell r="G260" t="str">
            <v>Stainless Steel 316</v>
          </cell>
          <cell r="H260" t="str">
            <v>OS Channel With Open Slots</v>
          </cell>
          <cell r="I260">
            <v>20</v>
          </cell>
          <cell r="J260">
            <v>1.29</v>
          </cell>
          <cell r="K260">
            <v>25</v>
          </cell>
          <cell r="L260">
            <v>500</v>
          </cell>
          <cell r="M260">
            <v>9.3500000000000014</v>
          </cell>
          <cell r="N260">
            <v>8.5</v>
          </cell>
        </row>
      </sheetData>
      <sheetData sheetId="1"/>
      <sheetData sheetId="2">
        <row r="9">
          <cell r="A9">
            <v>73204</v>
          </cell>
          <cell r="B9">
            <v>1003314</v>
          </cell>
          <cell r="C9" t="str">
            <v>A-301 HDG</v>
          </cell>
          <cell r="D9" t="str">
            <v>Brackets</v>
          </cell>
          <cell r="E9" t="str">
            <v>Angle Bracket:2-1/4 x 1-5/8 2 Hole 90°</v>
          </cell>
          <cell r="F9" t="str">
            <v>Hot Dipped Galvanized</v>
          </cell>
          <cell r="G9">
            <v>50</v>
          </cell>
          <cell r="H9">
            <v>17.2</v>
          </cell>
          <cell r="I9">
            <v>1.5</v>
          </cell>
          <cell r="J9">
            <v>1.71</v>
          </cell>
          <cell r="K9">
            <v>1.93</v>
          </cell>
        </row>
        <row r="10">
          <cell r="A10" t="str">
            <v>73200S</v>
          </cell>
          <cell r="B10">
            <v>1003312</v>
          </cell>
          <cell r="C10" t="str">
            <v>A-301 STAINLESS 304</v>
          </cell>
          <cell r="D10" t="str">
            <v>Brackets</v>
          </cell>
          <cell r="E10" t="str">
            <v>Angle Bracket:2-1/4 x 1-5/8 2 Hole 90°</v>
          </cell>
          <cell r="F10" t="str">
            <v>Stainless Steel 304</v>
          </cell>
          <cell r="G10">
            <v>50</v>
          </cell>
          <cell r="H10">
            <v>17.100000000000001</v>
          </cell>
          <cell r="I10">
            <v>3.75</v>
          </cell>
          <cell r="J10">
            <v>4.28</v>
          </cell>
          <cell r="K10">
            <v>4.82</v>
          </cell>
        </row>
        <row r="11">
          <cell r="A11">
            <v>73201</v>
          </cell>
          <cell r="B11">
            <v>1003313</v>
          </cell>
          <cell r="C11" t="str">
            <v>A-301 STAINLESS 316</v>
          </cell>
          <cell r="D11" t="str">
            <v>Brackets</v>
          </cell>
          <cell r="E11" t="str">
            <v>Angle Bracket:2-1/4 x 1-5/8 2 Hole 90°</v>
          </cell>
          <cell r="F11" t="str">
            <v>Stainless Steel 316</v>
          </cell>
          <cell r="G11">
            <v>50</v>
          </cell>
          <cell r="H11">
            <v>17.100000000000001</v>
          </cell>
          <cell r="I11">
            <v>4.95</v>
          </cell>
          <cell r="J11">
            <v>5.65</v>
          </cell>
          <cell r="K11">
            <v>6.36</v>
          </cell>
        </row>
        <row r="12">
          <cell r="A12">
            <v>73205</v>
          </cell>
          <cell r="B12">
            <v>1003315</v>
          </cell>
          <cell r="C12" t="str">
            <v>A-302 EG</v>
          </cell>
          <cell r="D12" t="str">
            <v>Brackets</v>
          </cell>
          <cell r="E12" t="str">
            <v>Angle Bracket:2 x 1-7/8" 2Hole 90°</v>
          </cell>
          <cell r="F12" t="str">
            <v>Electro Galvanized</v>
          </cell>
          <cell r="G12">
            <v>50</v>
          </cell>
          <cell r="H12">
            <v>17.2</v>
          </cell>
          <cell r="I12">
            <v>0.96</v>
          </cell>
          <cell r="J12">
            <v>1.1000000000000001</v>
          </cell>
          <cell r="K12">
            <v>1.23</v>
          </cell>
        </row>
        <row r="13">
          <cell r="A13">
            <v>73209</v>
          </cell>
          <cell r="B13">
            <v>1003317</v>
          </cell>
          <cell r="C13" t="str">
            <v>A-302 HDG</v>
          </cell>
          <cell r="D13" t="str">
            <v>Brackets</v>
          </cell>
          <cell r="E13" t="str">
            <v>Angle Bracket:2 x 1-7/8" 2Hole 90°</v>
          </cell>
          <cell r="F13" t="str">
            <v>Hot Dipped Galvanized</v>
          </cell>
          <cell r="G13">
            <v>50</v>
          </cell>
          <cell r="H13">
            <v>17.2</v>
          </cell>
          <cell r="I13">
            <v>1.5</v>
          </cell>
          <cell r="J13">
            <v>1.71</v>
          </cell>
          <cell r="K13">
            <v>1.93</v>
          </cell>
        </row>
        <row r="14">
          <cell r="A14">
            <v>73207</v>
          </cell>
          <cell r="B14">
            <v>1003316</v>
          </cell>
          <cell r="C14" t="str">
            <v>A-302 STAINLESS 304</v>
          </cell>
          <cell r="D14" t="str">
            <v>Brackets</v>
          </cell>
          <cell r="E14" t="str">
            <v>Angle Bracket:2 x 1-7/8" 2Hole 90°</v>
          </cell>
          <cell r="F14" t="str">
            <v>Stainless Steel 304</v>
          </cell>
          <cell r="G14">
            <v>50</v>
          </cell>
          <cell r="H14">
            <v>17.2</v>
          </cell>
          <cell r="I14">
            <v>3.7</v>
          </cell>
          <cell r="J14">
            <v>4.2300000000000004</v>
          </cell>
          <cell r="K14">
            <v>4.75</v>
          </cell>
        </row>
        <row r="15">
          <cell r="A15">
            <v>73215</v>
          </cell>
          <cell r="B15">
            <v>1003318</v>
          </cell>
          <cell r="C15" t="str">
            <v>A-304 EG</v>
          </cell>
          <cell r="D15" t="str">
            <v>Brackets</v>
          </cell>
          <cell r="E15" t="str">
            <v xml:space="preserve">Angle Bracket:No-Twist Corner Angle </v>
          </cell>
          <cell r="F15" t="str">
            <v>Electro Galvanized</v>
          </cell>
          <cell r="G15">
            <v>50</v>
          </cell>
          <cell r="H15">
            <v>18.3</v>
          </cell>
          <cell r="I15">
            <v>2.21</v>
          </cell>
          <cell r="J15">
            <v>2.52</v>
          </cell>
          <cell r="K15">
            <v>2.84</v>
          </cell>
        </row>
        <row r="16">
          <cell r="A16">
            <v>73220</v>
          </cell>
          <cell r="B16">
            <v>1003319</v>
          </cell>
          <cell r="C16" t="str">
            <v>A-305 EG</v>
          </cell>
          <cell r="D16" t="str">
            <v>Brackets</v>
          </cell>
          <cell r="E16" t="str">
            <v>Angle Bracket:4-1/8" x 1-5/8" 3Hole 90°</v>
          </cell>
          <cell r="F16" t="str">
            <v>Electro Galvanized</v>
          </cell>
          <cell r="G16">
            <v>25</v>
          </cell>
          <cell r="H16">
            <v>13.225000000000001</v>
          </cell>
          <cell r="I16">
            <v>1.88</v>
          </cell>
          <cell r="J16">
            <v>2.15</v>
          </cell>
          <cell r="K16">
            <v>2.41</v>
          </cell>
        </row>
        <row r="17">
          <cell r="A17">
            <v>732202</v>
          </cell>
          <cell r="B17">
            <v>1003321</v>
          </cell>
          <cell r="C17" t="str">
            <v>A-305 HDG</v>
          </cell>
          <cell r="D17" t="str">
            <v>Brackets</v>
          </cell>
          <cell r="E17" t="str">
            <v>Angle Bracket:4-1/8" x 1-5/8" 3Hole 90°</v>
          </cell>
          <cell r="F17" t="str">
            <v>Hot Dipped Galvanized</v>
          </cell>
          <cell r="G17">
            <v>25</v>
          </cell>
          <cell r="H17">
            <v>13.5</v>
          </cell>
          <cell r="I17">
            <v>4</v>
          </cell>
          <cell r="J17">
            <v>4.57</v>
          </cell>
          <cell r="K17">
            <v>5.14</v>
          </cell>
        </row>
        <row r="18">
          <cell r="A18">
            <v>732201</v>
          </cell>
          <cell r="B18">
            <v>1003320</v>
          </cell>
          <cell r="C18" t="str">
            <v>A-305 STAINLESS 316</v>
          </cell>
          <cell r="D18" t="str">
            <v>Brackets</v>
          </cell>
          <cell r="E18" t="str">
            <v>Angle Bracket:4-1/8" x 1-5/8" 3Hole 90°</v>
          </cell>
          <cell r="F18" t="str">
            <v>Stainless Steel 316</v>
          </cell>
          <cell r="G18">
            <v>25</v>
          </cell>
          <cell r="H18">
            <v>13.775</v>
          </cell>
          <cell r="I18">
            <v>7.9503703703703703</v>
          </cell>
          <cell r="J18">
            <v>9.08</v>
          </cell>
          <cell r="K18">
            <v>10.210000000000001</v>
          </cell>
        </row>
        <row r="19">
          <cell r="A19">
            <v>73225</v>
          </cell>
          <cell r="B19">
            <v>1003322</v>
          </cell>
          <cell r="C19" t="str">
            <v>A-306 EG</v>
          </cell>
          <cell r="D19" t="str">
            <v>Brackets</v>
          </cell>
          <cell r="E19" t="str">
            <v>Angle Bracket:3-7/8 x 1-7/8" 3Hole Corner</v>
          </cell>
          <cell r="F19" t="str">
            <v>Electro Galvanized</v>
          </cell>
          <cell r="G19">
            <v>25</v>
          </cell>
          <cell r="H19">
            <v>13.225000000000001</v>
          </cell>
          <cell r="I19">
            <v>1.02</v>
          </cell>
          <cell r="J19">
            <v>1.1599999999999999</v>
          </cell>
          <cell r="K19">
            <v>1.31</v>
          </cell>
        </row>
        <row r="20">
          <cell r="A20">
            <v>73231</v>
          </cell>
          <cell r="B20">
            <v>1003325</v>
          </cell>
          <cell r="C20" t="str">
            <v>A-306 STAINLESS 316</v>
          </cell>
          <cell r="D20" t="str">
            <v>Brackets</v>
          </cell>
          <cell r="E20" t="str">
            <v>Angle Bracket:3-7/8 x 1-7/8" 3Hole Corner</v>
          </cell>
          <cell r="F20" t="str">
            <v>Stainless Steel 316</v>
          </cell>
          <cell r="G20">
            <v>25</v>
          </cell>
          <cell r="H20">
            <v>13.5</v>
          </cell>
          <cell r="I20">
            <v>6.37</v>
          </cell>
          <cell r="J20">
            <v>7.27</v>
          </cell>
          <cell r="K20">
            <v>8.18</v>
          </cell>
        </row>
        <row r="21">
          <cell r="A21">
            <v>732260</v>
          </cell>
          <cell r="B21">
            <v>1003323</v>
          </cell>
          <cell r="C21" t="str">
            <v>A-307 EG</v>
          </cell>
          <cell r="D21" t="str">
            <v>Brackets</v>
          </cell>
          <cell r="E21" t="str">
            <v xml:space="preserve">Angle Bracket: 2-1/4 x 3-1/2" 3Hole </v>
          </cell>
          <cell r="F21" t="str">
            <v>Electro Galvanized</v>
          </cell>
          <cell r="G21">
            <v>25</v>
          </cell>
          <cell r="H21">
            <v>13.225000000000001</v>
          </cell>
          <cell r="I21">
            <v>1.93</v>
          </cell>
          <cell r="J21">
            <v>2.2000000000000002</v>
          </cell>
          <cell r="K21">
            <v>2.48</v>
          </cell>
        </row>
        <row r="22">
          <cell r="A22">
            <v>73230</v>
          </cell>
          <cell r="B22">
            <v>1003324</v>
          </cell>
          <cell r="C22" t="str">
            <v>A-309 EG</v>
          </cell>
          <cell r="D22" t="str">
            <v>Brackets</v>
          </cell>
          <cell r="E22" t="str">
            <v>Angle Bracket: 4Hole Joint Connector</v>
          </cell>
          <cell r="F22" t="str">
            <v>Electro Galvanized</v>
          </cell>
          <cell r="G22">
            <v>20</v>
          </cell>
          <cell r="H22">
            <v>18.96</v>
          </cell>
          <cell r="I22">
            <v>4.2</v>
          </cell>
          <cell r="J22">
            <v>4.8</v>
          </cell>
          <cell r="K22">
            <v>5.39</v>
          </cell>
        </row>
        <row r="23">
          <cell r="A23">
            <v>70340</v>
          </cell>
          <cell r="B23">
            <v>1003326</v>
          </cell>
          <cell r="C23" t="str">
            <v>A-311 EG</v>
          </cell>
          <cell r="D23" t="str">
            <v>Brackets</v>
          </cell>
          <cell r="E23" t="str">
            <v xml:space="preserve">Angle Bracket:4-1/8" x 3-1/2" 4Hole </v>
          </cell>
          <cell r="F23" t="str">
            <v>Electro Galvanized</v>
          </cell>
          <cell r="G23">
            <v>25</v>
          </cell>
          <cell r="H23">
            <v>17.93</v>
          </cell>
          <cell r="I23">
            <v>1.75</v>
          </cell>
          <cell r="J23">
            <v>2</v>
          </cell>
          <cell r="K23">
            <v>2.25</v>
          </cell>
        </row>
        <row r="24">
          <cell r="A24">
            <v>73242</v>
          </cell>
          <cell r="B24">
            <v>1003330</v>
          </cell>
          <cell r="C24" t="str">
            <v>A-311 HDG</v>
          </cell>
          <cell r="D24" t="str">
            <v>Brackets</v>
          </cell>
          <cell r="E24" t="str">
            <v xml:space="preserve">Angle Bracket:4-1/8" x 3-1/2" 4Hole </v>
          </cell>
          <cell r="F24" t="str">
            <v>Hot Dipped Galvanized</v>
          </cell>
          <cell r="G24">
            <v>25</v>
          </cell>
          <cell r="H24">
            <v>18.2</v>
          </cell>
          <cell r="I24">
            <v>2.25</v>
          </cell>
          <cell r="J24">
            <v>2.57</v>
          </cell>
          <cell r="K24">
            <v>2.89</v>
          </cell>
        </row>
        <row r="25">
          <cell r="A25">
            <v>73241</v>
          </cell>
          <cell r="B25">
            <v>1003329</v>
          </cell>
          <cell r="C25" t="str">
            <v>A-311 STAINLESS 304</v>
          </cell>
          <cell r="D25" t="str">
            <v>Brackets</v>
          </cell>
          <cell r="E25" t="str">
            <v xml:space="preserve">Angle Bracket:4-1/8" x 3-1/2" 4Hole </v>
          </cell>
          <cell r="F25" t="str">
            <v>Stainless Steel 304</v>
          </cell>
          <cell r="G25">
            <v>25</v>
          </cell>
          <cell r="H25">
            <v>17.849999999999998</v>
          </cell>
          <cell r="I25">
            <v>5.65</v>
          </cell>
          <cell r="J25">
            <v>6.45</v>
          </cell>
          <cell r="K25">
            <v>7.25</v>
          </cell>
        </row>
        <row r="26">
          <cell r="A26" t="str">
            <v>73240S</v>
          </cell>
          <cell r="B26">
            <v>1003327</v>
          </cell>
          <cell r="C26" t="str">
            <v>A-311 STAINLESS 316</v>
          </cell>
          <cell r="D26" t="str">
            <v>Brackets</v>
          </cell>
          <cell r="E26" t="str">
            <v xml:space="preserve">Angle Bracket:4-1/8" x 3-1/2" 4Hole </v>
          </cell>
          <cell r="F26" t="str">
            <v>Stainless Steel 316</v>
          </cell>
          <cell r="G26">
            <v>25</v>
          </cell>
          <cell r="H26">
            <v>17.849999999999998</v>
          </cell>
          <cell r="I26">
            <v>6.75</v>
          </cell>
          <cell r="J26">
            <v>7.71</v>
          </cell>
          <cell r="K26">
            <v>8.67</v>
          </cell>
        </row>
        <row r="27">
          <cell r="A27">
            <v>73245</v>
          </cell>
          <cell r="B27">
            <v>1003331</v>
          </cell>
          <cell r="C27" t="str">
            <v>A-312 EG</v>
          </cell>
          <cell r="D27" t="str">
            <v>Brackets</v>
          </cell>
          <cell r="E27" t="str">
            <v>Angle Bracket: 4Hole 90° T</v>
          </cell>
          <cell r="F27" t="str">
            <v>Electro Galvanized</v>
          </cell>
          <cell r="G27">
            <v>25</v>
          </cell>
          <cell r="H27">
            <v>19.25</v>
          </cell>
          <cell r="I27">
            <v>4.9000000000000004</v>
          </cell>
          <cell r="J27">
            <v>5.6</v>
          </cell>
          <cell r="K27">
            <v>6.29</v>
          </cell>
        </row>
        <row r="28">
          <cell r="A28">
            <v>73251</v>
          </cell>
          <cell r="B28">
            <v>1003332</v>
          </cell>
          <cell r="C28" t="str">
            <v>A-314 EG</v>
          </cell>
          <cell r="D28" t="str">
            <v>Brackets</v>
          </cell>
          <cell r="E28" t="str">
            <v>Angle Bracket: 5Hole Joint Connector</v>
          </cell>
          <cell r="F28" t="str">
            <v>Electro Galvanized</v>
          </cell>
          <cell r="G28">
            <v>25</v>
          </cell>
          <cell r="H28">
            <v>35.25</v>
          </cell>
          <cell r="I28">
            <v>7.25</v>
          </cell>
          <cell r="J28">
            <v>8.2799999999999994</v>
          </cell>
          <cell r="K28">
            <v>9.31</v>
          </cell>
        </row>
        <row r="29">
          <cell r="A29">
            <v>73258</v>
          </cell>
          <cell r="B29">
            <v>1003335</v>
          </cell>
          <cell r="C29" t="str">
            <v>A-316 HDG</v>
          </cell>
          <cell r="D29" t="str">
            <v>Brackets</v>
          </cell>
          <cell r="E29" t="str">
            <v xml:space="preserve">Angle Bracket:1-1/8" x 2-1/8 x 3" 45° Open </v>
          </cell>
          <cell r="F29" t="str">
            <v>Hot Dipped Galvanized</v>
          </cell>
          <cell r="G29">
            <v>25</v>
          </cell>
          <cell r="H29">
            <v>13.775</v>
          </cell>
          <cell r="I29">
            <v>2.9</v>
          </cell>
          <cell r="J29">
            <v>3.31</v>
          </cell>
          <cell r="K29">
            <v>3.72</v>
          </cell>
        </row>
        <row r="30">
          <cell r="A30">
            <v>73255</v>
          </cell>
          <cell r="B30">
            <v>1003334</v>
          </cell>
          <cell r="C30" t="str">
            <v>A-316 EG</v>
          </cell>
          <cell r="D30" t="str">
            <v>Brackets</v>
          </cell>
          <cell r="E30" t="str">
            <v xml:space="preserve">Angle Bracket:1-1/8" x 2-1/8 x 3" 45° Open </v>
          </cell>
          <cell r="F30" t="str">
            <v>Electro Galvanized</v>
          </cell>
          <cell r="G30">
            <v>25</v>
          </cell>
          <cell r="H30">
            <v>13.5</v>
          </cell>
          <cell r="I30">
            <v>2.21</v>
          </cell>
          <cell r="J30">
            <v>2.52</v>
          </cell>
          <cell r="K30">
            <v>2.84</v>
          </cell>
        </row>
        <row r="31">
          <cell r="A31">
            <v>73260</v>
          </cell>
          <cell r="B31">
            <v>1003336</v>
          </cell>
          <cell r="C31" t="str">
            <v>A-317 EG</v>
          </cell>
          <cell r="D31" t="str">
            <v>Brackets</v>
          </cell>
          <cell r="E31" t="str">
            <v>Angle Bracket: 2Hole Closed 45°</v>
          </cell>
          <cell r="F31" t="str">
            <v>Electro Galvanized</v>
          </cell>
          <cell r="G31">
            <v>25</v>
          </cell>
          <cell r="H31">
            <v>14.000000000000002</v>
          </cell>
          <cell r="I31">
            <v>2.6</v>
          </cell>
          <cell r="J31">
            <v>2.97</v>
          </cell>
          <cell r="K31">
            <v>3.34</v>
          </cell>
        </row>
        <row r="32">
          <cell r="A32">
            <v>732601</v>
          </cell>
          <cell r="B32">
            <v>1003337</v>
          </cell>
          <cell r="C32" t="str">
            <v>A-317 HDG</v>
          </cell>
          <cell r="D32" t="str">
            <v>Brackets</v>
          </cell>
          <cell r="E32" t="str">
            <v>Angle Bracket: 2Hole Closed 45°</v>
          </cell>
          <cell r="F32" t="str">
            <v>Hot Dipped Galvanized</v>
          </cell>
          <cell r="G32">
            <v>25</v>
          </cell>
          <cell r="H32">
            <v>14.324999999999999</v>
          </cell>
          <cell r="I32">
            <v>3.25</v>
          </cell>
          <cell r="J32">
            <v>3.71</v>
          </cell>
          <cell r="K32">
            <v>4.17</v>
          </cell>
        </row>
        <row r="33">
          <cell r="A33">
            <v>73266</v>
          </cell>
          <cell r="B33">
            <v>1003055</v>
          </cell>
          <cell r="C33" t="str">
            <v>A-317 STAINLESS 304</v>
          </cell>
          <cell r="D33" t="str">
            <v>Brackets</v>
          </cell>
          <cell r="E33" t="str">
            <v>Angle Bracket: 2Hole Closed 45°</v>
          </cell>
          <cell r="F33" t="str">
            <v>Stainless Steel 304</v>
          </cell>
          <cell r="G33">
            <v>25</v>
          </cell>
          <cell r="H33">
            <v>15.75</v>
          </cell>
          <cell r="I33">
            <v>8.5</v>
          </cell>
          <cell r="J33">
            <v>9.7100000000000009</v>
          </cell>
          <cell r="K33">
            <v>10.91</v>
          </cell>
        </row>
        <row r="34">
          <cell r="A34">
            <v>732631</v>
          </cell>
          <cell r="B34">
            <v>1003052</v>
          </cell>
          <cell r="C34" t="str">
            <v>A-3174-2 45 DEG EG</v>
          </cell>
          <cell r="D34" t="str">
            <v>Brackets</v>
          </cell>
          <cell r="E34" t="str">
            <v>Angle Bracket:4-9/16 x 4-9/16" 4Hole Closed 45°</v>
          </cell>
          <cell r="F34" t="str">
            <v>Electro Galvanized</v>
          </cell>
          <cell r="G34">
            <v>25</v>
          </cell>
          <cell r="H34">
            <v>17.925000000000001</v>
          </cell>
          <cell r="I34">
            <v>2.77</v>
          </cell>
          <cell r="J34">
            <v>3.16</v>
          </cell>
          <cell r="K34">
            <v>3.56</v>
          </cell>
        </row>
        <row r="35">
          <cell r="A35">
            <v>732637</v>
          </cell>
          <cell r="B35">
            <v>1003053</v>
          </cell>
          <cell r="C35" t="str">
            <v>A-3174-2 45 DEG STAINLESS 304</v>
          </cell>
          <cell r="D35" t="str">
            <v>Brackets</v>
          </cell>
          <cell r="E35" t="str">
            <v>Angle Bracket:4-9/16 x 4-9/16" 4Hole Closed 45°</v>
          </cell>
          <cell r="F35" t="str">
            <v>Stainless Steel 304</v>
          </cell>
          <cell r="G35">
            <v>25</v>
          </cell>
          <cell r="H35">
            <v>25</v>
          </cell>
          <cell r="I35">
            <v>14.48</v>
          </cell>
          <cell r="J35">
            <v>16.54</v>
          </cell>
          <cell r="K35">
            <v>18.59</v>
          </cell>
        </row>
        <row r="36">
          <cell r="A36">
            <v>73265</v>
          </cell>
          <cell r="B36">
            <v>1003054</v>
          </cell>
          <cell r="C36" t="str">
            <v>A-318-L EG</v>
          </cell>
          <cell r="D36" t="str">
            <v>Brackets</v>
          </cell>
          <cell r="E36" t="str">
            <v>Angle Bracket: Left Corner Support 4Hole 3-1/2" X 4-1/8"</v>
          </cell>
          <cell r="F36" t="str">
            <v>Electro Galvanized</v>
          </cell>
          <cell r="G36">
            <v>10</v>
          </cell>
          <cell r="H36">
            <v>13.600000000000001</v>
          </cell>
          <cell r="I36">
            <v>5.97</v>
          </cell>
          <cell r="J36">
            <v>6.82</v>
          </cell>
          <cell r="K36">
            <v>7.67</v>
          </cell>
        </row>
        <row r="37">
          <cell r="A37">
            <v>73270</v>
          </cell>
          <cell r="B37">
            <v>1003056</v>
          </cell>
          <cell r="C37" t="str">
            <v>A-318-R EG</v>
          </cell>
          <cell r="D37" t="str">
            <v>Brackets</v>
          </cell>
          <cell r="E37" t="str">
            <v>Angle Bracket: Right Corner Support 4Hole 3-1/2" X 4-1/8"</v>
          </cell>
          <cell r="F37" t="str">
            <v>Electro Galvanized</v>
          </cell>
          <cell r="G37">
            <v>10</v>
          </cell>
          <cell r="H37">
            <v>13.600000000000001</v>
          </cell>
          <cell r="I37">
            <v>5.97</v>
          </cell>
          <cell r="J37">
            <v>6.82</v>
          </cell>
          <cell r="K37">
            <v>7.67</v>
          </cell>
        </row>
        <row r="38">
          <cell r="A38">
            <v>73275</v>
          </cell>
          <cell r="B38">
            <v>1003057</v>
          </cell>
          <cell r="C38" t="str">
            <v>A-319-1 EG</v>
          </cell>
          <cell r="D38" t="str">
            <v>Brackets</v>
          </cell>
          <cell r="E38" t="str">
            <v>Angle Bracket: 82-1/2° 2-1/8" x 3-1/2"</v>
          </cell>
          <cell r="F38" t="str">
            <v>Electro Galvanized</v>
          </cell>
          <cell r="G38">
            <v>25</v>
          </cell>
          <cell r="H38">
            <v>15.75</v>
          </cell>
          <cell r="I38">
            <v>4</v>
          </cell>
          <cell r="J38">
            <v>4.57</v>
          </cell>
          <cell r="K38">
            <v>5.14</v>
          </cell>
        </row>
        <row r="39">
          <cell r="A39">
            <v>73290</v>
          </cell>
          <cell r="B39">
            <v>1003058</v>
          </cell>
          <cell r="C39" t="str">
            <v>A-319-4 EG</v>
          </cell>
          <cell r="D39" t="str">
            <v>Brackets</v>
          </cell>
          <cell r="E39" t="str">
            <v>Angle Bracket: 60° 2-1/8" x 3-1/2"</v>
          </cell>
          <cell r="F39" t="str">
            <v>Electro Galvanized</v>
          </cell>
          <cell r="G39">
            <v>25</v>
          </cell>
          <cell r="H39">
            <v>15.75</v>
          </cell>
          <cell r="I39">
            <v>4.13</v>
          </cell>
          <cell r="J39">
            <v>4.72</v>
          </cell>
          <cell r="K39">
            <v>5.3</v>
          </cell>
        </row>
        <row r="40">
          <cell r="A40">
            <v>73301</v>
          </cell>
          <cell r="B40">
            <v>1003059</v>
          </cell>
          <cell r="C40" t="str">
            <v>A-3194-1 EG</v>
          </cell>
          <cell r="D40" t="str">
            <v>Brackets</v>
          </cell>
          <cell r="E40" t="str">
            <v>Angle Bracket:3-1/2 x 3-11/16" 4Hole Open 7-1/2°</v>
          </cell>
          <cell r="F40" t="str">
            <v>Electro Galvanized</v>
          </cell>
          <cell r="G40">
            <v>25</v>
          </cell>
          <cell r="H40">
            <v>19.5</v>
          </cell>
          <cell r="I40">
            <v>5.75</v>
          </cell>
          <cell r="J40">
            <v>6.57</v>
          </cell>
          <cell r="K40">
            <v>7.38</v>
          </cell>
        </row>
        <row r="41">
          <cell r="A41">
            <v>733047</v>
          </cell>
          <cell r="B41">
            <v>1003064</v>
          </cell>
          <cell r="C41" t="str">
            <v>A-3194-11 EG</v>
          </cell>
          <cell r="D41" t="str">
            <v>Brackets</v>
          </cell>
          <cell r="E41" t="str">
            <v>Angle Bracket:3-1/2 x 3-11/16" 4Hole Open 82-1/2°</v>
          </cell>
          <cell r="F41" t="str">
            <v>Electro Galvanized</v>
          </cell>
          <cell r="G41">
            <v>25</v>
          </cell>
          <cell r="H41">
            <v>19.5</v>
          </cell>
          <cell r="I41">
            <v>8</v>
          </cell>
          <cell r="J41">
            <v>9.14</v>
          </cell>
          <cell r="K41">
            <v>10.27</v>
          </cell>
        </row>
        <row r="42">
          <cell r="A42">
            <v>73302</v>
          </cell>
          <cell r="B42">
            <v>1003060</v>
          </cell>
          <cell r="C42" t="str">
            <v>A-3194-2 EG</v>
          </cell>
          <cell r="D42" t="str">
            <v>Brackets</v>
          </cell>
          <cell r="E42" t="str">
            <v>Angle Bracket:3-1/2 x 3-11/16" 4Hole Open 15°</v>
          </cell>
          <cell r="F42" t="str">
            <v>Electro Galvanized</v>
          </cell>
          <cell r="G42">
            <v>25</v>
          </cell>
          <cell r="H42">
            <v>19.5</v>
          </cell>
          <cell r="I42">
            <v>6</v>
          </cell>
          <cell r="J42">
            <v>6.85</v>
          </cell>
          <cell r="K42">
            <v>7.7</v>
          </cell>
        </row>
        <row r="43">
          <cell r="A43">
            <v>73304</v>
          </cell>
          <cell r="B43">
            <v>1003061</v>
          </cell>
          <cell r="C43" t="str">
            <v>A-3194-4 EG</v>
          </cell>
          <cell r="D43" t="str">
            <v>Brackets</v>
          </cell>
          <cell r="E43" t="str">
            <v>Angle Bracket:3-1/2 x 3-11/16" 4Hole Open 30°</v>
          </cell>
          <cell r="F43" t="str">
            <v>Electro Galvanized</v>
          </cell>
          <cell r="G43">
            <v>25</v>
          </cell>
          <cell r="H43">
            <v>19.5</v>
          </cell>
          <cell r="I43">
            <v>6</v>
          </cell>
          <cell r="J43">
            <v>6.85</v>
          </cell>
          <cell r="K43">
            <v>7.7</v>
          </cell>
        </row>
        <row r="44">
          <cell r="A44">
            <v>733042</v>
          </cell>
          <cell r="B44">
            <v>1003062</v>
          </cell>
          <cell r="C44" t="str">
            <v>A-3194-6 EG</v>
          </cell>
          <cell r="D44" t="str">
            <v>Brackets</v>
          </cell>
          <cell r="E44" t="str">
            <v>Angle Bracket:3-1/2 x 3-11/16" 4Hole Open 45°</v>
          </cell>
          <cell r="F44" t="str">
            <v>Electro Galvanized</v>
          </cell>
          <cell r="G44">
            <v>25</v>
          </cell>
          <cell r="H44">
            <v>17.925000000000001</v>
          </cell>
          <cell r="I44">
            <v>3.46</v>
          </cell>
          <cell r="J44">
            <v>3.95</v>
          </cell>
          <cell r="K44">
            <v>4.4400000000000004</v>
          </cell>
        </row>
        <row r="45">
          <cell r="A45">
            <v>733049</v>
          </cell>
          <cell r="B45">
            <v>1003065</v>
          </cell>
          <cell r="C45" t="str">
            <v>A-3194-6 STAINLESS 316</v>
          </cell>
          <cell r="D45" t="str">
            <v>Brackets</v>
          </cell>
          <cell r="E45" t="str">
            <v>Angle Bracket:3-1/2 x 3-11/16" 4Hole Open 45°</v>
          </cell>
          <cell r="F45" t="str">
            <v>Stainless Steel 316</v>
          </cell>
          <cell r="G45">
            <v>25</v>
          </cell>
          <cell r="H45">
            <v>19.5</v>
          </cell>
          <cell r="I45">
            <v>17.57</v>
          </cell>
          <cell r="J45">
            <v>20.059999999999999</v>
          </cell>
          <cell r="K45">
            <v>22.56</v>
          </cell>
        </row>
        <row r="46">
          <cell r="A46">
            <v>733044</v>
          </cell>
          <cell r="B46">
            <v>1003063</v>
          </cell>
          <cell r="C46" t="str">
            <v>A-3194-8 EG</v>
          </cell>
          <cell r="D46" t="str">
            <v>Brackets</v>
          </cell>
          <cell r="E46" t="str">
            <v>Angle Bracket:3-1/2 x 3-11/16" 4Hole Open 60°</v>
          </cell>
          <cell r="F46" t="str">
            <v>Electro Galvanized</v>
          </cell>
          <cell r="G46">
            <v>25</v>
          </cell>
          <cell r="H46">
            <v>19.5</v>
          </cell>
          <cell r="I46">
            <v>6.75</v>
          </cell>
          <cell r="J46">
            <v>7.71</v>
          </cell>
          <cell r="K46">
            <v>8.67</v>
          </cell>
        </row>
        <row r="47">
          <cell r="A47">
            <v>73305</v>
          </cell>
          <cell r="B47">
            <v>1003066</v>
          </cell>
          <cell r="C47" t="str">
            <v>A-320-1 EG</v>
          </cell>
          <cell r="D47" t="str">
            <v>Brackets</v>
          </cell>
          <cell r="E47" t="str">
            <v>Angle Bracket: 30° Open 2-1/16" x 3-5/16"</v>
          </cell>
          <cell r="F47" t="str">
            <v>Electro Galvanized</v>
          </cell>
          <cell r="G47">
            <v>25</v>
          </cell>
          <cell r="H47">
            <v>14.75</v>
          </cell>
          <cell r="I47">
            <v>3.58</v>
          </cell>
          <cell r="J47">
            <v>4.09</v>
          </cell>
          <cell r="K47">
            <v>4.5999999999999996</v>
          </cell>
        </row>
        <row r="48">
          <cell r="A48">
            <v>73332</v>
          </cell>
          <cell r="B48">
            <v>1003070</v>
          </cell>
          <cell r="C48" t="str">
            <v>A-321-1-L EG</v>
          </cell>
          <cell r="D48" t="str">
            <v>Brackets</v>
          </cell>
          <cell r="E48" t="str">
            <v>Wing Fitting: Left 6Hole Single Angle Connector 3-15/16 x 5-3/8"</v>
          </cell>
          <cell r="F48" t="str">
            <v>Electro Galvanized</v>
          </cell>
          <cell r="G48">
            <v>25</v>
          </cell>
          <cell r="H48">
            <v>13.5</v>
          </cell>
          <cell r="I48">
            <v>7.5</v>
          </cell>
          <cell r="J48">
            <v>8.57</v>
          </cell>
          <cell r="K48">
            <v>9.6300000000000008</v>
          </cell>
        </row>
        <row r="49">
          <cell r="A49">
            <v>73333</v>
          </cell>
          <cell r="B49">
            <v>1003071</v>
          </cell>
          <cell r="C49" t="str">
            <v>A-321-1-R EG</v>
          </cell>
          <cell r="D49" t="str">
            <v>Brackets</v>
          </cell>
          <cell r="E49" t="str">
            <v>Wing Fitting: Right 6Hole Single Angle Connector 3-15/16 x 5-3/8"</v>
          </cell>
          <cell r="F49" t="str">
            <v>Electro Galvanized</v>
          </cell>
          <cell r="G49">
            <v>25</v>
          </cell>
          <cell r="H49">
            <v>17.349999999999998</v>
          </cell>
          <cell r="I49">
            <v>7.5</v>
          </cell>
          <cell r="J49">
            <v>8.57</v>
          </cell>
          <cell r="K49">
            <v>9.6300000000000008</v>
          </cell>
        </row>
        <row r="50">
          <cell r="A50">
            <v>73325</v>
          </cell>
          <cell r="B50">
            <v>1003068</v>
          </cell>
          <cell r="C50" t="str">
            <v>A-321-L EG</v>
          </cell>
          <cell r="D50" t="str">
            <v>Brackets</v>
          </cell>
          <cell r="E50" t="str">
            <v>Wing Fitting: Left 3Hole Single Angle Connector 2-1/16 x 3-1/2</v>
          </cell>
          <cell r="F50" t="str">
            <v>Electro Galvanized</v>
          </cell>
          <cell r="G50">
            <v>25</v>
          </cell>
          <cell r="H50">
            <v>12.675000000000001</v>
          </cell>
          <cell r="I50">
            <v>3.85</v>
          </cell>
          <cell r="J50">
            <v>4.4000000000000004</v>
          </cell>
          <cell r="K50">
            <v>4.9400000000000004</v>
          </cell>
        </row>
        <row r="51">
          <cell r="A51">
            <v>73330</v>
          </cell>
          <cell r="B51">
            <v>1003069</v>
          </cell>
          <cell r="C51" t="str">
            <v>A-321-R EG</v>
          </cell>
          <cell r="D51" t="str">
            <v>Brackets</v>
          </cell>
          <cell r="E51" t="str">
            <v>Wing Fitting: Right 3Hole Single Angle Connector 2-1/16 x 3-1/2</v>
          </cell>
          <cell r="F51" t="str">
            <v>Electro Galvanized</v>
          </cell>
          <cell r="G51">
            <v>25</v>
          </cell>
          <cell r="H51">
            <v>12.675000000000001</v>
          </cell>
          <cell r="I51">
            <v>3.85</v>
          </cell>
          <cell r="J51">
            <v>4.4000000000000004</v>
          </cell>
          <cell r="K51">
            <v>4.9400000000000004</v>
          </cell>
        </row>
        <row r="52">
          <cell r="A52">
            <v>73335</v>
          </cell>
          <cell r="B52">
            <v>1003072</v>
          </cell>
          <cell r="C52" t="str">
            <v>A-322 EG</v>
          </cell>
          <cell r="D52" t="str">
            <v>Brackets</v>
          </cell>
          <cell r="E52" t="str">
            <v>Angle Bracket: Z 1-5/8" X 3-1/2"</v>
          </cell>
          <cell r="F52" t="str">
            <v>Electro Galvanized</v>
          </cell>
          <cell r="G52">
            <v>25</v>
          </cell>
          <cell r="H52">
            <v>11.799999999999999</v>
          </cell>
          <cell r="I52">
            <v>2.5499999999999998</v>
          </cell>
          <cell r="J52">
            <v>2.91</v>
          </cell>
          <cell r="K52">
            <v>3.27</v>
          </cell>
        </row>
        <row r="53">
          <cell r="A53">
            <v>73360</v>
          </cell>
          <cell r="B53">
            <v>1003076</v>
          </cell>
          <cell r="C53" t="str">
            <v>A-324 EG</v>
          </cell>
          <cell r="D53" t="str">
            <v>Brackets</v>
          </cell>
          <cell r="E53" t="str">
            <v xml:space="preserve">Angle Bracket: Z 3-1/4" ID </v>
          </cell>
          <cell r="F53" t="str">
            <v>Electro Galvanized</v>
          </cell>
          <cell r="G53">
            <v>25</v>
          </cell>
          <cell r="H53">
            <v>17.5</v>
          </cell>
          <cell r="I53">
            <v>3.75</v>
          </cell>
          <cell r="J53">
            <v>4.28</v>
          </cell>
          <cell r="K53">
            <v>4.82</v>
          </cell>
        </row>
        <row r="54">
          <cell r="A54">
            <v>73370</v>
          </cell>
          <cell r="B54">
            <v>1003077</v>
          </cell>
          <cell r="C54" t="str">
            <v>A-326 EG</v>
          </cell>
          <cell r="D54" t="str">
            <v>Brackets</v>
          </cell>
          <cell r="E54" t="str">
            <v>Wing Fitting: 4Hole Double Angle Connector</v>
          </cell>
          <cell r="F54" t="str">
            <v>Electro Galvanized</v>
          </cell>
          <cell r="G54">
            <v>25</v>
          </cell>
          <cell r="H54">
            <v>18.2</v>
          </cell>
          <cell r="I54">
            <v>2.88</v>
          </cell>
          <cell r="J54">
            <v>3.29</v>
          </cell>
          <cell r="K54">
            <v>3.7</v>
          </cell>
        </row>
        <row r="55">
          <cell r="A55">
            <v>73371</v>
          </cell>
          <cell r="B55">
            <v>1003078</v>
          </cell>
          <cell r="C55" t="str">
            <v>A-326-1 EG</v>
          </cell>
          <cell r="D55" t="str">
            <v>Brackets</v>
          </cell>
          <cell r="E55" t="str">
            <v>Wing Fitting: 8Hole Double Angle Connector 5-3/8"</v>
          </cell>
          <cell r="F55" t="str">
            <v>Electro Galvanized</v>
          </cell>
          <cell r="G55">
            <v>25</v>
          </cell>
          <cell r="H55">
            <v>36.375</v>
          </cell>
          <cell r="I55">
            <v>5.29</v>
          </cell>
          <cell r="J55">
            <v>6.04</v>
          </cell>
          <cell r="K55">
            <v>6.79</v>
          </cell>
        </row>
        <row r="56">
          <cell r="A56">
            <v>73375</v>
          </cell>
          <cell r="B56">
            <v>1003079</v>
          </cell>
          <cell r="C56" t="str">
            <v>A-327 EG</v>
          </cell>
          <cell r="D56" t="str">
            <v>Brackets</v>
          </cell>
          <cell r="E56" t="str">
            <v>Wing Fitting:5Hole Double Angle Conn 5-3/8"</v>
          </cell>
          <cell r="F56" t="str">
            <v>Electro Galvanized</v>
          </cell>
          <cell r="G56">
            <v>25</v>
          </cell>
          <cell r="H56">
            <v>21.224999999999998</v>
          </cell>
          <cell r="I56">
            <v>5.33</v>
          </cell>
          <cell r="J56">
            <v>6.09</v>
          </cell>
          <cell r="K56">
            <v>6.84</v>
          </cell>
        </row>
        <row r="57">
          <cell r="A57">
            <v>733752</v>
          </cell>
          <cell r="B57">
            <v>1003081</v>
          </cell>
          <cell r="C57" t="str">
            <v>A-327 STAINLESS 304</v>
          </cell>
          <cell r="D57" t="str">
            <v>Brackets</v>
          </cell>
          <cell r="E57" t="str">
            <v>Wing Fitting:5Hole Double Angle Conn 5-3/8"</v>
          </cell>
          <cell r="F57" t="str">
            <v>Stainless Steel 304</v>
          </cell>
          <cell r="G57">
            <v>25</v>
          </cell>
          <cell r="H57">
            <v>23.25</v>
          </cell>
          <cell r="I57">
            <v>18.5</v>
          </cell>
          <cell r="J57">
            <v>21.13</v>
          </cell>
          <cell r="K57">
            <v>23.75</v>
          </cell>
        </row>
        <row r="58">
          <cell r="A58">
            <v>73377</v>
          </cell>
          <cell r="B58">
            <v>1003083</v>
          </cell>
          <cell r="C58" t="str">
            <v>A-327-1 EG</v>
          </cell>
          <cell r="D58" t="str">
            <v>Brackets</v>
          </cell>
          <cell r="E58" t="str">
            <v>Wing Fitting: 10Hole Double Angle Conn 9-1/4"</v>
          </cell>
          <cell r="F58" t="str">
            <v>Electro Galvanized</v>
          </cell>
          <cell r="G58">
            <v>25</v>
          </cell>
          <cell r="H58">
            <v>44.65</v>
          </cell>
          <cell r="I58">
            <v>11.2</v>
          </cell>
          <cell r="J58">
            <v>12.79</v>
          </cell>
          <cell r="K58">
            <v>14.38</v>
          </cell>
        </row>
        <row r="59">
          <cell r="A59">
            <v>73378</v>
          </cell>
          <cell r="B59">
            <v>1003084</v>
          </cell>
          <cell r="C59" t="str">
            <v>A-327-2 EG</v>
          </cell>
          <cell r="D59" t="str">
            <v>Brackets</v>
          </cell>
          <cell r="E59" t="str">
            <v>Wing Fitting:8Hole Double Angle Conn 5-3/8"</v>
          </cell>
          <cell r="F59" t="str">
            <v>Electro Galvanized</v>
          </cell>
          <cell r="G59">
            <v>25</v>
          </cell>
          <cell r="H59">
            <v>36.375</v>
          </cell>
          <cell r="I59">
            <v>2.68</v>
          </cell>
          <cell r="J59">
            <v>3.06</v>
          </cell>
          <cell r="K59">
            <v>3.44</v>
          </cell>
        </row>
        <row r="60">
          <cell r="A60">
            <v>733781</v>
          </cell>
          <cell r="B60">
            <v>1003085</v>
          </cell>
          <cell r="C60" t="str">
            <v>A-327-2 HDG</v>
          </cell>
          <cell r="D60" t="str">
            <v>Brackets</v>
          </cell>
          <cell r="E60" t="str">
            <v>Wing Fitting:8Hole Double Angle Conn 5-3/8"</v>
          </cell>
          <cell r="F60" t="str">
            <v>Hot Dipped Galvanized</v>
          </cell>
          <cell r="G60">
            <v>25</v>
          </cell>
          <cell r="H60">
            <v>37.5</v>
          </cell>
          <cell r="I60">
            <v>7.55</v>
          </cell>
          <cell r="J60">
            <v>8.6199999999999992</v>
          </cell>
          <cell r="K60">
            <v>9.69</v>
          </cell>
        </row>
        <row r="61">
          <cell r="A61">
            <v>73380</v>
          </cell>
          <cell r="B61">
            <v>1003086</v>
          </cell>
          <cell r="C61" t="str">
            <v>A-328 EG</v>
          </cell>
          <cell r="D61" t="str">
            <v>Brackets</v>
          </cell>
          <cell r="E61" t="str">
            <v>Wing Fitting: 6Hole Triple Angle Conn 5-3/8"</v>
          </cell>
          <cell r="F61" t="str">
            <v>Electro Galvanized</v>
          </cell>
          <cell r="G61">
            <v>25</v>
          </cell>
          <cell r="H61">
            <v>26.774999999999999</v>
          </cell>
          <cell r="I61">
            <v>5.46</v>
          </cell>
          <cell r="J61">
            <v>6.24</v>
          </cell>
          <cell r="K61">
            <v>7.01</v>
          </cell>
        </row>
        <row r="62">
          <cell r="A62">
            <v>73382</v>
          </cell>
          <cell r="B62">
            <v>1003087</v>
          </cell>
          <cell r="C62" t="str">
            <v>A-328-1 EG</v>
          </cell>
          <cell r="D62" t="str">
            <v>Brackets</v>
          </cell>
          <cell r="E62" t="str">
            <v>Wing Fitting: 12Hole Triple Angle Conn 9-1/4"</v>
          </cell>
          <cell r="F62" t="str">
            <v>Electro Galvanized</v>
          </cell>
          <cell r="G62">
            <v>10</v>
          </cell>
          <cell r="H62">
            <v>21.5</v>
          </cell>
          <cell r="I62">
            <v>8.01</v>
          </cell>
          <cell r="J62">
            <v>9.15</v>
          </cell>
          <cell r="K62">
            <v>10.28</v>
          </cell>
        </row>
        <row r="63">
          <cell r="A63">
            <v>73390</v>
          </cell>
          <cell r="B63">
            <v>1003089</v>
          </cell>
          <cell r="C63" t="str">
            <v>A-330-R EG</v>
          </cell>
          <cell r="D63" t="str">
            <v>Brackets</v>
          </cell>
          <cell r="E63" t="str">
            <v>Angle Bracket: 3Hole 90° Angle Conn</v>
          </cell>
          <cell r="F63" t="str">
            <v>Electro Galvanized</v>
          </cell>
          <cell r="G63">
            <v>10</v>
          </cell>
          <cell r="H63">
            <v>5.4</v>
          </cell>
          <cell r="I63">
            <v>3.9</v>
          </cell>
          <cell r="J63">
            <v>4.45</v>
          </cell>
          <cell r="K63">
            <v>5.01</v>
          </cell>
        </row>
        <row r="64">
          <cell r="A64">
            <v>73397</v>
          </cell>
          <cell r="B64">
            <v>1003091</v>
          </cell>
          <cell r="C64" t="str">
            <v>A-335 EG</v>
          </cell>
          <cell r="D64" t="str">
            <v>Brackets</v>
          </cell>
          <cell r="E64" t="str">
            <v>Angle Bracket:4x4 Universal Corner Support Bracket</v>
          </cell>
          <cell r="F64" t="str">
            <v>Electro Galvanized</v>
          </cell>
          <cell r="G64">
            <v>10</v>
          </cell>
          <cell r="H64">
            <v>13.34</v>
          </cell>
          <cell r="I64">
            <v>5.0999999999999996</v>
          </cell>
          <cell r="J64">
            <v>5.82</v>
          </cell>
          <cell r="K64">
            <v>6.55</v>
          </cell>
        </row>
        <row r="65">
          <cell r="A65">
            <v>733970</v>
          </cell>
          <cell r="B65">
            <v>1003092</v>
          </cell>
          <cell r="C65" t="str">
            <v>A-335 HDG</v>
          </cell>
          <cell r="D65" t="str">
            <v>Brackets</v>
          </cell>
          <cell r="E65" t="str">
            <v>Angle Bracket:4x4 Universal Corner Support Bracket</v>
          </cell>
          <cell r="F65" t="str">
            <v>Hot Dipped Galvanized</v>
          </cell>
          <cell r="G65">
            <v>10</v>
          </cell>
          <cell r="H65">
            <v>13.45</v>
          </cell>
          <cell r="I65">
            <v>7.45</v>
          </cell>
          <cell r="J65">
            <v>8.51</v>
          </cell>
          <cell r="K65">
            <v>9.57</v>
          </cell>
        </row>
        <row r="66">
          <cell r="A66" t="str">
            <v>73397S</v>
          </cell>
          <cell r="B66">
            <v>1003094</v>
          </cell>
          <cell r="C66" t="str">
            <v>A-335 STAINLESS 304</v>
          </cell>
          <cell r="D66" t="str">
            <v>Brackets</v>
          </cell>
          <cell r="E66" t="str">
            <v>Angle Bracket:4x4 Universal Corner Support Bracket</v>
          </cell>
          <cell r="F66" t="str">
            <v>Stainless Steel 304</v>
          </cell>
          <cell r="G66">
            <v>10</v>
          </cell>
          <cell r="H66">
            <v>0.05</v>
          </cell>
          <cell r="I66">
            <v>29</v>
          </cell>
          <cell r="J66">
            <v>33.119999999999997</v>
          </cell>
          <cell r="K66">
            <v>37.24</v>
          </cell>
        </row>
        <row r="67">
          <cell r="A67">
            <v>733973</v>
          </cell>
          <cell r="B67">
            <v>1003093</v>
          </cell>
          <cell r="C67" t="str">
            <v>A-335 STAINLESS 316</v>
          </cell>
          <cell r="D67" t="str">
            <v>Brackets</v>
          </cell>
          <cell r="E67" t="str">
            <v>Angle Bracket:4x4 Universal Corner Support Bracket</v>
          </cell>
          <cell r="F67" t="str">
            <v>Stainless Steel 316</v>
          </cell>
          <cell r="G67">
            <v>10</v>
          </cell>
          <cell r="H67">
            <v>0.05</v>
          </cell>
          <cell r="I67">
            <v>30.5</v>
          </cell>
          <cell r="J67">
            <v>34.83</v>
          </cell>
          <cell r="K67">
            <v>39.159999999999997</v>
          </cell>
        </row>
        <row r="68">
          <cell r="A68">
            <v>73394</v>
          </cell>
          <cell r="B68">
            <v>1003090</v>
          </cell>
          <cell r="C68" t="str">
            <v xml:space="preserve">A-3360 EG </v>
          </cell>
          <cell r="D68" t="str">
            <v>Brackets</v>
          </cell>
          <cell r="E68" t="str">
            <v>Angle Bracket: 2Hole +Slotted 90°</v>
          </cell>
          <cell r="F68" t="str">
            <v>Electro Galvanized</v>
          </cell>
          <cell r="G68">
            <v>10</v>
          </cell>
          <cell r="H68">
            <v>6.6000000000000005</v>
          </cell>
          <cell r="I68">
            <v>3.25</v>
          </cell>
          <cell r="J68">
            <v>3.71</v>
          </cell>
          <cell r="K68">
            <v>4.17</v>
          </cell>
        </row>
        <row r="69">
          <cell r="A69">
            <v>73399</v>
          </cell>
          <cell r="B69">
            <v>1003095</v>
          </cell>
          <cell r="C69" t="str">
            <v>A-336-1 EG</v>
          </cell>
          <cell r="D69" t="str">
            <v>Brackets</v>
          </cell>
          <cell r="E69" t="str">
            <v>Angle Bracket: Slotted 6-7/8" x 4-1/2"</v>
          </cell>
          <cell r="F69" t="str">
            <v>Electro Galvanized</v>
          </cell>
          <cell r="G69">
            <v>25</v>
          </cell>
          <cell r="H69">
            <v>21.25</v>
          </cell>
          <cell r="I69">
            <v>3.83</v>
          </cell>
          <cell r="J69">
            <v>4.37</v>
          </cell>
          <cell r="K69">
            <v>4.92</v>
          </cell>
        </row>
        <row r="70">
          <cell r="A70">
            <v>73404</v>
          </cell>
          <cell r="B70">
            <v>1003097</v>
          </cell>
          <cell r="C70" t="str">
            <v>A-338-3 EG</v>
          </cell>
          <cell r="D70" t="str">
            <v>Brackets</v>
          </cell>
          <cell r="E70" t="str">
            <v>Angle Bracket: 2 Hole Offset 4" x 1-7/8"</v>
          </cell>
          <cell r="F70" t="str">
            <v>Electro Galvanized</v>
          </cell>
          <cell r="G70">
            <v>25</v>
          </cell>
          <cell r="H70">
            <v>15</v>
          </cell>
          <cell r="I70">
            <v>3.25</v>
          </cell>
          <cell r="J70">
            <v>3.71</v>
          </cell>
          <cell r="K70">
            <v>4.17</v>
          </cell>
        </row>
        <row r="71">
          <cell r="A71">
            <v>76451</v>
          </cell>
          <cell r="B71">
            <v>1002835</v>
          </cell>
          <cell r="C71" t="str">
            <v>AB-9400 EG</v>
          </cell>
          <cell r="D71" t="str">
            <v>General Fittings</v>
          </cell>
          <cell r="E71" t="str">
            <v>Adjustable Brace</v>
          </cell>
          <cell r="F71" t="str">
            <v>Electro Galvanized</v>
          </cell>
          <cell r="G71">
            <v>4</v>
          </cell>
          <cell r="H71">
            <v>11.816000000000001</v>
          </cell>
          <cell r="I71">
            <v>16.940000000000001</v>
          </cell>
          <cell r="J71">
            <v>19.350000000000001</v>
          </cell>
          <cell r="K71">
            <v>21.75</v>
          </cell>
        </row>
        <row r="72">
          <cell r="A72">
            <v>73460</v>
          </cell>
          <cell r="B72">
            <v>1003099</v>
          </cell>
          <cell r="C72" t="str">
            <v>B-601-3 EG</v>
          </cell>
          <cell r="D72" t="str">
            <v>Brackets</v>
          </cell>
          <cell r="E72" t="str">
            <v>U Support: 3Hole 1-5/8 x 5-3/8</v>
          </cell>
          <cell r="F72" t="str">
            <v>Electro Galvanized</v>
          </cell>
          <cell r="G72">
            <v>25</v>
          </cell>
          <cell r="H72">
            <v>19.850000000000001</v>
          </cell>
          <cell r="I72">
            <v>4</v>
          </cell>
          <cell r="J72">
            <v>4.57</v>
          </cell>
          <cell r="K72">
            <v>5.14</v>
          </cell>
        </row>
        <row r="73">
          <cell r="A73">
            <v>73465</v>
          </cell>
          <cell r="B73">
            <v>1003100</v>
          </cell>
          <cell r="C73" t="str">
            <v>B-601-4 EG</v>
          </cell>
          <cell r="D73" t="str">
            <v>Brackets</v>
          </cell>
          <cell r="E73" t="str">
            <v>U Support: 3Hole 2-7/16 x 5-3/8</v>
          </cell>
          <cell r="F73" t="str">
            <v>Electro Galvanized</v>
          </cell>
          <cell r="G73">
            <v>10</v>
          </cell>
          <cell r="H73">
            <v>10.8</v>
          </cell>
          <cell r="I73">
            <v>4.1100000000000003</v>
          </cell>
          <cell r="J73">
            <v>4.6900000000000004</v>
          </cell>
          <cell r="K73">
            <v>5.28</v>
          </cell>
        </row>
        <row r="74">
          <cell r="A74">
            <v>73475</v>
          </cell>
          <cell r="B74">
            <v>1003101</v>
          </cell>
          <cell r="C74" t="str">
            <v>B-601-6 EG</v>
          </cell>
          <cell r="D74" t="str">
            <v>Brackets</v>
          </cell>
          <cell r="E74" t="str">
            <v>U Support:5-3/8" x 3-1/4" 3Hole</v>
          </cell>
          <cell r="F74" t="str">
            <v>Electro Galvanized</v>
          </cell>
          <cell r="G74">
            <v>25</v>
          </cell>
          <cell r="H74">
            <v>32.4</v>
          </cell>
          <cell r="I74">
            <v>4</v>
          </cell>
          <cell r="J74">
            <v>4.57</v>
          </cell>
          <cell r="K74">
            <v>5.14</v>
          </cell>
        </row>
        <row r="75">
          <cell r="A75">
            <v>73476</v>
          </cell>
          <cell r="B75">
            <v>1003102</v>
          </cell>
          <cell r="C75" t="str">
            <v>B-601-7 EG</v>
          </cell>
          <cell r="D75" t="str">
            <v>Brackets</v>
          </cell>
          <cell r="E75" t="str">
            <v>U Support: 3Hole Double 4-7/8" x 5-3/8"</v>
          </cell>
          <cell r="F75" t="str">
            <v>Electro Galvanized</v>
          </cell>
          <cell r="G75">
            <v>25</v>
          </cell>
          <cell r="H75">
            <v>39.125</v>
          </cell>
          <cell r="I75">
            <v>6.76</v>
          </cell>
          <cell r="J75">
            <v>7.72</v>
          </cell>
          <cell r="K75">
            <v>8.68</v>
          </cell>
        </row>
        <row r="76">
          <cell r="A76">
            <v>73480</v>
          </cell>
          <cell r="B76">
            <v>1003105</v>
          </cell>
          <cell r="C76" t="str">
            <v>B-603-1 16-5/8" EG</v>
          </cell>
          <cell r="D76" t="str">
            <v>General Fittings</v>
          </cell>
          <cell r="E76" t="str">
            <v xml:space="preserve">Support Knee Brace </v>
          </cell>
          <cell r="F76" t="str">
            <v>Electro Galvanized</v>
          </cell>
          <cell r="G76">
            <v>10</v>
          </cell>
          <cell r="H76">
            <v>21.16</v>
          </cell>
          <cell r="I76">
            <v>6.8</v>
          </cell>
          <cell r="J76">
            <v>7.77</v>
          </cell>
          <cell r="K76">
            <v>8.73</v>
          </cell>
        </row>
        <row r="77">
          <cell r="A77">
            <v>73481</v>
          </cell>
          <cell r="B77">
            <v>1003106</v>
          </cell>
          <cell r="C77" t="str">
            <v>B-603-1 STAINLESS 304</v>
          </cell>
          <cell r="D77" t="str">
            <v>General Fittings</v>
          </cell>
          <cell r="E77" t="str">
            <v xml:space="preserve">Support Knee Brace </v>
          </cell>
          <cell r="F77" t="str">
            <v>Stainless Steel 304</v>
          </cell>
          <cell r="G77">
            <v>10</v>
          </cell>
          <cell r="H77">
            <v>23.2</v>
          </cell>
          <cell r="I77">
            <v>42.9</v>
          </cell>
          <cell r="J77">
            <v>48.99</v>
          </cell>
          <cell r="K77">
            <v>55.08</v>
          </cell>
        </row>
        <row r="78">
          <cell r="A78">
            <v>73485</v>
          </cell>
          <cell r="B78">
            <v>1003107</v>
          </cell>
          <cell r="C78" t="str">
            <v>B-603-2 EG</v>
          </cell>
          <cell r="D78" t="str">
            <v>General Fittings</v>
          </cell>
          <cell r="E78" t="str">
            <v xml:space="preserve">Support Knee Brace </v>
          </cell>
          <cell r="F78" t="str">
            <v>Electro Galvanized</v>
          </cell>
          <cell r="G78">
            <v>10</v>
          </cell>
          <cell r="H78">
            <v>16.09</v>
          </cell>
          <cell r="I78">
            <v>6.79</v>
          </cell>
          <cell r="J78">
            <v>7.75</v>
          </cell>
          <cell r="K78">
            <v>8.7200000000000006</v>
          </cell>
        </row>
        <row r="79">
          <cell r="A79">
            <v>734860</v>
          </cell>
          <cell r="B79">
            <v>1003108</v>
          </cell>
          <cell r="C79" t="str">
            <v>B-603-3 24" STAINLESS 304</v>
          </cell>
          <cell r="D79" t="str">
            <v>General Fittings</v>
          </cell>
          <cell r="E79" t="str">
            <v xml:space="preserve">Support Knee Brace </v>
          </cell>
          <cell r="F79" t="str">
            <v>Stainless Steel 304</v>
          </cell>
          <cell r="G79">
            <v>10</v>
          </cell>
          <cell r="H79">
            <v>28</v>
          </cell>
          <cell r="I79">
            <v>51</v>
          </cell>
          <cell r="J79">
            <v>58.24</v>
          </cell>
          <cell r="K79">
            <v>65.48</v>
          </cell>
        </row>
        <row r="80">
          <cell r="A80">
            <v>73495</v>
          </cell>
          <cell r="B80">
            <v>1003110</v>
          </cell>
          <cell r="C80" t="str">
            <v>B-605 EG</v>
          </cell>
          <cell r="D80" t="str">
            <v>General Fittings</v>
          </cell>
          <cell r="E80" t="str">
            <v xml:space="preserve">Splice Channel:7-1/4" x 1-5/8"  4Hole </v>
          </cell>
          <cell r="F80" t="str">
            <v>Electro Galvanized</v>
          </cell>
          <cell r="G80">
            <v>10</v>
          </cell>
          <cell r="H80">
            <v>23.700000000000003</v>
          </cell>
          <cell r="I80">
            <v>7.3</v>
          </cell>
          <cell r="J80">
            <v>8.34</v>
          </cell>
          <cell r="K80">
            <v>9.3699999999999992</v>
          </cell>
        </row>
        <row r="81">
          <cell r="A81">
            <v>73497</v>
          </cell>
          <cell r="B81">
            <v>1003111</v>
          </cell>
          <cell r="C81" t="str">
            <v>B-605 HDG</v>
          </cell>
          <cell r="D81" t="str">
            <v>General Fittings</v>
          </cell>
          <cell r="E81" t="str">
            <v xml:space="preserve">Splice Channel:7-1/4" x 1-5/8"  4Hole </v>
          </cell>
          <cell r="F81" t="str">
            <v>Hot Dipped Galvanized</v>
          </cell>
          <cell r="G81">
            <v>10</v>
          </cell>
          <cell r="H81">
            <v>24.14</v>
          </cell>
          <cell r="I81">
            <v>11.98</v>
          </cell>
          <cell r="J81">
            <v>13.68</v>
          </cell>
          <cell r="K81">
            <v>15.38</v>
          </cell>
        </row>
        <row r="82">
          <cell r="A82">
            <v>73499</v>
          </cell>
          <cell r="B82">
            <v>1003112</v>
          </cell>
          <cell r="C82" t="str">
            <v>B-605 STAINLESS 316</v>
          </cell>
          <cell r="D82" t="str">
            <v>General Fittings</v>
          </cell>
          <cell r="E82" t="str">
            <v xml:space="preserve">Splice Channel:7-1/4" x 1-5/8"  4Hole </v>
          </cell>
          <cell r="F82" t="str">
            <v>Stainless Steel 316</v>
          </cell>
          <cell r="G82">
            <v>10</v>
          </cell>
          <cell r="H82">
            <v>24.14</v>
          </cell>
          <cell r="I82">
            <v>20</v>
          </cell>
          <cell r="J82">
            <v>22.84</v>
          </cell>
          <cell r="K82">
            <v>25.68</v>
          </cell>
        </row>
        <row r="83">
          <cell r="A83">
            <v>73500</v>
          </cell>
          <cell r="B83">
            <v>1003113</v>
          </cell>
          <cell r="C83" t="str">
            <v>B-606 EG</v>
          </cell>
          <cell r="D83" t="str">
            <v>General Fittings</v>
          </cell>
          <cell r="E83" t="str">
            <v>Splice Channel</v>
          </cell>
          <cell r="F83" t="str">
            <v>Electro Galvanized</v>
          </cell>
          <cell r="G83">
            <v>10</v>
          </cell>
          <cell r="H83">
            <v>11.68</v>
          </cell>
          <cell r="I83">
            <v>4.78</v>
          </cell>
          <cell r="J83">
            <v>5.46</v>
          </cell>
          <cell r="K83">
            <v>6.14</v>
          </cell>
        </row>
        <row r="84">
          <cell r="A84">
            <v>73510</v>
          </cell>
          <cell r="B84">
            <v>1003114</v>
          </cell>
          <cell r="C84" t="str">
            <v>B-608 EG</v>
          </cell>
          <cell r="D84" t="str">
            <v>General Fittings</v>
          </cell>
          <cell r="E84" t="str">
            <v xml:space="preserve">Splice Channel:7-1/4" x 13/16"  4Hole </v>
          </cell>
          <cell r="F84" t="str">
            <v>Electro Galvanized</v>
          </cell>
          <cell r="G84">
            <v>10</v>
          </cell>
          <cell r="H84">
            <v>15.87</v>
          </cell>
          <cell r="I84">
            <v>5.7</v>
          </cell>
          <cell r="J84">
            <v>6.51</v>
          </cell>
          <cell r="K84">
            <v>7.32</v>
          </cell>
        </row>
        <row r="85">
          <cell r="A85">
            <v>73514</v>
          </cell>
          <cell r="B85">
            <v>1003115</v>
          </cell>
          <cell r="C85" t="str">
            <v>B-610 EG</v>
          </cell>
          <cell r="D85" t="str">
            <v>Brackets</v>
          </cell>
          <cell r="E85" t="str">
            <v>U Support: 6Hole Double 7"</v>
          </cell>
          <cell r="F85" t="str">
            <v>Electro Galvanized</v>
          </cell>
          <cell r="G85">
            <v>10</v>
          </cell>
          <cell r="H85">
            <v>10.5</v>
          </cell>
          <cell r="I85">
            <v>6.17</v>
          </cell>
          <cell r="J85">
            <v>7.05</v>
          </cell>
          <cell r="K85">
            <v>7.92</v>
          </cell>
        </row>
        <row r="86">
          <cell r="A86">
            <v>73515</v>
          </cell>
          <cell r="B86">
            <v>1003116</v>
          </cell>
          <cell r="C86" t="str">
            <v>B-611 EG</v>
          </cell>
          <cell r="D86" t="str">
            <v>Brackets</v>
          </cell>
          <cell r="E86" t="str">
            <v>U Support: 3Hole Vertical 1-5/8" x 3-3/4</v>
          </cell>
          <cell r="F86" t="str">
            <v>Electro Galvanized</v>
          </cell>
          <cell r="G86">
            <v>10</v>
          </cell>
          <cell r="H86">
            <v>10.700000000000001</v>
          </cell>
          <cell r="I86">
            <v>10.7</v>
          </cell>
          <cell r="J86">
            <v>12.22</v>
          </cell>
          <cell r="K86">
            <v>13.74</v>
          </cell>
        </row>
        <row r="87">
          <cell r="A87">
            <v>735151</v>
          </cell>
          <cell r="B87">
            <v>1003117</v>
          </cell>
          <cell r="C87" t="str">
            <v>B-612 EG</v>
          </cell>
          <cell r="D87" t="str">
            <v>Brackets</v>
          </cell>
          <cell r="E87" t="str">
            <v>U Support: 3Hole Trolley Beam Joint Support</v>
          </cell>
          <cell r="F87" t="str">
            <v>Electro Galvanized</v>
          </cell>
          <cell r="G87">
            <v>10</v>
          </cell>
          <cell r="H87">
            <v>23.3</v>
          </cell>
          <cell r="I87">
            <v>17.57</v>
          </cell>
          <cell r="J87">
            <v>20.059999999999999</v>
          </cell>
          <cell r="K87">
            <v>22.56</v>
          </cell>
        </row>
        <row r="88">
          <cell r="A88">
            <v>73521</v>
          </cell>
          <cell r="B88">
            <v>1003118</v>
          </cell>
          <cell r="C88" t="str">
            <v>B-616 EG</v>
          </cell>
          <cell r="D88" t="str">
            <v>Brackets</v>
          </cell>
          <cell r="E88" t="str">
            <v>U Support: 4Hole Suspension Clevis</v>
          </cell>
          <cell r="F88" t="str">
            <v>Electro Galvanized</v>
          </cell>
          <cell r="G88">
            <v>10</v>
          </cell>
          <cell r="H88">
            <v>8.8000000000000007</v>
          </cell>
          <cell r="I88">
            <v>4.84</v>
          </cell>
          <cell r="J88">
            <v>5.53</v>
          </cell>
          <cell r="K88">
            <v>6.21</v>
          </cell>
        </row>
        <row r="89">
          <cell r="A89">
            <v>73523</v>
          </cell>
          <cell r="B89">
            <v>1003119</v>
          </cell>
          <cell r="C89" t="str">
            <v>B-619 EG</v>
          </cell>
          <cell r="D89" t="str">
            <v>Post Base</v>
          </cell>
          <cell r="E89" t="str">
            <v>Post Base:1-5/8" 6x6" Single- 4 Hole Base</v>
          </cell>
          <cell r="F89" t="str">
            <v>Electro Galvanized</v>
          </cell>
          <cell r="G89">
            <v>10</v>
          </cell>
          <cell r="H89">
            <v>28.22</v>
          </cell>
          <cell r="I89">
            <v>10.95</v>
          </cell>
          <cell r="J89">
            <v>12.5</v>
          </cell>
          <cell r="K89">
            <v>14.06</v>
          </cell>
        </row>
        <row r="90">
          <cell r="A90">
            <v>73526</v>
          </cell>
          <cell r="B90">
            <v>1003122</v>
          </cell>
          <cell r="C90" t="str">
            <v>B-619-A-SQ EG</v>
          </cell>
          <cell r="D90" t="str">
            <v>Post Base</v>
          </cell>
          <cell r="E90" t="str">
            <v>Post Base:1-5/8" 6x6" Double -4 Hole Base Square</v>
          </cell>
          <cell r="F90" t="str">
            <v>Electro Galvanized</v>
          </cell>
          <cell r="G90">
            <v>10</v>
          </cell>
          <cell r="H90">
            <v>30.86</v>
          </cell>
          <cell r="I90">
            <v>14.59</v>
          </cell>
          <cell r="J90">
            <v>16.66</v>
          </cell>
          <cell r="K90">
            <v>18.73</v>
          </cell>
        </row>
        <row r="91">
          <cell r="A91">
            <v>73527</v>
          </cell>
          <cell r="B91">
            <v>1003123</v>
          </cell>
          <cell r="C91" t="str">
            <v>B-619-FL EG</v>
          </cell>
          <cell r="D91" t="str">
            <v>Post Base</v>
          </cell>
          <cell r="E91" t="str">
            <v>Post Base: 1-5/8" 3-1/8 C 8" Single 2 Hole Base</v>
          </cell>
          <cell r="F91" t="str">
            <v>Electro Galvanized</v>
          </cell>
          <cell r="G91">
            <v>10</v>
          </cell>
          <cell r="H91">
            <v>0.05</v>
          </cell>
          <cell r="I91">
            <v>14</v>
          </cell>
          <cell r="J91">
            <v>15.99</v>
          </cell>
          <cell r="K91">
            <v>17.98</v>
          </cell>
        </row>
        <row r="92">
          <cell r="A92">
            <v>73528</v>
          </cell>
          <cell r="B92">
            <v>1003124</v>
          </cell>
          <cell r="C92" t="str">
            <v>B-619-SQ EG</v>
          </cell>
          <cell r="D92" t="str">
            <v>Post Base</v>
          </cell>
          <cell r="E92" t="str">
            <v>Post Base:1-5/8" 6x6" Single- 4 Hole Base Square</v>
          </cell>
          <cell r="F92" t="str">
            <v>Electro Galvanized</v>
          </cell>
          <cell r="G92">
            <v>10</v>
          </cell>
          <cell r="H92">
            <v>30.7</v>
          </cell>
          <cell r="I92">
            <v>12</v>
          </cell>
          <cell r="J92">
            <v>13.7</v>
          </cell>
          <cell r="K92">
            <v>15.41</v>
          </cell>
        </row>
        <row r="93">
          <cell r="A93">
            <v>73530</v>
          </cell>
          <cell r="B93">
            <v>1003125</v>
          </cell>
          <cell r="C93" t="str">
            <v>B-620 EG</v>
          </cell>
          <cell r="D93" t="str">
            <v>Post Base</v>
          </cell>
          <cell r="E93" t="str">
            <v>Post Base:3-1/2" x6x6  Single  - 4 Hole Base</v>
          </cell>
          <cell r="F93" t="str">
            <v>Electro Galvanized</v>
          </cell>
          <cell r="G93">
            <v>10</v>
          </cell>
          <cell r="H93">
            <v>37.299999999999997</v>
          </cell>
          <cell r="I93">
            <v>10.5</v>
          </cell>
          <cell r="J93">
            <v>11.99</v>
          </cell>
          <cell r="K93">
            <v>13.48</v>
          </cell>
        </row>
        <row r="94">
          <cell r="A94">
            <v>73534</v>
          </cell>
          <cell r="B94">
            <v>1003127</v>
          </cell>
          <cell r="C94" t="str">
            <v>B-620 HDG</v>
          </cell>
          <cell r="D94" t="str">
            <v>Post Base</v>
          </cell>
          <cell r="E94" t="str">
            <v>Post Base:3-1/2" x6x6  Single  - 4 Hole Base</v>
          </cell>
          <cell r="F94" t="str">
            <v>Hot Dipped Galvanized</v>
          </cell>
          <cell r="G94">
            <v>10</v>
          </cell>
          <cell r="H94">
            <v>37.299999999999997</v>
          </cell>
          <cell r="I94">
            <v>12.12</v>
          </cell>
          <cell r="J94">
            <v>13.84</v>
          </cell>
          <cell r="K94">
            <v>15.56</v>
          </cell>
        </row>
        <row r="95">
          <cell r="A95" t="str">
            <v>73530S</v>
          </cell>
          <cell r="B95">
            <v>1003126</v>
          </cell>
          <cell r="C95" t="str">
            <v>B-620 STAINLESS 304</v>
          </cell>
          <cell r="D95" t="str">
            <v>Post Base</v>
          </cell>
          <cell r="E95" t="str">
            <v>Post Base:3-1/2" x6x6  Single  - 4 Hole Base</v>
          </cell>
          <cell r="F95" t="str">
            <v>Stainless Steel 304</v>
          </cell>
          <cell r="G95">
            <v>10</v>
          </cell>
          <cell r="H95">
            <v>0.05</v>
          </cell>
          <cell r="I95">
            <v>40</v>
          </cell>
          <cell r="J95">
            <v>45.68</v>
          </cell>
          <cell r="K95">
            <v>51.36</v>
          </cell>
        </row>
        <row r="96">
          <cell r="A96">
            <v>73538</v>
          </cell>
          <cell r="B96">
            <v>1003132</v>
          </cell>
          <cell r="C96" t="str">
            <v>B-620-1 EG</v>
          </cell>
          <cell r="D96" t="str">
            <v>Post Base</v>
          </cell>
          <cell r="E96" t="str">
            <v>Post Base:3-1/2" x 4x6 Single 2Hole Base</v>
          </cell>
          <cell r="F96" t="str">
            <v>Electro Galvanized</v>
          </cell>
          <cell r="G96">
            <v>10</v>
          </cell>
          <cell r="H96">
            <v>37</v>
          </cell>
          <cell r="I96">
            <v>11</v>
          </cell>
          <cell r="J96">
            <v>12.56</v>
          </cell>
          <cell r="K96">
            <v>14.12</v>
          </cell>
        </row>
        <row r="97">
          <cell r="A97">
            <v>73535</v>
          </cell>
          <cell r="B97">
            <v>1003128</v>
          </cell>
          <cell r="C97" t="str">
            <v>B-620-A EG</v>
          </cell>
          <cell r="D97" t="str">
            <v>Post Base</v>
          </cell>
          <cell r="E97" t="str">
            <v>Post Base:3-1/2" x6x6  Double  4 Hole Base</v>
          </cell>
          <cell r="F97" t="str">
            <v>Electro Galvanized</v>
          </cell>
          <cell r="G97">
            <v>10</v>
          </cell>
          <cell r="H97">
            <v>40.799999999999997</v>
          </cell>
          <cell r="I97">
            <v>14.71</v>
          </cell>
          <cell r="J97">
            <v>16.8</v>
          </cell>
          <cell r="K97">
            <v>18.89</v>
          </cell>
        </row>
        <row r="98">
          <cell r="A98">
            <v>735352</v>
          </cell>
          <cell r="B98">
            <v>1003129</v>
          </cell>
          <cell r="C98" t="str">
            <v>B-620-A STAINLESS 304</v>
          </cell>
          <cell r="D98" t="str">
            <v>Post Base</v>
          </cell>
          <cell r="E98" t="str">
            <v>Post Base:3-1/2" x6x6  Double  4 Hole Base</v>
          </cell>
          <cell r="F98" t="str">
            <v>Stainless Steel 304</v>
          </cell>
          <cell r="G98">
            <v>10</v>
          </cell>
          <cell r="H98">
            <v>40.799999999999997</v>
          </cell>
          <cell r="I98">
            <v>50</v>
          </cell>
          <cell r="J98">
            <v>57.1</v>
          </cell>
          <cell r="K98">
            <v>64.2</v>
          </cell>
        </row>
        <row r="99">
          <cell r="A99">
            <v>735380</v>
          </cell>
          <cell r="B99">
            <v>1003133</v>
          </cell>
          <cell r="C99" t="str">
            <v>B-620-A-SQ EG</v>
          </cell>
          <cell r="D99" t="str">
            <v>Post Base</v>
          </cell>
          <cell r="E99" t="str">
            <v>Post Base:3-1/2" x6x6  Double  4 Hole Base Square</v>
          </cell>
          <cell r="F99" t="str">
            <v>Electro Galvanized</v>
          </cell>
          <cell r="G99">
            <v>10</v>
          </cell>
          <cell r="H99">
            <v>40.799999999999997</v>
          </cell>
          <cell r="I99">
            <v>15</v>
          </cell>
          <cell r="J99">
            <v>17.13</v>
          </cell>
          <cell r="K99">
            <v>19.260000000000002</v>
          </cell>
        </row>
        <row r="100">
          <cell r="A100">
            <v>735384</v>
          </cell>
          <cell r="B100">
            <v>1003136</v>
          </cell>
          <cell r="C100" t="str">
            <v>B-620-A-SQ HDG</v>
          </cell>
          <cell r="D100" t="str">
            <v>Post Base</v>
          </cell>
          <cell r="E100" t="str">
            <v>Post Base:3-1/2" x6x6  Double  4 Hole Base Square</v>
          </cell>
          <cell r="F100" t="str">
            <v>Hot Dipped Galvanized</v>
          </cell>
          <cell r="G100">
            <v>10</v>
          </cell>
          <cell r="H100">
            <v>40.799999999999997</v>
          </cell>
          <cell r="I100">
            <v>20</v>
          </cell>
          <cell r="J100">
            <v>22.84</v>
          </cell>
          <cell r="K100">
            <v>25.68</v>
          </cell>
        </row>
        <row r="101">
          <cell r="A101">
            <v>735383</v>
          </cell>
          <cell r="B101">
            <v>1003135</v>
          </cell>
          <cell r="C101" t="str">
            <v>B-620-A-SQ STAINLESS 304</v>
          </cell>
          <cell r="D101" t="str">
            <v>Post Base</v>
          </cell>
          <cell r="E101" t="str">
            <v>Post Base:3-1/2" x6x6  Double  4 Hole Base Square</v>
          </cell>
          <cell r="F101" t="str">
            <v>Stainless Steel 304</v>
          </cell>
          <cell r="G101">
            <v>10</v>
          </cell>
          <cell r="H101">
            <v>40.799999999999997</v>
          </cell>
          <cell r="I101">
            <v>38.729999999999997</v>
          </cell>
          <cell r="J101">
            <v>44.23</v>
          </cell>
          <cell r="K101">
            <v>49.73</v>
          </cell>
        </row>
        <row r="102">
          <cell r="A102">
            <v>735382</v>
          </cell>
          <cell r="B102">
            <v>1003134</v>
          </cell>
          <cell r="C102" t="str">
            <v>B-620-A-SQ STAINLESS 316</v>
          </cell>
          <cell r="D102" t="str">
            <v>Post Base</v>
          </cell>
          <cell r="E102" t="str">
            <v>Post Base:3-1/2" x6x6  Double  4 Hole Base Square</v>
          </cell>
          <cell r="F102" t="str">
            <v>Stainless Steel 316</v>
          </cell>
          <cell r="G102">
            <v>10</v>
          </cell>
          <cell r="H102">
            <v>40.799999999999997</v>
          </cell>
          <cell r="I102">
            <v>38.799999999999997</v>
          </cell>
          <cell r="J102">
            <v>44.31</v>
          </cell>
          <cell r="K102">
            <v>49.82</v>
          </cell>
        </row>
        <row r="103">
          <cell r="A103">
            <v>73537</v>
          </cell>
          <cell r="B103">
            <v>1003130</v>
          </cell>
          <cell r="C103" t="str">
            <v>B-620-FL EG</v>
          </cell>
          <cell r="D103" t="str">
            <v>Post Base</v>
          </cell>
          <cell r="E103" t="str">
            <v>Post Base:3-1/2" x 3/8x8" Single 2 Hole Base</v>
          </cell>
          <cell r="F103" t="str">
            <v>Electro Galvanized</v>
          </cell>
          <cell r="G103">
            <v>10</v>
          </cell>
          <cell r="H103">
            <v>31.099999999999998</v>
          </cell>
          <cell r="I103">
            <v>12.26</v>
          </cell>
          <cell r="J103">
            <v>14</v>
          </cell>
          <cell r="K103">
            <v>15.74</v>
          </cell>
        </row>
        <row r="104">
          <cell r="A104" t="str">
            <v>73537S</v>
          </cell>
          <cell r="B104">
            <v>1003131</v>
          </cell>
          <cell r="C104" t="str">
            <v>B-620-FL STAINLESS 304</v>
          </cell>
          <cell r="D104" t="str">
            <v>Post Base</v>
          </cell>
          <cell r="E104" t="str">
            <v>Post Base:3-1/2" x 3/8x8" Single 2 Hole Base</v>
          </cell>
          <cell r="F104" t="str">
            <v>Stainless Steel 304</v>
          </cell>
          <cell r="G104">
            <v>10</v>
          </cell>
          <cell r="H104">
            <v>31.200000000000003</v>
          </cell>
          <cell r="I104">
            <v>28</v>
          </cell>
          <cell r="J104">
            <v>31.98</v>
          </cell>
          <cell r="K104">
            <v>35.950000000000003</v>
          </cell>
        </row>
        <row r="105">
          <cell r="A105">
            <v>73539</v>
          </cell>
          <cell r="B105">
            <v>1003137</v>
          </cell>
          <cell r="C105" t="str">
            <v>B-620-SQ EG</v>
          </cell>
          <cell r="D105" t="str">
            <v>Post Base</v>
          </cell>
          <cell r="E105" t="str">
            <v>Post Base:3-1/2" x6x6  Single  - 4 Hole Base Square</v>
          </cell>
          <cell r="F105" t="str">
            <v>Electro Galvanized</v>
          </cell>
          <cell r="G105">
            <v>10</v>
          </cell>
          <cell r="H105">
            <v>37.299999999999997</v>
          </cell>
          <cell r="I105">
            <v>10.5</v>
          </cell>
          <cell r="J105">
            <v>11.99</v>
          </cell>
          <cell r="K105">
            <v>13.48</v>
          </cell>
        </row>
        <row r="106">
          <cell r="A106">
            <v>73544</v>
          </cell>
          <cell r="B106">
            <v>1003144</v>
          </cell>
          <cell r="C106" t="str">
            <v>B-620-SQ HDG</v>
          </cell>
          <cell r="D106" t="str">
            <v>Post Base</v>
          </cell>
          <cell r="E106" t="str">
            <v>Post Base:3-1/2" x6x6  Single  - 4 Hole Base Square</v>
          </cell>
          <cell r="F106" t="str">
            <v>Hot Dipped Galvanized</v>
          </cell>
          <cell r="G106">
            <v>10</v>
          </cell>
          <cell r="H106">
            <v>37.299999999999997</v>
          </cell>
          <cell r="I106">
            <v>14.9</v>
          </cell>
          <cell r="J106">
            <v>17.02</v>
          </cell>
          <cell r="K106">
            <v>19.13</v>
          </cell>
        </row>
        <row r="107">
          <cell r="A107" t="str">
            <v>73539S</v>
          </cell>
          <cell r="B107">
            <v>1003139</v>
          </cell>
          <cell r="C107" t="str">
            <v>B-620-SQ STAINLESS 304</v>
          </cell>
          <cell r="D107" t="str">
            <v>Post Base</v>
          </cell>
          <cell r="E107" t="str">
            <v>Post Base:3-1/2" x6x6  Single  - 4 Hole Base Square</v>
          </cell>
          <cell r="F107" t="str">
            <v>Stainless Steel 304</v>
          </cell>
          <cell r="G107">
            <v>10</v>
          </cell>
          <cell r="H107">
            <v>37.299999999999997</v>
          </cell>
          <cell r="I107">
            <v>38.659999999999997</v>
          </cell>
          <cell r="J107">
            <v>44.15</v>
          </cell>
          <cell r="K107">
            <v>49.64</v>
          </cell>
        </row>
        <row r="108">
          <cell r="A108">
            <v>735390</v>
          </cell>
          <cell r="B108">
            <v>1003138</v>
          </cell>
          <cell r="C108" t="str">
            <v>B-620-SQ STAINLESS 316</v>
          </cell>
          <cell r="D108" t="str">
            <v>Post Base</v>
          </cell>
          <cell r="E108" t="str">
            <v>Post Base:3-1/2" x6x6  Single  - 4 Hole Base Square</v>
          </cell>
          <cell r="F108" t="str">
            <v>Stainless Steel 316</v>
          </cell>
          <cell r="G108">
            <v>10</v>
          </cell>
          <cell r="H108">
            <v>37.299999999999997</v>
          </cell>
          <cell r="I108">
            <v>41.66</v>
          </cell>
          <cell r="J108">
            <v>47.58</v>
          </cell>
          <cell r="K108">
            <v>53.49</v>
          </cell>
        </row>
        <row r="109">
          <cell r="A109">
            <v>735432</v>
          </cell>
          <cell r="B109">
            <v>1003143</v>
          </cell>
          <cell r="C109" t="str">
            <v>B-640 EG</v>
          </cell>
          <cell r="D109" t="str">
            <v>Post Base</v>
          </cell>
          <cell r="E109" t="str">
            <v>Post Base</v>
          </cell>
          <cell r="F109" t="str">
            <v>Electro Galvanized</v>
          </cell>
          <cell r="G109">
            <v>10</v>
          </cell>
          <cell r="H109">
            <v>29.700000000000003</v>
          </cell>
          <cell r="I109">
            <v>12.830000000000002</v>
          </cell>
          <cell r="J109">
            <v>14.65</v>
          </cell>
          <cell r="K109">
            <v>16.47</v>
          </cell>
        </row>
        <row r="110">
          <cell r="A110" t="str">
            <v>74600D</v>
          </cell>
          <cell r="B110">
            <v>1002802</v>
          </cell>
          <cell r="C110" t="str">
            <v>C-100025 1/4" ZTC DOM</v>
          </cell>
          <cell r="D110" t="str">
            <v>Pipe &amp; Conduit Supports</v>
          </cell>
          <cell r="E110" t="str">
            <v>Cushion Clamp</v>
          </cell>
          <cell r="F110" t="str">
            <v>ZTC</v>
          </cell>
          <cell r="G110">
            <v>25</v>
          </cell>
          <cell r="H110">
            <v>2.5</v>
          </cell>
          <cell r="I110">
            <v>1.3</v>
          </cell>
          <cell r="J110"/>
          <cell r="K110"/>
        </row>
        <row r="111">
          <cell r="A111" t="str">
            <v>74605D</v>
          </cell>
          <cell r="B111">
            <v>1002803</v>
          </cell>
          <cell r="C111" t="str">
            <v>C-100037 3/8" ZTC DOM</v>
          </cell>
          <cell r="D111" t="str">
            <v>Pipe &amp; Conduit Supports</v>
          </cell>
          <cell r="E111" t="str">
            <v>Cushion Clamp</v>
          </cell>
          <cell r="F111" t="str">
            <v>ZTC</v>
          </cell>
          <cell r="G111">
            <v>25</v>
          </cell>
          <cell r="H111">
            <v>2.875</v>
          </cell>
          <cell r="I111">
            <v>1.52</v>
          </cell>
          <cell r="J111"/>
          <cell r="K111"/>
        </row>
        <row r="112">
          <cell r="A112" t="str">
            <v>74610D</v>
          </cell>
          <cell r="B112">
            <v>1002804</v>
          </cell>
          <cell r="C112" t="str">
            <v>C-100050 1/2" ZTC DOM</v>
          </cell>
          <cell r="D112" t="str">
            <v>Pipe &amp; Conduit Supports</v>
          </cell>
          <cell r="E112" t="str">
            <v>Cushion Clamp</v>
          </cell>
          <cell r="F112" t="str">
            <v>ZTC</v>
          </cell>
          <cell r="G112">
            <v>25</v>
          </cell>
          <cell r="H112">
            <v>3.25</v>
          </cell>
          <cell r="I112">
            <v>2.2000000000000002</v>
          </cell>
          <cell r="J112"/>
          <cell r="K112"/>
        </row>
        <row r="113">
          <cell r="A113" t="str">
            <v>74615D</v>
          </cell>
          <cell r="B113">
            <v>1002805</v>
          </cell>
          <cell r="C113" t="str">
            <v>C-100062 5/8" ZTC DOM</v>
          </cell>
          <cell r="D113" t="str">
            <v>Pipe &amp; Conduit Supports</v>
          </cell>
          <cell r="E113" t="str">
            <v>Cushion Clamp</v>
          </cell>
          <cell r="F113" t="str">
            <v>ZTC</v>
          </cell>
          <cell r="G113">
            <v>25</v>
          </cell>
          <cell r="H113">
            <v>3.5000000000000004</v>
          </cell>
          <cell r="I113">
            <v>2.2799999999999998</v>
          </cell>
          <cell r="J113"/>
          <cell r="K113"/>
        </row>
        <row r="114">
          <cell r="A114" t="str">
            <v>74620D</v>
          </cell>
          <cell r="B114">
            <v>1002806</v>
          </cell>
          <cell r="C114" t="str">
            <v>C-100075 3/4" ZTC DOM</v>
          </cell>
          <cell r="D114" t="str">
            <v>Pipe &amp; Conduit Supports</v>
          </cell>
          <cell r="E114" t="str">
            <v>Cushion Clamp</v>
          </cell>
          <cell r="F114" t="str">
            <v>ZTC</v>
          </cell>
          <cell r="G114">
            <v>25</v>
          </cell>
          <cell r="H114">
            <v>3.5000000000000004</v>
          </cell>
          <cell r="I114">
            <v>2.4300000000000002</v>
          </cell>
          <cell r="J114"/>
          <cell r="K114"/>
        </row>
        <row r="115">
          <cell r="A115" t="str">
            <v>74625D</v>
          </cell>
          <cell r="B115">
            <v>1002807</v>
          </cell>
          <cell r="C115" t="str">
            <v>C-100087 7/8" ZTC DOM</v>
          </cell>
          <cell r="D115" t="str">
            <v>Pipe &amp; Conduit Supports</v>
          </cell>
          <cell r="E115" t="str">
            <v>Cushion Clamp</v>
          </cell>
          <cell r="F115" t="str">
            <v>ZTC</v>
          </cell>
          <cell r="G115">
            <v>25</v>
          </cell>
          <cell r="H115">
            <v>3.75</v>
          </cell>
          <cell r="I115">
            <v>1.79</v>
          </cell>
          <cell r="J115"/>
          <cell r="K115"/>
        </row>
        <row r="116">
          <cell r="A116" t="str">
            <v>74635D</v>
          </cell>
          <cell r="B116">
            <v>1002808</v>
          </cell>
          <cell r="C116" t="str">
            <v>C-100112 1-1/8" ZTC DOM</v>
          </cell>
          <cell r="D116" t="str">
            <v>Pipe &amp; Conduit Supports</v>
          </cell>
          <cell r="E116" t="str">
            <v>Cushion Clamp</v>
          </cell>
          <cell r="F116" t="str">
            <v>ZTC</v>
          </cell>
          <cell r="G116">
            <v>20</v>
          </cell>
          <cell r="H116">
            <v>3.5999999999999996</v>
          </cell>
          <cell r="I116">
            <v>2.33</v>
          </cell>
          <cell r="J116"/>
          <cell r="K116"/>
        </row>
        <row r="117">
          <cell r="A117" t="str">
            <v>74640D</v>
          </cell>
          <cell r="B117">
            <v>1002809</v>
          </cell>
          <cell r="C117" t="str">
            <v>C-100125 1-1/4" ZTC DOM</v>
          </cell>
          <cell r="D117" t="str">
            <v>Pipe &amp; Conduit Supports</v>
          </cell>
          <cell r="E117" t="str">
            <v>Cushion Clamp</v>
          </cell>
          <cell r="F117" t="str">
            <v>ZTC</v>
          </cell>
          <cell r="G117">
            <v>20</v>
          </cell>
          <cell r="H117">
            <v>3.5999999999999996</v>
          </cell>
          <cell r="I117">
            <v>2.4</v>
          </cell>
          <cell r="J117"/>
          <cell r="K117"/>
        </row>
        <row r="118">
          <cell r="A118" t="str">
            <v>74645D</v>
          </cell>
          <cell r="B118">
            <v>1002810</v>
          </cell>
          <cell r="C118" t="str">
            <v>C-100137 1-3/8" ZTC DOM</v>
          </cell>
          <cell r="D118" t="str">
            <v>Pipe &amp; Conduit Supports</v>
          </cell>
          <cell r="E118" t="str">
            <v>Cushion Clamp</v>
          </cell>
          <cell r="F118" t="str">
            <v>ZTC</v>
          </cell>
          <cell r="G118">
            <v>20</v>
          </cell>
          <cell r="H118">
            <v>4</v>
          </cell>
          <cell r="I118">
            <v>2.85</v>
          </cell>
          <cell r="J118"/>
          <cell r="K118"/>
        </row>
        <row r="119">
          <cell r="A119" t="str">
            <v>74650D</v>
          </cell>
          <cell r="B119">
            <v>1002811</v>
          </cell>
          <cell r="C119" t="str">
            <v>C-100150 1-1/2" ZTC DOM</v>
          </cell>
          <cell r="D119" t="str">
            <v>Pipe &amp; Conduit Supports</v>
          </cell>
          <cell r="E119" t="str">
            <v>Cushion Clamp</v>
          </cell>
          <cell r="F119" t="str">
            <v>ZTC</v>
          </cell>
          <cell r="G119">
            <v>20</v>
          </cell>
          <cell r="H119">
            <v>6.6000000000000005</v>
          </cell>
          <cell r="I119">
            <v>2.8</v>
          </cell>
          <cell r="J119"/>
          <cell r="K119"/>
        </row>
        <row r="120">
          <cell r="A120" t="str">
            <v>74655D</v>
          </cell>
          <cell r="B120">
            <v>1002812</v>
          </cell>
          <cell r="C120" t="str">
            <v>C-100162 1-5/8" ZTC DOM</v>
          </cell>
          <cell r="D120" t="str">
            <v>Pipe &amp; Conduit Supports</v>
          </cell>
          <cell r="E120" t="str">
            <v>Cushion Clamp</v>
          </cell>
          <cell r="F120" t="str">
            <v>ZTC</v>
          </cell>
          <cell r="G120">
            <v>20</v>
          </cell>
          <cell r="H120">
            <v>7</v>
          </cell>
          <cell r="I120">
            <v>4.01</v>
          </cell>
          <cell r="J120"/>
          <cell r="K120"/>
        </row>
        <row r="121">
          <cell r="A121" t="str">
            <v>74657D</v>
          </cell>
          <cell r="B121">
            <v>1002813</v>
          </cell>
          <cell r="C121" t="str">
            <v>C-100187 1-7/8" ZTC DOM</v>
          </cell>
          <cell r="D121" t="str">
            <v>Pipe &amp; Conduit Supports</v>
          </cell>
          <cell r="E121" t="str">
            <v>Cushion Clamp</v>
          </cell>
          <cell r="F121" t="str">
            <v>ZTC</v>
          </cell>
          <cell r="G121">
            <v>20</v>
          </cell>
          <cell r="H121">
            <v>7.8000000000000007</v>
          </cell>
          <cell r="I121">
            <v>5.7</v>
          </cell>
          <cell r="J121"/>
          <cell r="K121"/>
        </row>
        <row r="122">
          <cell r="A122" t="str">
            <v>74660D</v>
          </cell>
          <cell r="B122">
            <v>1002814</v>
          </cell>
          <cell r="C122" t="str">
            <v>C-100200 2" ZTC DOM</v>
          </cell>
          <cell r="D122" t="str">
            <v>Pipe &amp; Conduit Supports</v>
          </cell>
          <cell r="E122" t="str">
            <v>Cushion Clamp</v>
          </cell>
          <cell r="F122" t="str">
            <v>ZTC</v>
          </cell>
          <cell r="G122">
            <v>20</v>
          </cell>
          <cell r="H122">
            <v>8.1999999999999993</v>
          </cell>
          <cell r="I122">
            <v>5.81</v>
          </cell>
          <cell r="J122"/>
          <cell r="K122"/>
        </row>
        <row r="123">
          <cell r="A123" t="str">
            <v>74665D</v>
          </cell>
          <cell r="B123">
            <v>1002815</v>
          </cell>
          <cell r="C123" t="str">
            <v>C-100212 2-1/8" ZTC DOM</v>
          </cell>
          <cell r="D123" t="str">
            <v>Pipe &amp; Conduit Supports</v>
          </cell>
          <cell r="E123" t="str">
            <v>Cushion Clamp</v>
          </cell>
          <cell r="F123" t="str">
            <v>ZTC</v>
          </cell>
          <cell r="G123">
            <v>20</v>
          </cell>
          <cell r="H123">
            <v>11.6</v>
          </cell>
          <cell r="I123">
            <v>8.61</v>
          </cell>
          <cell r="J123"/>
          <cell r="K123"/>
        </row>
        <row r="124">
          <cell r="A124" t="str">
            <v>74674D</v>
          </cell>
          <cell r="B124">
            <v>1002816</v>
          </cell>
          <cell r="C124" t="str">
            <v>C-100250 2-1/2" ZTC DOM</v>
          </cell>
          <cell r="D124" t="str">
            <v>Pipe &amp; Conduit Supports</v>
          </cell>
          <cell r="E124" t="str">
            <v>Cushion Clamp</v>
          </cell>
          <cell r="F124" t="str">
            <v>ZTC</v>
          </cell>
          <cell r="G124">
            <v>20</v>
          </cell>
          <cell r="H124">
            <v>11.5</v>
          </cell>
          <cell r="I124">
            <v>9</v>
          </cell>
          <cell r="J124"/>
          <cell r="K124"/>
        </row>
        <row r="125">
          <cell r="A125" t="str">
            <v>74675D</v>
          </cell>
          <cell r="B125">
            <v>1002817</v>
          </cell>
          <cell r="C125" t="str">
            <v>C-100262 2-5/8" ZTC DOM</v>
          </cell>
          <cell r="D125" t="str">
            <v>Pipe &amp; Conduit Supports</v>
          </cell>
          <cell r="E125" t="str">
            <v>Cushion Clamp</v>
          </cell>
          <cell r="F125" t="str">
            <v>ZTC</v>
          </cell>
          <cell r="G125">
            <v>20</v>
          </cell>
          <cell r="H125">
            <v>11.5</v>
          </cell>
          <cell r="I125">
            <v>9.4700000000000006</v>
          </cell>
          <cell r="J125"/>
          <cell r="K125"/>
        </row>
        <row r="126">
          <cell r="A126" t="str">
            <v>74680D</v>
          </cell>
          <cell r="B126">
            <v>1002818</v>
          </cell>
          <cell r="C126" t="str">
            <v>C-100312 3-1/8" ZTC DOM</v>
          </cell>
          <cell r="D126" t="str">
            <v>Pipe &amp; Conduit Supports</v>
          </cell>
          <cell r="E126" t="str">
            <v>Cushion Clamp</v>
          </cell>
          <cell r="F126" t="str">
            <v>ZTC</v>
          </cell>
          <cell r="G126">
            <v>20</v>
          </cell>
          <cell r="H126">
            <v>11.739999999999998</v>
          </cell>
          <cell r="I126">
            <v>10</v>
          </cell>
          <cell r="J126"/>
          <cell r="K126"/>
        </row>
        <row r="127">
          <cell r="A127" t="str">
            <v>74690D</v>
          </cell>
          <cell r="B127">
            <v>1002819</v>
          </cell>
          <cell r="C127" t="str">
            <v>C-100412 4-1/8" ZTC DOM</v>
          </cell>
          <cell r="D127" t="str">
            <v>Pipe &amp; Conduit Supports</v>
          </cell>
          <cell r="E127" t="str">
            <v>Cushion Clamp</v>
          </cell>
          <cell r="F127" t="str">
            <v>ZTC</v>
          </cell>
          <cell r="G127">
            <v>20</v>
          </cell>
          <cell r="H127">
            <v>18.799999999999997</v>
          </cell>
          <cell r="I127">
            <v>12.4</v>
          </cell>
          <cell r="J127"/>
          <cell r="K127"/>
        </row>
        <row r="128">
          <cell r="A128">
            <v>72316</v>
          </cell>
          <cell r="B128">
            <v>1003463</v>
          </cell>
          <cell r="C128" t="str">
            <v>C-1100 X 1" ASSY EG</v>
          </cell>
          <cell r="D128" t="str">
            <v>Pipe &amp; Conduit Supports</v>
          </cell>
          <cell r="E128" t="str">
            <v>Electrical Mechanical Tubing Clamp</v>
          </cell>
          <cell r="F128" t="str">
            <v>Electro Galvanized</v>
          </cell>
          <cell r="G128">
            <v>100</v>
          </cell>
          <cell r="H128">
            <v>15</v>
          </cell>
          <cell r="I128">
            <v>0.47</v>
          </cell>
          <cell r="J128">
            <v>0.54</v>
          </cell>
          <cell r="K128">
            <v>0.6</v>
          </cell>
        </row>
        <row r="129">
          <cell r="A129">
            <v>72306</v>
          </cell>
          <cell r="B129">
            <v>1003460</v>
          </cell>
          <cell r="C129" t="str">
            <v>C-1100 X 1/2" ASSY EG</v>
          </cell>
          <cell r="D129" t="str">
            <v>Pipe &amp; Conduit Supports</v>
          </cell>
          <cell r="E129" t="str">
            <v>Electrical Mechanical Tubing Clamp</v>
          </cell>
          <cell r="F129" t="str">
            <v>Electro Galvanized</v>
          </cell>
          <cell r="G129">
            <v>100</v>
          </cell>
          <cell r="H129">
            <v>11</v>
          </cell>
          <cell r="I129">
            <v>0.42</v>
          </cell>
          <cell r="J129">
            <v>0.48</v>
          </cell>
          <cell r="K129">
            <v>0.54</v>
          </cell>
        </row>
        <row r="130">
          <cell r="A130">
            <v>72326</v>
          </cell>
          <cell r="B130">
            <v>1003465</v>
          </cell>
          <cell r="C130" t="str">
            <v>C-1100 X 1-1/2" ASSY EG</v>
          </cell>
          <cell r="D130" t="str">
            <v>Pipe &amp; Conduit Supports</v>
          </cell>
          <cell r="E130" t="str">
            <v>Electrical Mechanical Tubing Clamp</v>
          </cell>
          <cell r="F130" t="str">
            <v>Electro Galvanized</v>
          </cell>
          <cell r="G130">
            <v>50</v>
          </cell>
          <cell r="H130">
            <v>14.499999999999998</v>
          </cell>
          <cell r="I130">
            <v>0.75</v>
          </cell>
          <cell r="J130">
            <v>0.86</v>
          </cell>
          <cell r="K130">
            <v>0.96</v>
          </cell>
        </row>
        <row r="131">
          <cell r="A131">
            <v>72321</v>
          </cell>
          <cell r="B131">
            <v>1003464</v>
          </cell>
          <cell r="C131" t="str">
            <v>C-1100 X 1-1/4" ASSY EG</v>
          </cell>
          <cell r="D131" t="str">
            <v>Pipe &amp; Conduit Supports</v>
          </cell>
          <cell r="E131" t="str">
            <v>Electrical Mechanical Tubing Clamp</v>
          </cell>
          <cell r="F131" t="str">
            <v>Electro Galvanized</v>
          </cell>
          <cell r="G131">
            <v>100</v>
          </cell>
          <cell r="H131">
            <v>18</v>
          </cell>
          <cell r="I131">
            <v>0.54</v>
          </cell>
          <cell r="J131">
            <v>0.62</v>
          </cell>
          <cell r="K131">
            <v>0.69</v>
          </cell>
        </row>
        <row r="132">
          <cell r="A132">
            <v>72331</v>
          </cell>
          <cell r="B132">
            <v>1003466</v>
          </cell>
          <cell r="C132" t="str">
            <v>C-1100 X 2" ASSY EG</v>
          </cell>
          <cell r="D132" t="str">
            <v>Pipe &amp; Conduit Supports</v>
          </cell>
          <cell r="E132" t="str">
            <v>Electrical Mechanical Tubing Clamp</v>
          </cell>
          <cell r="F132" t="str">
            <v>Electro Galvanized</v>
          </cell>
          <cell r="G132">
            <v>50</v>
          </cell>
          <cell r="H132">
            <v>16.5</v>
          </cell>
          <cell r="I132">
            <v>0.85</v>
          </cell>
          <cell r="J132">
            <v>0.97</v>
          </cell>
          <cell r="K132">
            <v>1.0900000000000001</v>
          </cell>
        </row>
        <row r="133">
          <cell r="A133">
            <v>72311</v>
          </cell>
          <cell r="B133">
            <v>1003462</v>
          </cell>
          <cell r="C133" t="str">
            <v>C-1100 X 3/4" ASSY EG</v>
          </cell>
          <cell r="D133" t="str">
            <v>Pipe &amp; Conduit Supports</v>
          </cell>
          <cell r="E133" t="str">
            <v>Electrical Mechanical Tubing Clamp</v>
          </cell>
          <cell r="F133" t="str">
            <v>Electro Galvanized</v>
          </cell>
          <cell r="G133">
            <v>100</v>
          </cell>
          <cell r="H133">
            <v>12</v>
          </cell>
          <cell r="I133">
            <v>0.42</v>
          </cell>
          <cell r="J133">
            <v>0.48</v>
          </cell>
          <cell r="K133">
            <v>0.54</v>
          </cell>
        </row>
        <row r="134">
          <cell r="A134">
            <v>72876</v>
          </cell>
          <cell r="B134">
            <v>1003294</v>
          </cell>
          <cell r="C134" t="str">
            <v>C-1101 X 1" NOM ASSY CP</v>
          </cell>
          <cell r="D134" t="str">
            <v>Pipe &amp; Conduit Supports</v>
          </cell>
          <cell r="E134" t="str">
            <v>Tubing Clamp</v>
          </cell>
          <cell r="F134" t="str">
            <v>Copper Plated</v>
          </cell>
          <cell r="G134">
            <v>50</v>
          </cell>
          <cell r="H134">
            <v>0.25</v>
          </cell>
          <cell r="I134">
            <v>0.97</v>
          </cell>
          <cell r="J134">
            <v>1.1100000000000001</v>
          </cell>
          <cell r="K134">
            <v>1.25</v>
          </cell>
        </row>
        <row r="135">
          <cell r="A135">
            <v>72861</v>
          </cell>
          <cell r="B135">
            <v>1003292</v>
          </cell>
          <cell r="C135" t="str">
            <v>C-1101 X 1/2" NOM ASSY CP</v>
          </cell>
          <cell r="D135" t="str">
            <v>Pipe &amp; Conduit Supports</v>
          </cell>
          <cell r="E135" t="str">
            <v>Tubing Clamp</v>
          </cell>
          <cell r="F135" t="str">
            <v>Copper Plated</v>
          </cell>
          <cell r="G135">
            <v>50</v>
          </cell>
          <cell r="H135">
            <v>0.25</v>
          </cell>
          <cell r="I135">
            <v>1.37</v>
          </cell>
          <cell r="J135">
            <v>1.56</v>
          </cell>
          <cell r="K135">
            <v>1.76</v>
          </cell>
        </row>
        <row r="136">
          <cell r="A136">
            <v>72511</v>
          </cell>
          <cell r="B136">
            <v>1003278</v>
          </cell>
          <cell r="C136" t="str">
            <v>C-1101 X 1/2" OD ASSY EG</v>
          </cell>
          <cell r="D136" t="str">
            <v>Pipe &amp; Conduit Supports</v>
          </cell>
          <cell r="E136" t="str">
            <v>Tubing Clamp</v>
          </cell>
          <cell r="F136" t="str">
            <v>Electro Galvanized</v>
          </cell>
          <cell r="G136">
            <v>50</v>
          </cell>
          <cell r="H136">
            <v>0.25</v>
          </cell>
          <cell r="I136">
            <v>1.2</v>
          </cell>
          <cell r="J136">
            <v>1.37</v>
          </cell>
          <cell r="K136">
            <v>1.54</v>
          </cell>
        </row>
        <row r="137">
          <cell r="A137">
            <v>72512</v>
          </cell>
          <cell r="B137">
            <v>1003279</v>
          </cell>
          <cell r="C137" t="str">
            <v>C-1101 X 1/2" OD ASSY STAINLESS 304</v>
          </cell>
          <cell r="D137" t="str">
            <v>Pipe &amp; Conduit Supports</v>
          </cell>
          <cell r="E137" t="str">
            <v>Tubing Clamp</v>
          </cell>
          <cell r="F137" t="str">
            <v>Stainless Steel 304</v>
          </cell>
          <cell r="G137">
            <v>50</v>
          </cell>
          <cell r="H137">
            <v>4.5</v>
          </cell>
          <cell r="I137">
            <v>2.63</v>
          </cell>
          <cell r="J137">
            <v>3</v>
          </cell>
          <cell r="K137">
            <v>3.38</v>
          </cell>
        </row>
        <row r="138">
          <cell r="A138">
            <v>72886</v>
          </cell>
          <cell r="B138">
            <v>1003296</v>
          </cell>
          <cell r="C138" t="str">
            <v>C-1101 X 1-1/2" NOM ASSY CP</v>
          </cell>
          <cell r="D138" t="str">
            <v>Pipe &amp; Conduit Supports</v>
          </cell>
          <cell r="E138" t="str">
            <v>Tubing Clamp</v>
          </cell>
          <cell r="F138" t="str">
            <v>Copper Plated</v>
          </cell>
          <cell r="G138">
            <v>50</v>
          </cell>
          <cell r="H138">
            <v>9.5</v>
          </cell>
          <cell r="I138">
            <v>1.25</v>
          </cell>
          <cell r="J138">
            <v>1.43</v>
          </cell>
          <cell r="K138">
            <v>1.61</v>
          </cell>
        </row>
        <row r="139">
          <cell r="A139" t="str">
            <v>72550A</v>
          </cell>
          <cell r="B139">
            <v>1003283</v>
          </cell>
          <cell r="C139" t="str">
            <v>C-1101 X 1-1/2" OD ASSY EG</v>
          </cell>
          <cell r="D139" t="str">
            <v>Pipe &amp; Conduit Supports</v>
          </cell>
          <cell r="E139" t="str">
            <v>Tubing Clamp</v>
          </cell>
          <cell r="F139" t="str">
            <v>Electro Galvanized</v>
          </cell>
          <cell r="G139">
            <v>50</v>
          </cell>
          <cell r="H139">
            <v>9</v>
          </cell>
          <cell r="I139">
            <v>1.51</v>
          </cell>
          <cell r="J139">
            <v>1.72</v>
          </cell>
          <cell r="K139">
            <v>1.94</v>
          </cell>
        </row>
        <row r="140">
          <cell r="A140">
            <v>72881</v>
          </cell>
          <cell r="B140">
            <v>1003295</v>
          </cell>
          <cell r="C140" t="str">
            <v>C-1101 X 1-1/4" NOM ASSY CP</v>
          </cell>
          <cell r="D140" t="str">
            <v>Pipe &amp; Conduit Supports</v>
          </cell>
          <cell r="E140" t="str">
            <v>Tubing Clamp</v>
          </cell>
          <cell r="F140" t="str">
            <v>Copper Plated</v>
          </cell>
          <cell r="G140">
            <v>50</v>
          </cell>
          <cell r="H140">
            <v>0.25</v>
          </cell>
          <cell r="I140">
            <v>1.1599999999999999</v>
          </cell>
          <cell r="J140">
            <v>1.32</v>
          </cell>
          <cell r="K140">
            <v>1.49</v>
          </cell>
        </row>
        <row r="141">
          <cell r="A141" t="str">
            <v>72540A</v>
          </cell>
          <cell r="B141">
            <v>1003282</v>
          </cell>
          <cell r="C141" t="str">
            <v>C-1101 X 1-1/4" OD ASSY EG</v>
          </cell>
          <cell r="D141" t="str">
            <v>Pipe &amp; Conduit Supports</v>
          </cell>
          <cell r="E141" t="str">
            <v>Tubing Clamp</v>
          </cell>
          <cell r="F141" t="str">
            <v>Electro Galvanized</v>
          </cell>
          <cell r="G141">
            <v>50</v>
          </cell>
          <cell r="H141">
            <v>0.25</v>
          </cell>
          <cell r="I141">
            <v>1.22</v>
          </cell>
          <cell r="J141">
            <v>1.39</v>
          </cell>
          <cell r="K141">
            <v>1.57</v>
          </cell>
        </row>
        <row r="142">
          <cell r="A142">
            <v>72557</v>
          </cell>
          <cell r="B142">
            <v>1003284</v>
          </cell>
          <cell r="C142" t="str">
            <v>C-1101 X 1-5/8" OD ASSY EG</v>
          </cell>
          <cell r="D142" t="str">
            <v>Pipe &amp; Conduit Supports</v>
          </cell>
          <cell r="E142" t="str">
            <v>Tubing Clamp</v>
          </cell>
          <cell r="F142" t="str">
            <v>Electro Galvanized</v>
          </cell>
          <cell r="G142">
            <v>50</v>
          </cell>
          <cell r="H142">
            <v>9.5</v>
          </cell>
          <cell r="I142">
            <v>1.31</v>
          </cell>
          <cell r="J142">
            <v>1.5</v>
          </cell>
          <cell r="K142">
            <v>1.68</v>
          </cell>
        </row>
        <row r="143">
          <cell r="A143">
            <v>72891</v>
          </cell>
          <cell r="B143">
            <v>1003297</v>
          </cell>
          <cell r="C143" t="str">
            <v>C-1101 X 2" NOM ASSY CP</v>
          </cell>
          <cell r="D143" t="str">
            <v>Pipe &amp; Conduit Supports</v>
          </cell>
          <cell r="E143" t="str">
            <v>Tubing Clamp</v>
          </cell>
          <cell r="F143" t="str">
            <v>Copper Plated</v>
          </cell>
          <cell r="G143">
            <v>50</v>
          </cell>
          <cell r="H143">
            <v>15.5</v>
          </cell>
          <cell r="I143">
            <v>2.2799999999999998</v>
          </cell>
          <cell r="J143">
            <v>2.6</v>
          </cell>
          <cell r="K143">
            <v>2.93</v>
          </cell>
        </row>
        <row r="144">
          <cell r="A144" t="str">
            <v>72580A</v>
          </cell>
          <cell r="B144">
            <v>1003285</v>
          </cell>
          <cell r="C144" t="str">
            <v>C-1101 X 2-1/4" OD ASSY EG</v>
          </cell>
          <cell r="D144" t="str">
            <v>Pipe &amp; Conduit Supports</v>
          </cell>
          <cell r="E144" t="str">
            <v>Tubing Clamp</v>
          </cell>
          <cell r="F144" t="str">
            <v>Electro Galvanized</v>
          </cell>
          <cell r="G144">
            <v>50</v>
          </cell>
          <cell r="H144">
            <v>16.5</v>
          </cell>
          <cell r="I144">
            <v>1.69</v>
          </cell>
          <cell r="J144">
            <v>1.93</v>
          </cell>
          <cell r="K144">
            <v>2.17</v>
          </cell>
        </row>
        <row r="145">
          <cell r="A145" t="str">
            <v>72610A</v>
          </cell>
          <cell r="B145">
            <v>1003286</v>
          </cell>
          <cell r="C145" t="str">
            <v>C-1101 X 3" OD ASSY EG</v>
          </cell>
          <cell r="D145" t="str">
            <v>Pipe &amp; Conduit Supports</v>
          </cell>
          <cell r="E145" t="str">
            <v>Tubing Clamp</v>
          </cell>
          <cell r="F145" t="str">
            <v>Electro Galvanized</v>
          </cell>
          <cell r="G145">
            <v>50</v>
          </cell>
          <cell r="H145">
            <v>0.25</v>
          </cell>
          <cell r="I145">
            <v>1.8</v>
          </cell>
          <cell r="J145">
            <v>2.06</v>
          </cell>
          <cell r="K145">
            <v>2.31</v>
          </cell>
        </row>
        <row r="146">
          <cell r="A146">
            <v>72522</v>
          </cell>
          <cell r="B146">
            <v>1003280</v>
          </cell>
          <cell r="C146" t="str">
            <v>C-1101 X 3/4" ASSY STAINLESS 304</v>
          </cell>
          <cell r="D146" t="str">
            <v>Pipe &amp; Conduit Supports</v>
          </cell>
          <cell r="E146" t="str">
            <v>Tubing Clamp</v>
          </cell>
          <cell r="F146" t="str">
            <v>Stainless Steel 304</v>
          </cell>
          <cell r="G146">
            <v>50</v>
          </cell>
          <cell r="H146">
            <v>5.5</v>
          </cell>
          <cell r="I146">
            <v>3.45</v>
          </cell>
          <cell r="J146">
            <v>3.94</v>
          </cell>
          <cell r="K146">
            <v>4.43</v>
          </cell>
        </row>
        <row r="147">
          <cell r="A147">
            <v>72871</v>
          </cell>
          <cell r="B147">
            <v>1003293</v>
          </cell>
          <cell r="C147" t="str">
            <v>C-1101 X 3/4" NOM ASSY CP</v>
          </cell>
          <cell r="D147" t="str">
            <v>Pipe &amp; Conduit Supports</v>
          </cell>
          <cell r="E147" t="str">
            <v>Tubing Clamp</v>
          </cell>
          <cell r="F147" t="str">
            <v>Copper Plated</v>
          </cell>
          <cell r="G147">
            <v>50</v>
          </cell>
          <cell r="H147">
            <v>5.5</v>
          </cell>
          <cell r="I147">
            <v>0.92</v>
          </cell>
          <cell r="J147">
            <v>1.05</v>
          </cell>
          <cell r="K147">
            <v>1.18</v>
          </cell>
        </row>
        <row r="148">
          <cell r="A148">
            <v>72507</v>
          </cell>
          <cell r="B148">
            <v>1003277</v>
          </cell>
          <cell r="C148" t="str">
            <v>C-1101 X 3/8" ASSY STAINLESS 304</v>
          </cell>
          <cell r="D148" t="str">
            <v>Pipe &amp; Conduit Supports</v>
          </cell>
          <cell r="E148" t="str">
            <v>Tubing Clamp</v>
          </cell>
          <cell r="F148" t="str">
            <v>Stainless Steel 304</v>
          </cell>
          <cell r="G148">
            <v>100</v>
          </cell>
          <cell r="H148">
            <v>8</v>
          </cell>
          <cell r="I148">
            <v>2.39</v>
          </cell>
          <cell r="J148">
            <v>2.73</v>
          </cell>
          <cell r="K148">
            <v>3.07</v>
          </cell>
        </row>
        <row r="149">
          <cell r="A149">
            <v>72644</v>
          </cell>
          <cell r="B149">
            <v>1003287</v>
          </cell>
          <cell r="C149" t="str">
            <v>C-1101 X 4" OD ASSY EG</v>
          </cell>
          <cell r="D149" t="str">
            <v>Pipe &amp; Conduit Supports</v>
          </cell>
          <cell r="E149" t="str">
            <v>Tubing Clamp</v>
          </cell>
          <cell r="F149" t="str">
            <v>Electro Galvanized</v>
          </cell>
          <cell r="G149">
            <v>50</v>
          </cell>
          <cell r="H149">
            <v>0.25</v>
          </cell>
          <cell r="I149">
            <v>2.25</v>
          </cell>
          <cell r="J149">
            <v>2.57</v>
          </cell>
          <cell r="K149">
            <v>2.89</v>
          </cell>
        </row>
        <row r="150">
          <cell r="A150">
            <v>72731</v>
          </cell>
          <cell r="B150">
            <v>1003288</v>
          </cell>
          <cell r="C150" t="str">
            <v>C-1101 X 6" OD ASSY EG</v>
          </cell>
          <cell r="D150" t="str">
            <v>Pipe &amp; Conduit Supports</v>
          </cell>
          <cell r="E150" t="str">
            <v>Tubing Clamp</v>
          </cell>
          <cell r="F150" t="str">
            <v>Electro Galvanized</v>
          </cell>
          <cell r="G150">
            <v>50</v>
          </cell>
          <cell r="H150">
            <v>0.25</v>
          </cell>
          <cell r="I150">
            <v>3.45</v>
          </cell>
          <cell r="J150">
            <v>3.94</v>
          </cell>
          <cell r="K150">
            <v>4.43</v>
          </cell>
        </row>
        <row r="151">
          <cell r="A151">
            <v>72353</v>
          </cell>
          <cell r="B151">
            <v>1003214</v>
          </cell>
          <cell r="C151" t="str">
            <v>C-1102 X 1" ASSY ALUMINUM</v>
          </cell>
          <cell r="D151" t="str">
            <v>Pipe &amp; Conduit Supports</v>
          </cell>
          <cell r="E151" t="str">
            <v>Rigid Conduit Clamp</v>
          </cell>
          <cell r="F151" t="str">
            <v>Aluminum</v>
          </cell>
          <cell r="G151">
            <v>100</v>
          </cell>
          <cell r="H151">
            <v>18</v>
          </cell>
          <cell r="I151">
            <v>1.49</v>
          </cell>
          <cell r="J151">
            <v>1.7</v>
          </cell>
          <cell r="K151">
            <v>1.91</v>
          </cell>
        </row>
        <row r="152">
          <cell r="A152">
            <v>72351</v>
          </cell>
          <cell r="B152">
            <v>1003212</v>
          </cell>
          <cell r="C152" t="str">
            <v>C-1102 X 1" ASSY EG</v>
          </cell>
          <cell r="D152" t="str">
            <v>Pipe &amp; Conduit Supports</v>
          </cell>
          <cell r="E152" t="str">
            <v>Rigid Conduit Clamp</v>
          </cell>
          <cell r="F152" t="str">
            <v>Electro Galvanized</v>
          </cell>
          <cell r="G152">
            <v>100</v>
          </cell>
          <cell r="H152">
            <v>18</v>
          </cell>
          <cell r="I152">
            <v>0.5</v>
          </cell>
          <cell r="J152">
            <v>0.56999999999999995</v>
          </cell>
          <cell r="K152">
            <v>0.64</v>
          </cell>
        </row>
        <row r="153">
          <cell r="A153">
            <v>72352</v>
          </cell>
          <cell r="B153">
            <v>1003213</v>
          </cell>
          <cell r="C153" t="str">
            <v>C-1102 X 1" ASSY HDG</v>
          </cell>
          <cell r="D153" t="str">
            <v>Pipe &amp; Conduit Supports</v>
          </cell>
          <cell r="E153" t="str">
            <v>Rigid Conduit Clamp</v>
          </cell>
          <cell r="F153" t="str">
            <v>Hot Dipped Galvanized</v>
          </cell>
          <cell r="G153">
            <v>100</v>
          </cell>
          <cell r="H153">
            <v>18</v>
          </cell>
          <cell r="I153">
            <v>1.43</v>
          </cell>
          <cell r="J153">
            <v>1.63</v>
          </cell>
          <cell r="K153">
            <v>1.84</v>
          </cell>
        </row>
        <row r="154">
          <cell r="A154">
            <v>72354</v>
          </cell>
          <cell r="B154">
            <v>1003215</v>
          </cell>
          <cell r="C154" t="str">
            <v>C-1102 X 1" ASSY STAINLESS 304</v>
          </cell>
          <cell r="D154" t="str">
            <v>Pipe &amp; Conduit Supports</v>
          </cell>
          <cell r="E154" t="str">
            <v>Rigid Conduit Clamp</v>
          </cell>
          <cell r="F154" t="str">
            <v>Stainless Steel 304</v>
          </cell>
          <cell r="G154">
            <v>100</v>
          </cell>
          <cell r="H154">
            <v>18</v>
          </cell>
          <cell r="I154">
            <v>1.74</v>
          </cell>
          <cell r="J154">
            <v>1.99</v>
          </cell>
          <cell r="K154">
            <v>2.23</v>
          </cell>
        </row>
        <row r="155">
          <cell r="A155">
            <v>723540</v>
          </cell>
          <cell r="B155">
            <v>1003216</v>
          </cell>
          <cell r="C155" t="str">
            <v>C-1102 X 1" ASSY STAINLESS 316</v>
          </cell>
          <cell r="D155" t="str">
            <v>Pipe &amp; Conduit Supports</v>
          </cell>
          <cell r="E155" t="str">
            <v>Rigid Conduit Clamp</v>
          </cell>
          <cell r="F155" t="str">
            <v>Stainless Steel 316</v>
          </cell>
          <cell r="G155">
            <v>100</v>
          </cell>
          <cell r="H155">
            <v>18</v>
          </cell>
          <cell r="I155">
            <v>2.99</v>
          </cell>
          <cell r="J155">
            <v>3.41</v>
          </cell>
          <cell r="K155">
            <v>3.84</v>
          </cell>
        </row>
        <row r="156">
          <cell r="A156">
            <v>72342</v>
          </cell>
          <cell r="B156">
            <v>1003203</v>
          </cell>
          <cell r="C156" t="str">
            <v>C-1102 X 1/2" ASSY ALUMINUM</v>
          </cell>
          <cell r="D156" t="str">
            <v>Pipe &amp; Conduit Supports</v>
          </cell>
          <cell r="E156" t="str">
            <v>Rigid Conduit Clamp</v>
          </cell>
          <cell r="F156" t="str">
            <v>Aluminum</v>
          </cell>
          <cell r="G156">
            <v>100</v>
          </cell>
          <cell r="H156">
            <v>13</v>
          </cell>
          <cell r="I156">
            <v>1.34</v>
          </cell>
          <cell r="J156">
            <v>1.53</v>
          </cell>
          <cell r="K156">
            <v>1.72</v>
          </cell>
        </row>
        <row r="157">
          <cell r="A157">
            <v>72339</v>
          </cell>
          <cell r="B157">
            <v>1003201</v>
          </cell>
          <cell r="C157" t="str">
            <v>C-1102 X 1/2" ASSY EG</v>
          </cell>
          <cell r="D157" t="str">
            <v>Pipe &amp; Conduit Supports</v>
          </cell>
          <cell r="E157" t="str">
            <v>Rigid Conduit Clamp</v>
          </cell>
          <cell r="F157" t="str">
            <v>Electro Galvanized</v>
          </cell>
          <cell r="G157">
            <v>100</v>
          </cell>
          <cell r="H157">
            <v>13</v>
          </cell>
          <cell r="I157">
            <v>0.4</v>
          </cell>
          <cell r="J157">
            <v>0.46</v>
          </cell>
          <cell r="K157">
            <v>0.51</v>
          </cell>
        </row>
        <row r="158">
          <cell r="A158">
            <v>72341</v>
          </cell>
          <cell r="B158">
            <v>1003202</v>
          </cell>
          <cell r="C158" t="str">
            <v>C-1102 X 1/2" ASSY HDG</v>
          </cell>
          <cell r="D158" t="str">
            <v>Pipe &amp; Conduit Supports</v>
          </cell>
          <cell r="E158" t="str">
            <v>Rigid Conduit Clamp</v>
          </cell>
          <cell r="F158" t="str">
            <v>Hot Dipped Galvanized</v>
          </cell>
          <cell r="G158">
            <v>100</v>
          </cell>
          <cell r="H158">
            <v>0.5</v>
          </cell>
          <cell r="I158">
            <v>1.1100000000000001</v>
          </cell>
          <cell r="J158">
            <v>1.27</v>
          </cell>
          <cell r="K158">
            <v>1.43</v>
          </cell>
        </row>
        <row r="159">
          <cell r="A159">
            <v>72343</v>
          </cell>
          <cell r="B159">
            <v>1003204</v>
          </cell>
          <cell r="C159" t="str">
            <v>C-1102 X 1/2" ASSY STAINLESS 304</v>
          </cell>
          <cell r="D159" t="str">
            <v>Pipe &amp; Conduit Supports</v>
          </cell>
          <cell r="E159" t="str">
            <v>Rigid Conduit Clamp</v>
          </cell>
          <cell r="F159" t="str">
            <v>Stainless Steel 304</v>
          </cell>
          <cell r="G159">
            <v>100</v>
          </cell>
          <cell r="H159">
            <v>13</v>
          </cell>
          <cell r="I159">
            <v>1.35</v>
          </cell>
          <cell r="J159">
            <v>1.54</v>
          </cell>
          <cell r="K159">
            <v>1.73</v>
          </cell>
        </row>
        <row r="160">
          <cell r="A160">
            <v>72344</v>
          </cell>
          <cell r="B160">
            <v>1003205</v>
          </cell>
          <cell r="C160" t="str">
            <v>C-1102 X 1/2" ASSY STAINLESS 316</v>
          </cell>
          <cell r="D160" t="str">
            <v>Pipe &amp; Conduit Supports</v>
          </cell>
          <cell r="E160" t="str">
            <v>Rigid Conduit Clamp</v>
          </cell>
          <cell r="F160" t="str">
            <v>Stainless Steel 316</v>
          </cell>
          <cell r="G160">
            <v>100</v>
          </cell>
          <cell r="H160">
            <v>0.5</v>
          </cell>
          <cell r="I160">
            <v>1.59</v>
          </cell>
          <cell r="J160">
            <v>1.82</v>
          </cell>
          <cell r="K160">
            <v>2.04</v>
          </cell>
        </row>
        <row r="161">
          <cell r="A161">
            <v>72337</v>
          </cell>
          <cell r="B161">
            <v>1003199</v>
          </cell>
          <cell r="C161" t="str">
            <v>C-1102 X 1/4" ASSY STAINLESS 304</v>
          </cell>
          <cell r="D161" t="str">
            <v>Pipe &amp; Conduit Supports</v>
          </cell>
          <cell r="E161" t="str">
            <v>Rigid Conduit Clamp</v>
          </cell>
          <cell r="F161" t="str">
            <v>Stainless Steel 304</v>
          </cell>
          <cell r="G161">
            <v>100</v>
          </cell>
          <cell r="H161">
            <v>12</v>
          </cell>
          <cell r="I161">
            <v>1.84</v>
          </cell>
          <cell r="J161">
            <v>2.1</v>
          </cell>
          <cell r="K161">
            <v>2.36</v>
          </cell>
        </row>
        <row r="162">
          <cell r="A162">
            <v>724031</v>
          </cell>
          <cell r="B162">
            <v>1003264</v>
          </cell>
          <cell r="C162" t="str">
            <v>C-1102 X 10" ASSY EG</v>
          </cell>
          <cell r="D162" t="str">
            <v>Pipe &amp; Conduit Supports</v>
          </cell>
          <cell r="E162" t="str">
            <v>Rigid Conduit Clamp</v>
          </cell>
          <cell r="F162" t="str">
            <v>Electro Galvanized</v>
          </cell>
          <cell r="G162">
            <v>25</v>
          </cell>
          <cell r="H162">
            <v>35.75</v>
          </cell>
          <cell r="I162">
            <v>8.48</v>
          </cell>
          <cell r="J162">
            <v>9.68</v>
          </cell>
          <cell r="K162">
            <v>10.89</v>
          </cell>
        </row>
        <row r="163">
          <cell r="A163">
            <v>72364</v>
          </cell>
          <cell r="B163">
            <v>1003226</v>
          </cell>
          <cell r="C163" t="str">
            <v>C-1102 X 1-1/2" ASSY ALUMINUM</v>
          </cell>
          <cell r="D163" t="str">
            <v>Pipe &amp; Conduit Supports</v>
          </cell>
          <cell r="E163" t="str">
            <v>Rigid Conduit Clamp</v>
          </cell>
          <cell r="F163" t="str">
            <v>Aluminum</v>
          </cell>
          <cell r="G163">
            <v>50</v>
          </cell>
          <cell r="H163">
            <v>16</v>
          </cell>
          <cell r="I163">
            <v>2.17</v>
          </cell>
          <cell r="J163">
            <v>2.48</v>
          </cell>
          <cell r="K163">
            <v>2.79</v>
          </cell>
        </row>
        <row r="164">
          <cell r="A164" t="str">
            <v>72360A</v>
          </cell>
          <cell r="B164">
            <v>1003222</v>
          </cell>
          <cell r="C164" t="str">
            <v>C-1102 X 1-1/2" ASSY EG</v>
          </cell>
          <cell r="D164" t="str">
            <v>Pipe &amp; Conduit Supports</v>
          </cell>
          <cell r="E164" t="str">
            <v>Rigid Conduit Clamp</v>
          </cell>
          <cell r="F164" t="str">
            <v>Electro Galvanized</v>
          </cell>
          <cell r="G164">
            <v>50</v>
          </cell>
          <cell r="H164">
            <v>16</v>
          </cell>
          <cell r="I164">
            <v>0.78</v>
          </cell>
          <cell r="J164">
            <v>0.89</v>
          </cell>
          <cell r="K164">
            <v>1</v>
          </cell>
        </row>
        <row r="165">
          <cell r="A165">
            <v>72363</v>
          </cell>
          <cell r="B165">
            <v>1003225</v>
          </cell>
          <cell r="C165" t="str">
            <v>C-1102 X 1-1/2" ASSY HDG</v>
          </cell>
          <cell r="D165" t="str">
            <v>Pipe &amp; Conduit Supports</v>
          </cell>
          <cell r="E165" t="str">
            <v>Rigid Conduit Clamp</v>
          </cell>
          <cell r="F165" t="str">
            <v>Hot Dipped Galvanized</v>
          </cell>
          <cell r="G165">
            <v>100</v>
          </cell>
          <cell r="H165">
            <v>32</v>
          </cell>
          <cell r="I165">
            <v>1.95</v>
          </cell>
          <cell r="J165">
            <v>2.23</v>
          </cell>
          <cell r="K165">
            <v>2.5</v>
          </cell>
        </row>
        <row r="166">
          <cell r="A166">
            <v>72361</v>
          </cell>
          <cell r="B166">
            <v>1003223</v>
          </cell>
          <cell r="C166" t="str">
            <v>C-1102 X 1-1/2" ASSY STAINLESS 304</v>
          </cell>
          <cell r="D166" t="str">
            <v>Pipe &amp; Conduit Supports</v>
          </cell>
          <cell r="E166" t="str">
            <v>Rigid Conduit Clamp</v>
          </cell>
          <cell r="F166" t="str">
            <v>Stainless Steel 304</v>
          </cell>
          <cell r="G166">
            <v>100</v>
          </cell>
          <cell r="H166">
            <v>32</v>
          </cell>
          <cell r="I166">
            <v>3</v>
          </cell>
          <cell r="J166">
            <v>3.43</v>
          </cell>
          <cell r="K166">
            <v>3.85</v>
          </cell>
        </row>
        <row r="167">
          <cell r="A167">
            <v>723610</v>
          </cell>
          <cell r="B167">
            <v>1003224</v>
          </cell>
          <cell r="C167" t="str">
            <v>C-1102 X 1-1/2" ASSY STAINLESS 316</v>
          </cell>
          <cell r="D167" t="str">
            <v>Pipe &amp; Conduit Supports</v>
          </cell>
          <cell r="E167" t="str">
            <v>Rigid Conduit Clamp</v>
          </cell>
          <cell r="F167" t="str">
            <v>Stainless Steel 316</v>
          </cell>
          <cell r="G167">
            <v>50</v>
          </cell>
          <cell r="H167">
            <v>16</v>
          </cell>
          <cell r="I167">
            <v>3.41</v>
          </cell>
          <cell r="J167">
            <v>3.89</v>
          </cell>
          <cell r="K167">
            <v>4.38</v>
          </cell>
        </row>
        <row r="168">
          <cell r="A168">
            <v>723580</v>
          </cell>
          <cell r="B168">
            <v>1003221</v>
          </cell>
          <cell r="C168" t="str">
            <v>C-1102 X 1-1/4" ASSY  STAINLESS 316</v>
          </cell>
          <cell r="D168" t="str">
            <v>Pipe &amp; Conduit Supports</v>
          </cell>
          <cell r="E168" t="str">
            <v>Rigid Conduit Clamp</v>
          </cell>
          <cell r="F168" t="str">
            <v>Stainless Steel 316</v>
          </cell>
          <cell r="G168">
            <v>100</v>
          </cell>
          <cell r="H168">
            <v>16</v>
          </cell>
          <cell r="I168">
            <v>2.95</v>
          </cell>
          <cell r="J168">
            <v>3.37</v>
          </cell>
          <cell r="K168">
            <v>3.79</v>
          </cell>
        </row>
        <row r="169">
          <cell r="A169">
            <v>72357</v>
          </cell>
          <cell r="B169">
            <v>1003219</v>
          </cell>
          <cell r="C169" t="str">
            <v>C-1102 X 1-1/4" ASSY ALUMINUM</v>
          </cell>
          <cell r="D169" t="str">
            <v>Pipe &amp; Conduit Supports</v>
          </cell>
          <cell r="E169" t="str">
            <v>Rigid Conduit Clamp</v>
          </cell>
          <cell r="F169" t="str">
            <v>Aluminum</v>
          </cell>
          <cell r="G169">
            <v>100</v>
          </cell>
          <cell r="H169">
            <v>22</v>
          </cell>
          <cell r="I169">
            <v>1.69</v>
          </cell>
          <cell r="J169">
            <v>1.93</v>
          </cell>
          <cell r="K169">
            <v>2.17</v>
          </cell>
        </row>
        <row r="170">
          <cell r="A170">
            <v>723551</v>
          </cell>
          <cell r="B170">
            <v>1003217</v>
          </cell>
          <cell r="C170" t="str">
            <v>C-1102 X 1-1/4" ASSY EG</v>
          </cell>
          <cell r="D170" t="str">
            <v>Pipe &amp; Conduit Supports</v>
          </cell>
          <cell r="E170" t="str">
            <v>Rigid Conduit Clamp</v>
          </cell>
          <cell r="F170" t="str">
            <v>Electro Galvanized</v>
          </cell>
          <cell r="G170">
            <v>100</v>
          </cell>
          <cell r="H170">
            <v>22</v>
          </cell>
          <cell r="I170">
            <v>0.51</v>
          </cell>
          <cell r="J170">
            <v>0.57999999999999996</v>
          </cell>
          <cell r="K170">
            <v>0.65</v>
          </cell>
        </row>
        <row r="171">
          <cell r="A171">
            <v>723552</v>
          </cell>
          <cell r="B171">
            <v>1003218</v>
          </cell>
          <cell r="C171" t="str">
            <v>C-1102 X 1-1/4" ASSY HDG</v>
          </cell>
          <cell r="D171" t="str">
            <v>Pipe &amp; Conduit Supports</v>
          </cell>
          <cell r="E171" t="str">
            <v>Rigid Conduit Clamp</v>
          </cell>
          <cell r="F171" t="str">
            <v>Hot Dipped Galvanized</v>
          </cell>
          <cell r="G171">
            <v>100</v>
          </cell>
          <cell r="H171">
            <v>22</v>
          </cell>
          <cell r="I171">
            <v>1.6</v>
          </cell>
          <cell r="J171">
            <v>1.83</v>
          </cell>
          <cell r="K171">
            <v>2.0499999999999998</v>
          </cell>
        </row>
        <row r="172">
          <cell r="A172">
            <v>72358</v>
          </cell>
          <cell r="B172">
            <v>1003220</v>
          </cell>
          <cell r="C172" t="str">
            <v>C-1102 X 1-1/4" ASSY STAINLESS 304</v>
          </cell>
          <cell r="D172" t="str">
            <v>Pipe &amp; Conduit Supports</v>
          </cell>
          <cell r="E172" t="str">
            <v>Rigid Conduit Clamp</v>
          </cell>
          <cell r="F172" t="str">
            <v>Stainless Steel 304</v>
          </cell>
          <cell r="G172">
            <v>100</v>
          </cell>
          <cell r="H172">
            <v>22</v>
          </cell>
          <cell r="I172">
            <v>1.85</v>
          </cell>
          <cell r="J172">
            <v>2.11</v>
          </cell>
          <cell r="K172">
            <v>2.38</v>
          </cell>
        </row>
        <row r="173">
          <cell r="A173">
            <v>72368</v>
          </cell>
          <cell r="B173">
            <v>1003230</v>
          </cell>
          <cell r="C173" t="str">
            <v>C-1102 X 2" ASSY ALUMINUM</v>
          </cell>
          <cell r="D173" t="str">
            <v>Pipe &amp; Conduit Supports</v>
          </cell>
          <cell r="E173" t="str">
            <v>Rigid Conduit Clamp</v>
          </cell>
          <cell r="F173" t="str">
            <v>Aluminum</v>
          </cell>
          <cell r="G173">
            <v>50</v>
          </cell>
          <cell r="H173">
            <v>18.5</v>
          </cell>
          <cell r="I173">
            <v>2.2200000000000002</v>
          </cell>
          <cell r="J173">
            <v>2.54</v>
          </cell>
          <cell r="K173">
            <v>2.85</v>
          </cell>
        </row>
        <row r="174">
          <cell r="A174">
            <v>723651</v>
          </cell>
          <cell r="B174">
            <v>1003227</v>
          </cell>
          <cell r="C174" t="str">
            <v>C-1102 X 2" ASSY EG</v>
          </cell>
          <cell r="D174" t="str">
            <v>Pipe &amp; Conduit Supports</v>
          </cell>
          <cell r="E174" t="str">
            <v>Rigid Conduit Clamp</v>
          </cell>
          <cell r="F174" t="str">
            <v>Electro Galvanized</v>
          </cell>
          <cell r="G174">
            <v>50</v>
          </cell>
          <cell r="H174">
            <v>18.5</v>
          </cell>
          <cell r="I174">
            <v>0.85</v>
          </cell>
          <cell r="J174">
            <v>0.97</v>
          </cell>
          <cell r="K174">
            <v>1.0900000000000001</v>
          </cell>
        </row>
        <row r="175">
          <cell r="A175">
            <v>72369</v>
          </cell>
          <cell r="B175">
            <v>1003231</v>
          </cell>
          <cell r="C175" t="str">
            <v>C-1102 X 2" ASSY HDG</v>
          </cell>
          <cell r="D175" t="str">
            <v>Pipe &amp; Conduit Supports</v>
          </cell>
          <cell r="E175" t="str">
            <v>Rigid Conduit Clamp</v>
          </cell>
          <cell r="F175" t="str">
            <v>Hot Dipped Galvanized</v>
          </cell>
          <cell r="G175">
            <v>50</v>
          </cell>
          <cell r="H175">
            <v>18.5</v>
          </cell>
          <cell r="I175">
            <v>2.5299999999999998</v>
          </cell>
          <cell r="J175">
            <v>2.89</v>
          </cell>
          <cell r="K175">
            <v>3.25</v>
          </cell>
        </row>
        <row r="176">
          <cell r="A176">
            <v>72366</v>
          </cell>
          <cell r="B176">
            <v>1003228</v>
          </cell>
          <cell r="C176" t="str">
            <v>C-1102 X 2" ASSY STAINLESS 304</v>
          </cell>
          <cell r="D176" t="str">
            <v>Pipe &amp; Conduit Supports</v>
          </cell>
          <cell r="E176" t="str">
            <v>Rigid Conduit Clamp</v>
          </cell>
          <cell r="F176" t="str">
            <v>Stainless Steel 304</v>
          </cell>
          <cell r="G176">
            <v>50</v>
          </cell>
          <cell r="H176">
            <v>18.5</v>
          </cell>
          <cell r="I176">
            <v>3.6</v>
          </cell>
          <cell r="J176">
            <v>4.1100000000000003</v>
          </cell>
          <cell r="K176">
            <v>4.62</v>
          </cell>
        </row>
        <row r="177">
          <cell r="A177">
            <v>723660</v>
          </cell>
          <cell r="B177">
            <v>1003229</v>
          </cell>
          <cell r="C177" t="str">
            <v>C-1102 X 2" ASSY STAINLESS 316</v>
          </cell>
          <cell r="D177" t="str">
            <v>Pipe &amp; Conduit Supports</v>
          </cell>
          <cell r="E177" t="str">
            <v>Rigid Conduit Clamp</v>
          </cell>
          <cell r="F177" t="str">
            <v>Stainless Steel 316</v>
          </cell>
          <cell r="G177">
            <v>50</v>
          </cell>
          <cell r="H177">
            <v>18.5</v>
          </cell>
          <cell r="I177">
            <v>4.7300000000000004</v>
          </cell>
          <cell r="J177">
            <v>5.4</v>
          </cell>
          <cell r="K177">
            <v>6.07</v>
          </cell>
        </row>
        <row r="178">
          <cell r="A178">
            <v>72372</v>
          </cell>
          <cell r="B178">
            <v>1003233</v>
          </cell>
          <cell r="C178" t="str">
            <v>C-1102 X 2-1/2" ASSY ALUMINUM</v>
          </cell>
          <cell r="D178" t="str">
            <v>Pipe &amp; Conduit Supports</v>
          </cell>
          <cell r="E178" t="str">
            <v>Rigid Conduit Clamp</v>
          </cell>
          <cell r="F178" t="str">
            <v>Aluminum</v>
          </cell>
          <cell r="G178">
            <v>50</v>
          </cell>
          <cell r="H178">
            <v>21</v>
          </cell>
          <cell r="I178">
            <v>2.29</v>
          </cell>
          <cell r="J178">
            <v>2.62</v>
          </cell>
          <cell r="K178">
            <v>2.94</v>
          </cell>
        </row>
        <row r="179">
          <cell r="A179">
            <v>72374</v>
          </cell>
          <cell r="B179">
            <v>1003235</v>
          </cell>
          <cell r="C179" t="str">
            <v>C-1102 x 2-1/2" ASSY EG</v>
          </cell>
          <cell r="D179" t="str">
            <v>Pipe &amp; Conduit Supports</v>
          </cell>
          <cell r="E179" t="str">
            <v>Rigid Conduit Clamp</v>
          </cell>
          <cell r="F179" t="str">
            <v>Electro Galvanized</v>
          </cell>
          <cell r="G179">
            <v>50</v>
          </cell>
          <cell r="H179">
            <v>21</v>
          </cell>
          <cell r="I179">
            <v>0.92</v>
          </cell>
          <cell r="J179">
            <v>1.05</v>
          </cell>
          <cell r="K179">
            <v>1.18</v>
          </cell>
        </row>
        <row r="180">
          <cell r="A180">
            <v>72373</v>
          </cell>
          <cell r="B180">
            <v>1003234</v>
          </cell>
          <cell r="C180" t="str">
            <v>C-1102 X 2-1/2" ASSY STAINLESS 304</v>
          </cell>
          <cell r="D180" t="str">
            <v>Pipe &amp; Conduit Supports</v>
          </cell>
          <cell r="E180" t="str">
            <v>Rigid Conduit Clamp</v>
          </cell>
          <cell r="F180" t="str">
            <v>Stainless Steel 304</v>
          </cell>
          <cell r="G180">
            <v>50</v>
          </cell>
          <cell r="H180">
            <v>21</v>
          </cell>
          <cell r="I180">
            <v>3.48</v>
          </cell>
          <cell r="J180">
            <v>3.97</v>
          </cell>
          <cell r="K180">
            <v>4.47</v>
          </cell>
        </row>
        <row r="181">
          <cell r="A181">
            <v>72375</v>
          </cell>
          <cell r="B181">
            <v>1003236</v>
          </cell>
          <cell r="C181" t="str">
            <v>C-1102 X 2-1/2" ASSY STAINLESS 316</v>
          </cell>
          <cell r="D181" t="str">
            <v>Pipe &amp; Conduit Supports</v>
          </cell>
          <cell r="E181" t="str">
            <v>Rigid Conduit Clamp</v>
          </cell>
          <cell r="F181" t="str">
            <v>Stainless Steel 316</v>
          </cell>
          <cell r="G181">
            <v>50</v>
          </cell>
          <cell r="H181">
            <v>21</v>
          </cell>
          <cell r="I181">
            <v>5.75</v>
          </cell>
          <cell r="J181">
            <v>6.57</v>
          </cell>
          <cell r="K181">
            <v>7.38</v>
          </cell>
        </row>
        <row r="182">
          <cell r="A182">
            <v>72371</v>
          </cell>
          <cell r="B182">
            <v>1003232</v>
          </cell>
          <cell r="C182" t="str">
            <v>C-1102 X 2-1/2" HDG ASSY</v>
          </cell>
          <cell r="D182" t="str">
            <v>Pipe &amp; Conduit Supports</v>
          </cell>
          <cell r="E182" t="str">
            <v>Rigid Conduit Clamp</v>
          </cell>
          <cell r="F182" t="str">
            <v>Hot Dipped Galvanized</v>
          </cell>
          <cell r="G182">
            <v>50</v>
          </cell>
          <cell r="H182">
            <v>21</v>
          </cell>
          <cell r="I182">
            <v>2.4700000000000002</v>
          </cell>
          <cell r="J182">
            <v>2.82</v>
          </cell>
          <cell r="K182">
            <v>3.17</v>
          </cell>
        </row>
        <row r="183">
          <cell r="A183">
            <v>72378</v>
          </cell>
          <cell r="B183">
            <v>1003240</v>
          </cell>
          <cell r="C183" t="str">
            <v>C-1102 X 3" ASSY ALUMINUM</v>
          </cell>
          <cell r="D183" t="str">
            <v>Pipe &amp; Conduit Supports</v>
          </cell>
          <cell r="E183" t="str">
            <v>Rigid Conduit Clamp</v>
          </cell>
          <cell r="F183" t="str">
            <v>Aluminum</v>
          </cell>
          <cell r="G183">
            <v>50</v>
          </cell>
          <cell r="H183">
            <v>24.5</v>
          </cell>
          <cell r="I183">
            <v>2.48</v>
          </cell>
          <cell r="J183">
            <v>2.83</v>
          </cell>
          <cell r="K183">
            <v>3.18</v>
          </cell>
        </row>
        <row r="184">
          <cell r="A184">
            <v>72379</v>
          </cell>
          <cell r="B184">
            <v>1003241</v>
          </cell>
          <cell r="C184" t="str">
            <v>C-1102 X 3" ASSY EG</v>
          </cell>
          <cell r="D184" t="str">
            <v>Pipe &amp; Conduit Supports</v>
          </cell>
          <cell r="E184" t="str">
            <v>Rigid Conduit Clamp</v>
          </cell>
          <cell r="F184" t="str">
            <v>Electro Galvanized</v>
          </cell>
          <cell r="G184">
            <v>50</v>
          </cell>
          <cell r="H184">
            <v>24.5</v>
          </cell>
          <cell r="I184">
            <v>1.25</v>
          </cell>
          <cell r="J184">
            <v>1.43</v>
          </cell>
          <cell r="K184">
            <v>1.61</v>
          </cell>
        </row>
        <row r="185">
          <cell r="A185">
            <v>72376</v>
          </cell>
          <cell r="B185">
            <v>1003237</v>
          </cell>
          <cell r="C185" t="str">
            <v>C-1102 X 3" ASSY HDG</v>
          </cell>
          <cell r="D185" t="str">
            <v>Pipe &amp; Conduit Supports</v>
          </cell>
          <cell r="E185" t="str">
            <v>Rigid Conduit Clamp</v>
          </cell>
          <cell r="F185" t="str">
            <v>Hot Dipped Galvanized</v>
          </cell>
          <cell r="G185">
            <v>50</v>
          </cell>
          <cell r="H185">
            <v>24.5</v>
          </cell>
          <cell r="I185">
            <v>3.32</v>
          </cell>
          <cell r="J185">
            <v>3.79</v>
          </cell>
          <cell r="K185">
            <v>4.26</v>
          </cell>
        </row>
        <row r="186">
          <cell r="A186">
            <v>723771</v>
          </cell>
          <cell r="B186">
            <v>1003239</v>
          </cell>
          <cell r="C186" t="str">
            <v>C-1102 X 3" ASSY STAINLESS 304</v>
          </cell>
          <cell r="D186" t="str">
            <v>Pipe &amp; Conduit Supports</v>
          </cell>
          <cell r="E186" t="str">
            <v>Rigid Conduit Clamp</v>
          </cell>
          <cell r="F186" t="str">
            <v>Stainless Steel 304</v>
          </cell>
          <cell r="G186">
            <v>50</v>
          </cell>
          <cell r="H186">
            <v>24.5</v>
          </cell>
          <cell r="I186">
            <v>3.95</v>
          </cell>
          <cell r="J186">
            <v>4.51</v>
          </cell>
          <cell r="K186">
            <v>5.07</v>
          </cell>
        </row>
        <row r="187">
          <cell r="A187">
            <v>723770</v>
          </cell>
          <cell r="B187">
            <v>1003238</v>
          </cell>
          <cell r="C187" t="str">
            <v>C-1102 X 3" ASSY STAINLESS 316</v>
          </cell>
          <cell r="D187" t="str">
            <v>Pipe &amp; Conduit Supports</v>
          </cell>
          <cell r="E187" t="str">
            <v>Rigid Conduit Clamp</v>
          </cell>
          <cell r="F187" t="str">
            <v>Stainless Steel 316</v>
          </cell>
          <cell r="G187">
            <v>50</v>
          </cell>
          <cell r="H187">
            <v>24.5</v>
          </cell>
          <cell r="I187">
            <v>6.65</v>
          </cell>
          <cell r="J187">
            <v>7.59</v>
          </cell>
          <cell r="K187">
            <v>8.5399999999999991</v>
          </cell>
        </row>
        <row r="188">
          <cell r="A188">
            <v>72349</v>
          </cell>
          <cell r="B188">
            <v>1003211</v>
          </cell>
          <cell r="C188" t="str">
            <v>C-1102 X 3/4" ASSY ALUMINUM</v>
          </cell>
          <cell r="D188" t="str">
            <v>Pipe &amp; Conduit Supports</v>
          </cell>
          <cell r="E188" t="str">
            <v>Rigid Conduit Clamp</v>
          </cell>
          <cell r="F188" t="str">
            <v>Aluminum</v>
          </cell>
          <cell r="G188">
            <v>100</v>
          </cell>
          <cell r="H188">
            <v>15</v>
          </cell>
          <cell r="I188">
            <v>1.42</v>
          </cell>
          <cell r="J188">
            <v>1.62</v>
          </cell>
          <cell r="K188">
            <v>1.82</v>
          </cell>
        </row>
        <row r="189">
          <cell r="A189">
            <v>72346</v>
          </cell>
          <cell r="B189">
            <v>1003206</v>
          </cell>
          <cell r="C189" t="str">
            <v>C-1102 X 3/4" ASSY EG</v>
          </cell>
          <cell r="D189" t="str">
            <v>Pipe &amp; Conduit Supports</v>
          </cell>
          <cell r="E189" t="str">
            <v>Rigid Conduit Clamp</v>
          </cell>
          <cell r="F189" t="str">
            <v>Electro Galvanized</v>
          </cell>
          <cell r="G189">
            <v>100</v>
          </cell>
          <cell r="H189">
            <v>15</v>
          </cell>
          <cell r="I189">
            <v>0.42</v>
          </cell>
          <cell r="J189">
            <v>0.48</v>
          </cell>
          <cell r="K189">
            <v>0.54</v>
          </cell>
        </row>
        <row r="190">
          <cell r="A190">
            <v>72348</v>
          </cell>
          <cell r="B190">
            <v>1003210</v>
          </cell>
          <cell r="C190" t="str">
            <v>C-1102 X 3/4" ASSY HDG</v>
          </cell>
          <cell r="D190" t="str">
            <v>Pipe &amp; Conduit Supports</v>
          </cell>
          <cell r="E190" t="str">
            <v>Rigid Conduit Clamp</v>
          </cell>
          <cell r="F190" t="str">
            <v>Hot Dipped Galvanized</v>
          </cell>
          <cell r="G190">
            <v>100</v>
          </cell>
          <cell r="H190">
            <v>15</v>
          </cell>
          <cell r="I190">
            <v>1.34</v>
          </cell>
          <cell r="J190">
            <v>1.53</v>
          </cell>
          <cell r="K190">
            <v>1.72</v>
          </cell>
        </row>
        <row r="191">
          <cell r="A191">
            <v>72347</v>
          </cell>
          <cell r="B191">
            <v>1003208</v>
          </cell>
          <cell r="C191" t="str">
            <v>C-1102 X 3/4" ASSY STAINLESS 304</v>
          </cell>
          <cell r="D191" t="str">
            <v>Pipe &amp; Conduit Supports</v>
          </cell>
          <cell r="E191" t="str">
            <v>Rigid Conduit Clamp</v>
          </cell>
          <cell r="F191" t="str">
            <v>Stainless Steel 304</v>
          </cell>
          <cell r="G191">
            <v>100</v>
          </cell>
          <cell r="H191">
            <v>15</v>
          </cell>
          <cell r="I191">
            <v>1.5</v>
          </cell>
          <cell r="J191">
            <v>1.71</v>
          </cell>
          <cell r="K191">
            <v>1.93</v>
          </cell>
        </row>
        <row r="192">
          <cell r="A192">
            <v>723463</v>
          </cell>
          <cell r="B192">
            <v>1003207</v>
          </cell>
          <cell r="C192" t="str">
            <v>C-1102 X 3/4" ASSY STAINLESS 316</v>
          </cell>
          <cell r="D192" t="str">
            <v>Pipe &amp; Conduit Supports</v>
          </cell>
          <cell r="E192" t="str">
            <v>Rigid Conduit Clamp</v>
          </cell>
          <cell r="F192" t="str">
            <v>Stainless Steel 316</v>
          </cell>
          <cell r="G192">
            <v>100</v>
          </cell>
          <cell r="H192">
            <v>15</v>
          </cell>
          <cell r="I192">
            <v>1.99</v>
          </cell>
          <cell r="J192">
            <v>2.27</v>
          </cell>
          <cell r="K192">
            <v>2.56</v>
          </cell>
        </row>
        <row r="193">
          <cell r="A193">
            <v>72336</v>
          </cell>
          <cell r="B193">
            <v>1003467</v>
          </cell>
          <cell r="C193" t="str">
            <v>C-1102 X 3/8" ASSY EG</v>
          </cell>
          <cell r="D193" t="str">
            <v>Pipe &amp; Conduit Supports</v>
          </cell>
          <cell r="E193" t="str">
            <v>Rigid Conduit Clamp</v>
          </cell>
          <cell r="F193" t="str">
            <v>Electro Galvanized</v>
          </cell>
          <cell r="G193">
            <v>100</v>
          </cell>
          <cell r="H193">
            <v>12</v>
          </cell>
          <cell r="I193">
            <v>0.57999999999999996</v>
          </cell>
          <cell r="J193">
            <v>0.66</v>
          </cell>
          <cell r="K193">
            <v>0.74</v>
          </cell>
        </row>
        <row r="194">
          <cell r="A194">
            <v>72381</v>
          </cell>
          <cell r="B194">
            <v>1003242</v>
          </cell>
          <cell r="C194" t="str">
            <v>C-1102 X 3-1/2" ASSY ALUMINUM</v>
          </cell>
          <cell r="D194" t="str">
            <v>Pipe &amp; Conduit Supports</v>
          </cell>
          <cell r="E194" t="str">
            <v>Rigid Conduit Clamp</v>
          </cell>
          <cell r="F194" t="str">
            <v>Aluminum</v>
          </cell>
          <cell r="G194">
            <v>50</v>
          </cell>
          <cell r="H194">
            <v>32.5</v>
          </cell>
          <cell r="I194">
            <v>4.09</v>
          </cell>
          <cell r="J194">
            <v>4.67</v>
          </cell>
          <cell r="K194">
            <v>5.25</v>
          </cell>
        </row>
        <row r="195">
          <cell r="A195">
            <v>72384</v>
          </cell>
          <cell r="B195">
            <v>1003244</v>
          </cell>
          <cell r="C195" t="str">
            <v>C-1102 X 3-1/2" ASSY EG</v>
          </cell>
          <cell r="D195" t="str">
            <v>Pipe &amp; Conduit Supports</v>
          </cell>
          <cell r="E195" t="str">
            <v>Rigid Conduit Clamp</v>
          </cell>
          <cell r="F195" t="str">
            <v>Electro Galvanized</v>
          </cell>
          <cell r="G195">
            <v>50</v>
          </cell>
          <cell r="H195">
            <v>34.5</v>
          </cell>
          <cell r="I195">
            <v>1.55</v>
          </cell>
          <cell r="J195">
            <v>1.77</v>
          </cell>
          <cell r="K195">
            <v>1.99</v>
          </cell>
        </row>
        <row r="196">
          <cell r="A196">
            <v>72400</v>
          </cell>
          <cell r="B196">
            <v>1003259</v>
          </cell>
          <cell r="C196" t="str">
            <v>C-1102 X 3-1/2" ASSY HDG</v>
          </cell>
          <cell r="D196" t="str">
            <v>Pipe &amp; Conduit Supports</v>
          </cell>
          <cell r="E196" t="str">
            <v>Rigid Conduit Clamp</v>
          </cell>
          <cell r="F196" t="str">
            <v>Hot Dipped Galvanized</v>
          </cell>
          <cell r="G196">
            <v>50</v>
          </cell>
          <cell r="H196">
            <v>32.5</v>
          </cell>
          <cell r="I196">
            <v>3.53</v>
          </cell>
          <cell r="J196">
            <v>4.03</v>
          </cell>
          <cell r="K196">
            <v>4.53</v>
          </cell>
        </row>
        <row r="197">
          <cell r="A197">
            <v>72382</v>
          </cell>
          <cell r="B197">
            <v>1003243</v>
          </cell>
          <cell r="C197" t="str">
            <v>C-1102 X 3-1/2" ASSY STAINLESS 304</v>
          </cell>
          <cell r="D197" t="str">
            <v>Pipe &amp; Conduit Supports</v>
          </cell>
          <cell r="E197" t="str">
            <v>Rigid Conduit Clamp</v>
          </cell>
          <cell r="F197" t="str">
            <v>Stainless Steel 304</v>
          </cell>
          <cell r="G197">
            <v>50</v>
          </cell>
          <cell r="H197">
            <v>32.5</v>
          </cell>
          <cell r="I197">
            <v>5.62</v>
          </cell>
          <cell r="J197">
            <v>6.42</v>
          </cell>
          <cell r="K197">
            <v>7.22</v>
          </cell>
        </row>
        <row r="198">
          <cell r="A198">
            <v>72406</v>
          </cell>
          <cell r="B198">
            <v>1003267</v>
          </cell>
          <cell r="C198" t="str">
            <v>C-1102 X 3-1/2" ASSY STAINLESS 316</v>
          </cell>
          <cell r="D198" t="str">
            <v>Pipe &amp; Conduit Supports</v>
          </cell>
          <cell r="E198" t="str">
            <v>Rigid Conduit Clamp</v>
          </cell>
          <cell r="F198" t="str">
            <v>Stainless Steel 316</v>
          </cell>
          <cell r="G198">
            <v>25</v>
          </cell>
          <cell r="H198">
            <v>16.25</v>
          </cell>
          <cell r="I198">
            <v>7.65</v>
          </cell>
          <cell r="J198">
            <v>8.74</v>
          </cell>
          <cell r="K198">
            <v>9.82</v>
          </cell>
        </row>
        <row r="199">
          <cell r="A199">
            <v>72386</v>
          </cell>
          <cell r="B199">
            <v>1003245</v>
          </cell>
          <cell r="C199" t="str">
            <v>C-1102 X 4" ASSY ALUMINUM</v>
          </cell>
          <cell r="D199" t="str">
            <v>Pipe &amp; Conduit Supports</v>
          </cell>
          <cell r="E199" t="str">
            <v>Rigid Conduit Clamp</v>
          </cell>
          <cell r="F199" t="str">
            <v>Aluminum</v>
          </cell>
          <cell r="G199">
            <v>25</v>
          </cell>
          <cell r="H199">
            <v>17.25</v>
          </cell>
          <cell r="I199">
            <v>4.76</v>
          </cell>
          <cell r="J199">
            <v>5.44</v>
          </cell>
          <cell r="K199">
            <v>6.11</v>
          </cell>
        </row>
        <row r="200">
          <cell r="A200">
            <v>72389</v>
          </cell>
          <cell r="B200">
            <v>1003249</v>
          </cell>
          <cell r="C200" t="str">
            <v>C-1102 X 4" ASSY EG</v>
          </cell>
          <cell r="D200" t="str">
            <v>Pipe &amp; Conduit Supports</v>
          </cell>
          <cell r="E200" t="str">
            <v>Rigid Conduit Clamp</v>
          </cell>
          <cell r="F200" t="str">
            <v>Electro Galvanized</v>
          </cell>
          <cell r="G200">
            <v>25</v>
          </cell>
          <cell r="H200">
            <v>17.25</v>
          </cell>
          <cell r="I200">
            <v>1.9</v>
          </cell>
          <cell r="J200">
            <v>2.17</v>
          </cell>
          <cell r="K200">
            <v>2.44</v>
          </cell>
        </row>
        <row r="201">
          <cell r="A201">
            <v>72388</v>
          </cell>
          <cell r="B201">
            <v>1003248</v>
          </cell>
          <cell r="C201" t="str">
            <v>C-1102 X 4" ASSY HDG</v>
          </cell>
          <cell r="D201" t="str">
            <v>Pipe &amp; Conduit Supports</v>
          </cell>
          <cell r="E201" t="str">
            <v>Rigid Conduit Clamp</v>
          </cell>
          <cell r="F201" t="str">
            <v>Hot Dipped Galvanized</v>
          </cell>
          <cell r="G201">
            <v>25</v>
          </cell>
          <cell r="H201">
            <v>17.25</v>
          </cell>
          <cell r="I201">
            <v>4.29</v>
          </cell>
          <cell r="J201">
            <v>4.9000000000000004</v>
          </cell>
          <cell r="K201">
            <v>5.51</v>
          </cell>
        </row>
        <row r="202">
          <cell r="A202">
            <v>72387</v>
          </cell>
          <cell r="B202">
            <v>1003246</v>
          </cell>
          <cell r="C202" t="str">
            <v>C-1102 X 4" ASSY STAINLESS 304</v>
          </cell>
          <cell r="D202" t="str">
            <v>Pipe &amp; Conduit Supports</v>
          </cell>
          <cell r="E202" t="str">
            <v>Rigid Conduit Clamp</v>
          </cell>
          <cell r="F202" t="str">
            <v>Stainless Steel 304</v>
          </cell>
          <cell r="G202">
            <v>25</v>
          </cell>
          <cell r="H202">
            <v>17.25</v>
          </cell>
          <cell r="I202">
            <v>7.5</v>
          </cell>
          <cell r="J202">
            <v>8.57</v>
          </cell>
          <cell r="K202">
            <v>9.6300000000000008</v>
          </cell>
        </row>
        <row r="203">
          <cell r="A203">
            <v>723871</v>
          </cell>
          <cell r="B203">
            <v>1003247</v>
          </cell>
          <cell r="C203" t="str">
            <v>C-1102 X 4" ASSY STAINLESS 316</v>
          </cell>
          <cell r="D203" t="str">
            <v>Pipe &amp; Conduit Supports</v>
          </cell>
          <cell r="E203" t="str">
            <v>Rigid Conduit Clamp</v>
          </cell>
          <cell r="F203" t="str">
            <v>Stainless Steel 316</v>
          </cell>
          <cell r="G203">
            <v>25</v>
          </cell>
          <cell r="H203">
            <v>17.25</v>
          </cell>
          <cell r="I203">
            <v>9.1300000000000008</v>
          </cell>
          <cell r="J203">
            <v>10.43</v>
          </cell>
          <cell r="K203">
            <v>11.72</v>
          </cell>
        </row>
        <row r="204">
          <cell r="A204">
            <v>723901</v>
          </cell>
          <cell r="B204">
            <v>1003250</v>
          </cell>
          <cell r="C204" t="str">
            <v>C-1102 X 5" ASSY EG</v>
          </cell>
          <cell r="D204" t="str">
            <v>Pipe &amp; Conduit Supports</v>
          </cell>
          <cell r="E204" t="str">
            <v>Rigid Conduit Clamp</v>
          </cell>
          <cell r="F204" t="str">
            <v>Electro Galvanized</v>
          </cell>
          <cell r="G204">
            <v>25</v>
          </cell>
          <cell r="H204">
            <v>20.5</v>
          </cell>
          <cell r="I204">
            <v>3.6</v>
          </cell>
          <cell r="J204">
            <v>4.1100000000000003</v>
          </cell>
          <cell r="K204">
            <v>4.62</v>
          </cell>
        </row>
        <row r="205">
          <cell r="A205">
            <v>72392</v>
          </cell>
          <cell r="B205">
            <v>1003254</v>
          </cell>
          <cell r="C205" t="str">
            <v>C-1102 X 5" ASSY HDG</v>
          </cell>
          <cell r="D205" t="str">
            <v>Pipe &amp; Conduit Supports</v>
          </cell>
          <cell r="E205" t="str">
            <v>Rigid Conduit Clamp</v>
          </cell>
          <cell r="F205" t="str">
            <v>Hot Dipped Galvanized</v>
          </cell>
          <cell r="G205">
            <v>25</v>
          </cell>
          <cell r="H205">
            <v>20.5</v>
          </cell>
          <cell r="I205">
            <v>5.72</v>
          </cell>
          <cell r="J205">
            <v>6.53</v>
          </cell>
          <cell r="K205">
            <v>7.34</v>
          </cell>
        </row>
        <row r="206">
          <cell r="A206">
            <v>72391</v>
          </cell>
          <cell r="B206">
            <v>1003251</v>
          </cell>
          <cell r="C206" t="str">
            <v>C-1102 X 5" ASSY STAINLESS 304</v>
          </cell>
          <cell r="D206" t="str">
            <v>Pipe &amp; Conduit Supports</v>
          </cell>
          <cell r="E206" t="str">
            <v>Rigid Conduit Clamp</v>
          </cell>
          <cell r="F206" t="str">
            <v>Stainless Steel 304</v>
          </cell>
          <cell r="G206">
            <v>25</v>
          </cell>
          <cell r="H206">
            <v>0.125</v>
          </cell>
          <cell r="I206">
            <v>10</v>
          </cell>
          <cell r="J206">
            <v>11.42</v>
          </cell>
          <cell r="K206">
            <v>12.84</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v>2.57</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v>8.83</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v>15.25</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v>23.96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v>6.07</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v>12.78</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v>23.11</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v>26.96</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v>0.64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v>0.51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v>1.03</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v>0.71</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v>1.05</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v>0.54</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v>1.8</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v>4.88</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v>5.14</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v>10.27</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cell r="K225"/>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cell r="K226"/>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cell r="K227"/>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cell r="K228"/>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cell r="K229"/>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v>5.12</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v>12.52</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v>4.17</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v>3.33</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v>5.82</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v>12.2</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v>12.2</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v>3.08</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v>5.57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v>11.56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v>12.84</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v>1.99</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v>1.93</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v>10.45</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v>3.21</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v>5.0999999999999996</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v>3.35</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v>5.15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v>11.98</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v>30.82</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v>33.380000000000003</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v>8.0399999999999991</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v>24.4</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v>11.36</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v>15.41</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v>1.41</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v>1.08</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v>23.11</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v>15.41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v>2.38</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v>1.93</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v>17.98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v>6.42</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v>2.95</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v>2.5</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v>8.35</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v>1.35</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v>3.12</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v>15.41</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I269" t="str">
            <v>quote</v>
          </cell>
          <cell r="J269"/>
          <cell r="K269"/>
        </row>
        <row r="270">
          <cell r="A270">
            <v>73730</v>
          </cell>
          <cell r="B270">
            <v>1003187</v>
          </cell>
          <cell r="C270" t="str">
            <v>E-504 2-1/2" KO EG</v>
          </cell>
          <cell r="D270" t="str">
            <v>Electrical</v>
          </cell>
          <cell r="E270" t="str">
            <v>Conduit End Cap</v>
          </cell>
          <cell r="F270" t="str">
            <v>Electro Galvanized</v>
          </cell>
          <cell r="G270">
            <v>20</v>
          </cell>
          <cell r="H270">
            <v>4.8</v>
          </cell>
          <cell r="I270" t="str">
            <v>quote</v>
          </cell>
          <cell r="J270"/>
          <cell r="K270"/>
        </row>
        <row r="271">
          <cell r="A271">
            <v>73733</v>
          </cell>
          <cell r="B271">
            <v>1003188</v>
          </cell>
          <cell r="C271" t="str">
            <v>E-504-2-3/4" KO EG</v>
          </cell>
          <cell r="D271" t="str">
            <v>Electrical</v>
          </cell>
          <cell r="E271" t="str">
            <v>Conduit End Cap</v>
          </cell>
          <cell r="F271" t="str">
            <v>Electro Galvanized</v>
          </cell>
          <cell r="G271">
            <v>20</v>
          </cell>
          <cell r="H271">
            <v>4.8</v>
          </cell>
          <cell r="I271" t="str">
            <v>quote</v>
          </cell>
          <cell r="J271"/>
          <cell r="K271"/>
        </row>
        <row r="272">
          <cell r="A272">
            <v>73740</v>
          </cell>
          <cell r="B272">
            <v>1003189</v>
          </cell>
          <cell r="C272" t="str">
            <v>E-505 EG</v>
          </cell>
          <cell r="D272" t="str">
            <v>Electrical</v>
          </cell>
          <cell r="E272" t="str">
            <v xml:space="preserve">Fixture Hanger </v>
          </cell>
          <cell r="F272" t="str">
            <v>Electro Galvanized</v>
          </cell>
          <cell r="G272">
            <v>20</v>
          </cell>
          <cell r="H272">
            <v>5</v>
          </cell>
          <cell r="I272" t="str">
            <v>quote</v>
          </cell>
          <cell r="J272"/>
          <cell r="K272"/>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I273" t="str">
            <v>quote</v>
          </cell>
          <cell r="J273"/>
          <cell r="K273"/>
        </row>
        <row r="274">
          <cell r="A274">
            <v>73770</v>
          </cell>
          <cell r="B274">
            <v>1003191</v>
          </cell>
          <cell r="C274" t="str">
            <v>E-510-5 EG</v>
          </cell>
          <cell r="D274" t="str">
            <v>Electrical</v>
          </cell>
          <cell r="E274" t="str">
            <v xml:space="preserve">Splice Clevis </v>
          </cell>
          <cell r="F274" t="str">
            <v>Electro Galvanized</v>
          </cell>
          <cell r="G274">
            <v>20</v>
          </cell>
          <cell r="H274">
            <v>14.2</v>
          </cell>
          <cell r="I274" t="str">
            <v>quote</v>
          </cell>
          <cell r="J274"/>
          <cell r="K274"/>
        </row>
        <row r="275">
          <cell r="A275">
            <v>73780</v>
          </cell>
          <cell r="B275">
            <v>1003192</v>
          </cell>
          <cell r="C275" t="str">
            <v>E-512 EG</v>
          </cell>
          <cell r="D275" t="str">
            <v>Electrical</v>
          </cell>
          <cell r="E275" t="str">
            <v>Tapped Plate</v>
          </cell>
          <cell r="F275" t="str">
            <v>Electro Galvanized</v>
          </cell>
          <cell r="G275">
            <v>20</v>
          </cell>
          <cell r="H275">
            <v>4.8</v>
          </cell>
          <cell r="I275" t="str">
            <v>quote</v>
          </cell>
          <cell r="J275"/>
          <cell r="K275"/>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v>0.64</v>
          </cell>
        </row>
        <row r="277">
          <cell r="A277">
            <v>74120</v>
          </cell>
          <cell r="B277">
            <v>1003015</v>
          </cell>
          <cell r="C277" t="str">
            <v>EC-2 1000 END CAPS EG</v>
          </cell>
          <cell r="D277" t="str">
            <v>Concrete</v>
          </cell>
          <cell r="E277" t="str">
            <v>End Cap: Use with H-142  1-3/8"</v>
          </cell>
          <cell r="F277" t="str">
            <v>Electro Galvanized</v>
          </cell>
          <cell r="G277">
            <v>500</v>
          </cell>
          <cell r="H277">
            <v>2.5</v>
          </cell>
          <cell r="I277">
            <v>0.53</v>
          </cell>
          <cell r="J277">
            <v>0.61</v>
          </cell>
          <cell r="K277">
            <v>0.68</v>
          </cell>
        </row>
        <row r="278">
          <cell r="A278">
            <v>74130</v>
          </cell>
          <cell r="B278">
            <v>1003017</v>
          </cell>
          <cell r="C278" t="str">
            <v>EC-5 1000 END CAPS EG</v>
          </cell>
          <cell r="D278" t="str">
            <v>Concrete</v>
          </cell>
          <cell r="E278" t="str">
            <v>End Cap</v>
          </cell>
          <cell r="F278" t="str">
            <v>Electro Galvanized</v>
          </cell>
          <cell r="G278">
            <v>1000</v>
          </cell>
          <cell r="H278">
            <v>40</v>
          </cell>
          <cell r="I278">
            <v>0.57999999999999996</v>
          </cell>
          <cell r="J278">
            <v>0.66</v>
          </cell>
          <cell r="K278">
            <v>0.74</v>
          </cell>
        </row>
        <row r="279">
          <cell r="A279">
            <v>74132</v>
          </cell>
          <cell r="B279">
            <v>1003018</v>
          </cell>
          <cell r="C279" t="str">
            <v>EC-6 1000 END CAPS EG</v>
          </cell>
          <cell r="D279" t="str">
            <v>Concrete</v>
          </cell>
          <cell r="E279" t="str">
            <v xml:space="preserve">End Cap  </v>
          </cell>
          <cell r="F279" t="str">
            <v>Electro Galvanized</v>
          </cell>
          <cell r="G279">
            <v>1000</v>
          </cell>
          <cell r="H279">
            <v>5</v>
          </cell>
          <cell r="I279">
            <v>1.5</v>
          </cell>
          <cell r="J279">
            <v>1.71</v>
          </cell>
          <cell r="K279">
            <v>1.93</v>
          </cell>
        </row>
        <row r="280">
          <cell r="A280">
            <v>741340</v>
          </cell>
          <cell r="B280">
            <v>1003022</v>
          </cell>
          <cell r="C280" t="str">
            <v>END CAP 13/16" RED PLASTIC</v>
          </cell>
          <cell r="D280" t="str">
            <v>General Fittings</v>
          </cell>
          <cell r="E280" t="str">
            <v>End Cap</v>
          </cell>
          <cell r="F280" t="str">
            <v>Plastic</v>
          </cell>
          <cell r="G280">
            <v>100</v>
          </cell>
          <cell r="H280">
            <v>2</v>
          </cell>
          <cell r="I280">
            <v>1.65</v>
          </cell>
          <cell r="J280">
            <v>1.88</v>
          </cell>
          <cell r="K280">
            <v>2.12</v>
          </cell>
        </row>
        <row r="281">
          <cell r="A281">
            <v>74134</v>
          </cell>
          <cell r="B281">
            <v>1003021</v>
          </cell>
          <cell r="C281" t="str">
            <v>END CAP 13/16" WHITE PLASTIC</v>
          </cell>
          <cell r="D281" t="str">
            <v>General Fittings</v>
          </cell>
          <cell r="E281" t="str">
            <v>End Cap</v>
          </cell>
          <cell r="F281" t="str">
            <v>Plastic</v>
          </cell>
          <cell r="G281">
            <v>100</v>
          </cell>
          <cell r="H281">
            <v>0.5</v>
          </cell>
          <cell r="I281">
            <v>0.9</v>
          </cell>
          <cell r="J281">
            <v>1.03</v>
          </cell>
          <cell r="K281">
            <v>1.1599999999999999</v>
          </cell>
        </row>
        <row r="282">
          <cell r="A282">
            <v>741330</v>
          </cell>
          <cell r="B282">
            <v>1003020</v>
          </cell>
          <cell r="C282" t="str">
            <v>END CAP 1-5/8" RED PLASTIC</v>
          </cell>
          <cell r="D282" t="str">
            <v>General Fittings</v>
          </cell>
          <cell r="E282" t="str">
            <v>End Cap</v>
          </cell>
          <cell r="F282" t="str">
            <v>Plastic</v>
          </cell>
          <cell r="G282">
            <v>100</v>
          </cell>
          <cell r="H282">
            <v>2.8000000000000003</v>
          </cell>
          <cell r="I282">
            <v>1.25</v>
          </cell>
          <cell r="J282">
            <v>1.43</v>
          </cell>
          <cell r="K282">
            <v>1.61</v>
          </cell>
        </row>
        <row r="283">
          <cell r="A283">
            <v>74133</v>
          </cell>
          <cell r="B283">
            <v>1003019</v>
          </cell>
          <cell r="C283" t="str">
            <v>END CAP 1-5/8" WHITE PLASTIC</v>
          </cell>
          <cell r="D283" t="str">
            <v>General Fittings</v>
          </cell>
          <cell r="E283" t="str">
            <v>End Cap</v>
          </cell>
          <cell r="F283" t="str">
            <v>Plastic</v>
          </cell>
          <cell r="G283">
            <v>50</v>
          </cell>
          <cell r="H283">
            <v>1.4000000000000001</v>
          </cell>
          <cell r="I283">
            <v>1.25</v>
          </cell>
          <cell r="J283">
            <v>1.43</v>
          </cell>
          <cell r="K283">
            <v>1.61</v>
          </cell>
        </row>
        <row r="284">
          <cell r="A284">
            <v>74137</v>
          </cell>
          <cell r="B284">
            <v>1003024</v>
          </cell>
          <cell r="C284" t="str">
            <v>END CAP 3-1/4" RED PLASTIC</v>
          </cell>
          <cell r="D284" t="str">
            <v>General Fittings</v>
          </cell>
          <cell r="E284" t="str">
            <v>End Cap</v>
          </cell>
          <cell r="F284" t="str">
            <v>Plastic</v>
          </cell>
          <cell r="G284">
            <v>25</v>
          </cell>
          <cell r="H284">
            <v>2.5</v>
          </cell>
          <cell r="I284">
            <v>1.5</v>
          </cell>
          <cell r="J284">
            <v>1.71</v>
          </cell>
          <cell r="K284">
            <v>1.93</v>
          </cell>
        </row>
        <row r="285">
          <cell r="A285">
            <v>74136</v>
          </cell>
          <cell r="B285">
            <v>1003023</v>
          </cell>
          <cell r="C285" t="str">
            <v>END CAP 3-1/4" WHITE PLASTIC</v>
          </cell>
          <cell r="D285" t="str">
            <v>General Fittings</v>
          </cell>
          <cell r="E285" t="str">
            <v>End Cap</v>
          </cell>
          <cell r="F285" t="str">
            <v>Plastic</v>
          </cell>
          <cell r="G285">
            <v>25</v>
          </cell>
          <cell r="H285">
            <v>0.75</v>
          </cell>
          <cell r="I285">
            <v>1.85</v>
          </cell>
          <cell r="J285">
            <v>2.11</v>
          </cell>
          <cell r="K285">
            <v>2.38</v>
          </cell>
        </row>
        <row r="286">
          <cell r="A286">
            <v>73860</v>
          </cell>
          <cell r="B286">
            <v>1002919</v>
          </cell>
          <cell r="C286" t="str">
            <v>F-201-1/2" EG</v>
          </cell>
          <cell r="D286" t="str">
            <v>Flat Plate</v>
          </cell>
          <cell r="E286" t="str">
            <v>Flat Plate:Square Washer 1-5/8", Bolt 1/2"</v>
          </cell>
          <cell r="F286" t="str">
            <v>Electro Galvanized</v>
          </cell>
          <cell r="G286">
            <v>100</v>
          </cell>
          <cell r="H286">
            <v>17</v>
          </cell>
          <cell r="I286">
            <v>0.36</v>
          </cell>
          <cell r="J286">
            <v>0.41</v>
          </cell>
          <cell r="K286">
            <v>0.46</v>
          </cell>
        </row>
        <row r="287">
          <cell r="A287">
            <v>73863</v>
          </cell>
          <cell r="B287">
            <v>1002922</v>
          </cell>
          <cell r="C287" t="str">
            <v>F-201-1/2" HDG</v>
          </cell>
          <cell r="D287" t="str">
            <v>Flat Plate</v>
          </cell>
          <cell r="E287" t="str">
            <v>Flat Plate:Square Washer 1-5/8", Bolt 1/2"</v>
          </cell>
          <cell r="F287" t="str">
            <v>Hot Dipped Galvanized</v>
          </cell>
          <cell r="G287">
            <v>100</v>
          </cell>
          <cell r="H287">
            <v>17</v>
          </cell>
          <cell r="I287">
            <v>0.75</v>
          </cell>
          <cell r="J287">
            <v>0.86</v>
          </cell>
          <cell r="K287">
            <v>0.96</v>
          </cell>
        </row>
        <row r="288">
          <cell r="A288">
            <v>73861</v>
          </cell>
          <cell r="B288">
            <v>1002920</v>
          </cell>
          <cell r="C288" t="str">
            <v>F-201-1/2" STAINLESS 304</v>
          </cell>
          <cell r="D288" t="str">
            <v>Flat Plate</v>
          </cell>
          <cell r="E288" t="str">
            <v>Flat Plate:Square Washer 1-5/8", Bolt 1/2"</v>
          </cell>
          <cell r="F288" t="str">
            <v>Stainless Steel 304</v>
          </cell>
          <cell r="G288">
            <v>100</v>
          </cell>
          <cell r="H288">
            <v>17</v>
          </cell>
          <cell r="I288">
            <v>1.35</v>
          </cell>
          <cell r="J288">
            <v>1.54</v>
          </cell>
          <cell r="K288">
            <v>1.73</v>
          </cell>
        </row>
        <row r="289">
          <cell r="A289">
            <v>73862</v>
          </cell>
          <cell r="B289">
            <v>1002921</v>
          </cell>
          <cell r="C289" t="str">
            <v>F-201-1/2" STAINLESS 316</v>
          </cell>
          <cell r="D289" t="str">
            <v>Flat Plate</v>
          </cell>
          <cell r="E289" t="str">
            <v>Flat Plate:Square Washer 1-5/8", Bolt 1/2"</v>
          </cell>
          <cell r="F289" t="str">
            <v>Stainless Steel 316</v>
          </cell>
          <cell r="G289">
            <v>100</v>
          </cell>
          <cell r="H289">
            <v>18</v>
          </cell>
          <cell r="I289">
            <v>1.58</v>
          </cell>
          <cell r="J289">
            <v>1.8</v>
          </cell>
          <cell r="K289">
            <v>2.0299999999999998</v>
          </cell>
        </row>
        <row r="290">
          <cell r="A290">
            <v>73849</v>
          </cell>
          <cell r="B290">
            <v>1003196</v>
          </cell>
          <cell r="C290" t="str">
            <v>F-201-1/4" EG</v>
          </cell>
          <cell r="D290" t="str">
            <v>Flat Plate</v>
          </cell>
          <cell r="E290" t="str">
            <v>Flat Plate:Square Washer 1-5/8", Bolt 1/4"</v>
          </cell>
          <cell r="F290" t="str">
            <v>Electro Galvanized</v>
          </cell>
          <cell r="G290">
            <v>100</v>
          </cell>
          <cell r="H290">
            <v>18</v>
          </cell>
          <cell r="I290">
            <v>0.36</v>
          </cell>
          <cell r="J290">
            <v>0.41</v>
          </cell>
          <cell r="K290">
            <v>0.46</v>
          </cell>
        </row>
        <row r="291">
          <cell r="A291">
            <v>73851</v>
          </cell>
          <cell r="B291">
            <v>1003198</v>
          </cell>
          <cell r="C291" t="str">
            <v>F-201-1/4" HDG</v>
          </cell>
          <cell r="D291" t="str">
            <v>Flat Plate</v>
          </cell>
          <cell r="E291" t="str">
            <v>Flat Plate:Square Washer 1-5/8", Bolt 1/4"</v>
          </cell>
          <cell r="F291" t="str">
            <v>Hot Dipped Galvanized</v>
          </cell>
          <cell r="G291">
            <v>100</v>
          </cell>
          <cell r="H291">
            <v>18</v>
          </cell>
          <cell r="I291">
            <v>0.75</v>
          </cell>
          <cell r="J291">
            <v>0.86</v>
          </cell>
          <cell r="K291">
            <v>0.96</v>
          </cell>
        </row>
        <row r="292">
          <cell r="A292">
            <v>73848</v>
          </cell>
          <cell r="B292">
            <v>1003195</v>
          </cell>
          <cell r="C292" t="str">
            <v>F-201-1/4" STAINLESS 304</v>
          </cell>
          <cell r="D292" t="str">
            <v>Flat Plate</v>
          </cell>
          <cell r="E292" t="str">
            <v>Flat Plate:Square Washer 1-5/8", Bolt 1/4"</v>
          </cell>
          <cell r="F292" t="str">
            <v>Stainless Steel 304</v>
          </cell>
          <cell r="G292">
            <v>100</v>
          </cell>
          <cell r="H292">
            <v>18</v>
          </cell>
          <cell r="I292">
            <v>1.28</v>
          </cell>
          <cell r="J292">
            <v>1.46</v>
          </cell>
          <cell r="K292">
            <v>1.64</v>
          </cell>
        </row>
        <row r="293">
          <cell r="A293">
            <v>73847</v>
          </cell>
          <cell r="B293">
            <v>1003194</v>
          </cell>
          <cell r="C293" t="str">
            <v>F-201-1/4" STAINLESS 316</v>
          </cell>
          <cell r="D293" t="str">
            <v>Flat Plate</v>
          </cell>
          <cell r="E293" t="str">
            <v>Flat Plate:Square Washer 1-5/8", Bolt 1/4"</v>
          </cell>
          <cell r="F293" t="str">
            <v>Stainless Steel 316</v>
          </cell>
          <cell r="G293">
            <v>100</v>
          </cell>
          <cell r="H293">
            <v>18</v>
          </cell>
          <cell r="I293">
            <v>1.5</v>
          </cell>
          <cell r="J293">
            <v>1.71</v>
          </cell>
          <cell r="K293">
            <v>1.93</v>
          </cell>
        </row>
        <row r="294">
          <cell r="A294">
            <v>73870</v>
          </cell>
          <cell r="B294">
            <v>1002925</v>
          </cell>
          <cell r="C294" t="str">
            <v>F-201-3/4" EG</v>
          </cell>
          <cell r="D294" t="str">
            <v>Flat Plate</v>
          </cell>
          <cell r="E294" t="str">
            <v>Flat Plate:Square Washer 1-5/8", Bolt 3/4"</v>
          </cell>
          <cell r="F294" t="str">
            <v>Electro Galvanized</v>
          </cell>
          <cell r="G294">
            <v>100</v>
          </cell>
          <cell r="H294">
            <v>15</v>
          </cell>
          <cell r="I294">
            <v>0.61</v>
          </cell>
          <cell r="J294">
            <v>0.7</v>
          </cell>
          <cell r="K294">
            <v>0.78</v>
          </cell>
        </row>
        <row r="295">
          <cell r="A295">
            <v>73855</v>
          </cell>
          <cell r="B295">
            <v>1002914</v>
          </cell>
          <cell r="C295" t="str">
            <v>F-201-3/8" EG</v>
          </cell>
          <cell r="D295" t="str">
            <v>Flat Plate</v>
          </cell>
          <cell r="E295" t="str">
            <v>Flat Plate:Square Washer 1-5/8", Bolt 3/8"</v>
          </cell>
          <cell r="F295" t="str">
            <v>Electro Galvanized</v>
          </cell>
          <cell r="G295">
            <v>100</v>
          </cell>
          <cell r="H295">
            <v>18</v>
          </cell>
          <cell r="I295">
            <v>0.36</v>
          </cell>
          <cell r="J295">
            <v>0.41</v>
          </cell>
          <cell r="K295">
            <v>0.46</v>
          </cell>
        </row>
        <row r="296">
          <cell r="A296">
            <v>738551</v>
          </cell>
          <cell r="B296">
            <v>1002915</v>
          </cell>
          <cell r="C296" t="str">
            <v>F-201-3/8" HDG</v>
          </cell>
          <cell r="D296" t="str">
            <v>Flat Plate</v>
          </cell>
          <cell r="E296" t="str">
            <v>Flat Plate:Square Washer 1-5/8", Bolt 3/8"</v>
          </cell>
          <cell r="F296" t="str">
            <v>Hot Dipped Galvanized</v>
          </cell>
          <cell r="G296">
            <v>100</v>
          </cell>
          <cell r="H296">
            <v>18</v>
          </cell>
          <cell r="I296">
            <v>0.75</v>
          </cell>
          <cell r="J296">
            <v>0.86</v>
          </cell>
          <cell r="K296">
            <v>0.96</v>
          </cell>
        </row>
        <row r="297">
          <cell r="A297">
            <v>73856</v>
          </cell>
          <cell r="B297">
            <v>1002917</v>
          </cell>
          <cell r="C297" t="str">
            <v>F-201-3/8" STAINLESS 304</v>
          </cell>
          <cell r="D297" t="str">
            <v>Flat Plate</v>
          </cell>
          <cell r="E297" t="str">
            <v>Flat Plate:Square Washer 1-5/8", Bolt 3/8"</v>
          </cell>
          <cell r="F297" t="str">
            <v>Stainless Steel 304</v>
          </cell>
          <cell r="G297">
            <v>100</v>
          </cell>
          <cell r="H297">
            <v>18</v>
          </cell>
          <cell r="I297">
            <v>1.35</v>
          </cell>
          <cell r="J297">
            <v>1.54</v>
          </cell>
          <cell r="K297">
            <v>1.73</v>
          </cell>
        </row>
        <row r="298">
          <cell r="A298">
            <v>73857</v>
          </cell>
          <cell r="B298">
            <v>1002918</v>
          </cell>
          <cell r="C298" t="str">
            <v>F-201-3/8" STAINLESS 316</v>
          </cell>
          <cell r="D298" t="str">
            <v>Flat Plate</v>
          </cell>
          <cell r="E298" t="str">
            <v>Flat Plate:Square Washer 1-5/8", Bolt 3/8"</v>
          </cell>
          <cell r="F298" t="str">
            <v>Stainless Steel 316</v>
          </cell>
          <cell r="G298">
            <v>100</v>
          </cell>
          <cell r="H298">
            <v>18</v>
          </cell>
          <cell r="I298">
            <v>1.65</v>
          </cell>
          <cell r="J298">
            <v>1.88</v>
          </cell>
          <cell r="K298">
            <v>2.12</v>
          </cell>
        </row>
        <row r="299">
          <cell r="A299">
            <v>73850</v>
          </cell>
          <cell r="B299">
            <v>1003197</v>
          </cell>
          <cell r="C299" t="str">
            <v>F-201-5/16" EG</v>
          </cell>
          <cell r="D299" t="str">
            <v>Flat Plate</v>
          </cell>
          <cell r="E299" t="str">
            <v>Flat Plate:Square Washer 1-5/8", Bolt 5/16"</v>
          </cell>
          <cell r="F299" t="str">
            <v>Electro Galvanized</v>
          </cell>
          <cell r="G299">
            <v>100</v>
          </cell>
          <cell r="H299">
            <v>18</v>
          </cell>
          <cell r="I299">
            <v>0.36</v>
          </cell>
          <cell r="J299">
            <v>0.41</v>
          </cell>
          <cell r="K299">
            <v>0.46</v>
          </cell>
        </row>
        <row r="300">
          <cell r="A300">
            <v>73846</v>
          </cell>
          <cell r="B300">
            <v>1003193</v>
          </cell>
          <cell r="C300" t="str">
            <v>F-201-5/16" HDG</v>
          </cell>
          <cell r="D300" t="str">
            <v>Flat Plate</v>
          </cell>
          <cell r="E300" t="str">
            <v>Flat Plate:Square Washer 1-5/8", Bolt 5/16"</v>
          </cell>
          <cell r="F300" t="str">
            <v>Hot Dipped Galvanized</v>
          </cell>
          <cell r="G300">
            <v>100</v>
          </cell>
          <cell r="H300">
            <v>18</v>
          </cell>
          <cell r="I300">
            <v>0.82</v>
          </cell>
          <cell r="J300">
            <v>0.94</v>
          </cell>
          <cell r="K300">
            <v>1.05</v>
          </cell>
        </row>
        <row r="301">
          <cell r="A301">
            <v>73865</v>
          </cell>
          <cell r="B301">
            <v>1002923</v>
          </cell>
          <cell r="C301" t="str">
            <v>F-201-5/8" EG</v>
          </cell>
          <cell r="D301" t="str">
            <v>Flat Plate</v>
          </cell>
          <cell r="E301" t="str">
            <v>Flat Plate:Square Washer 1-5/8", Bolt 5/8"</v>
          </cell>
          <cell r="F301" t="str">
            <v>Electro Galvanized</v>
          </cell>
          <cell r="G301">
            <v>100</v>
          </cell>
          <cell r="H301">
            <v>16</v>
          </cell>
          <cell r="I301">
            <v>0.51</v>
          </cell>
          <cell r="J301">
            <v>0.57999999999999996</v>
          </cell>
          <cell r="K301">
            <v>0.65</v>
          </cell>
        </row>
        <row r="302">
          <cell r="A302">
            <v>73867</v>
          </cell>
          <cell r="B302">
            <v>1002924</v>
          </cell>
          <cell r="C302" t="str">
            <v>F-201-5/8" STAINLESS 304</v>
          </cell>
          <cell r="D302" t="str">
            <v>Flat Plate</v>
          </cell>
          <cell r="E302" t="str">
            <v>Flat Plate:Square Washer 1-5/8", Bolt 5/8"</v>
          </cell>
          <cell r="F302" t="str">
            <v>Stainless Steel 304</v>
          </cell>
          <cell r="G302">
            <v>100</v>
          </cell>
          <cell r="H302">
            <v>0.5</v>
          </cell>
          <cell r="I302">
            <v>1.85</v>
          </cell>
          <cell r="J302">
            <v>2.11</v>
          </cell>
          <cell r="K302">
            <v>2.38</v>
          </cell>
        </row>
        <row r="303">
          <cell r="A303">
            <v>73852</v>
          </cell>
          <cell r="B303">
            <v>1002912</v>
          </cell>
          <cell r="C303" t="str">
            <v>F-201-5/8" STAINLESS 316</v>
          </cell>
          <cell r="D303" t="str">
            <v>Flat Plate</v>
          </cell>
          <cell r="E303" t="str">
            <v>Flat Plate:Square Washer 1-5/8", Bolt 5/8"</v>
          </cell>
          <cell r="F303" t="str">
            <v>Stainless Steel 316</v>
          </cell>
          <cell r="G303">
            <v>100</v>
          </cell>
          <cell r="H303">
            <v>0.5</v>
          </cell>
          <cell r="I303">
            <v>2</v>
          </cell>
          <cell r="J303">
            <v>2.2799999999999998</v>
          </cell>
          <cell r="K303">
            <v>2.57</v>
          </cell>
        </row>
        <row r="304">
          <cell r="A304">
            <v>738702</v>
          </cell>
          <cell r="B304">
            <v>1002926</v>
          </cell>
          <cell r="C304" t="str">
            <v>F-201-7/8" EG</v>
          </cell>
          <cell r="D304" t="str">
            <v>Flat Plate</v>
          </cell>
          <cell r="E304" t="str">
            <v>Flat Plate:Square Washer 1-5/8", Bolt 7/8"</v>
          </cell>
          <cell r="F304" t="str">
            <v>Electro Galvanized</v>
          </cell>
          <cell r="G304">
            <v>100</v>
          </cell>
          <cell r="H304">
            <v>15</v>
          </cell>
          <cell r="I304">
            <v>0.92</v>
          </cell>
          <cell r="J304">
            <v>1.05</v>
          </cell>
          <cell r="K304">
            <v>1.18</v>
          </cell>
        </row>
        <row r="305">
          <cell r="A305">
            <v>73873</v>
          </cell>
          <cell r="B305">
            <v>1002928</v>
          </cell>
          <cell r="C305" t="str">
            <v>F-201-IN-1/2"</v>
          </cell>
          <cell r="D305" t="str">
            <v>Flat Plate</v>
          </cell>
          <cell r="E305" t="str">
            <v>Flat Plate</v>
          </cell>
          <cell r="F305" t="str">
            <v>Electro Galvanized</v>
          </cell>
          <cell r="G305">
            <v>100</v>
          </cell>
          <cell r="H305">
            <v>18</v>
          </cell>
          <cell r="I305">
            <v>0.42</v>
          </cell>
          <cell r="J305">
            <v>0.48</v>
          </cell>
          <cell r="K305">
            <v>0.54</v>
          </cell>
        </row>
        <row r="306">
          <cell r="A306">
            <v>73872</v>
          </cell>
          <cell r="B306">
            <v>1002927</v>
          </cell>
          <cell r="C306" t="str">
            <v>F-201-IN-3/8"</v>
          </cell>
          <cell r="D306" t="str">
            <v>Flat Plate</v>
          </cell>
          <cell r="E306" t="str">
            <v>Flat Plate</v>
          </cell>
          <cell r="F306" t="str">
            <v>Electro Galvanized</v>
          </cell>
          <cell r="G306">
            <v>100</v>
          </cell>
          <cell r="H306">
            <v>18</v>
          </cell>
          <cell r="I306">
            <v>0.42</v>
          </cell>
          <cell r="J306">
            <v>0.48</v>
          </cell>
          <cell r="K306">
            <v>0.54</v>
          </cell>
        </row>
        <row r="307">
          <cell r="A307">
            <v>73880</v>
          </cell>
          <cell r="B307">
            <v>1002929</v>
          </cell>
          <cell r="C307" t="str">
            <v>F-203 EG</v>
          </cell>
          <cell r="D307" t="str">
            <v>Flat Plate</v>
          </cell>
          <cell r="E307" t="str">
            <v>Flat Plate</v>
          </cell>
          <cell r="F307" t="str">
            <v>Electro Galvanized</v>
          </cell>
          <cell r="G307">
            <v>50</v>
          </cell>
          <cell r="H307">
            <v>17.5</v>
          </cell>
          <cell r="I307">
            <v>1.17</v>
          </cell>
          <cell r="J307">
            <v>1.34</v>
          </cell>
          <cell r="K307">
            <v>1.5</v>
          </cell>
        </row>
        <row r="308">
          <cell r="A308">
            <v>738881</v>
          </cell>
          <cell r="B308">
            <v>1002936</v>
          </cell>
          <cell r="C308" t="str">
            <v>F-203 STAINLESS 304</v>
          </cell>
          <cell r="D308" t="str">
            <v>Flat Plate</v>
          </cell>
          <cell r="E308" t="str">
            <v>Flat Plate</v>
          </cell>
          <cell r="F308" t="str">
            <v>Stainless Steel 304</v>
          </cell>
          <cell r="G308">
            <v>50</v>
          </cell>
          <cell r="H308">
            <v>17.5</v>
          </cell>
          <cell r="I308">
            <v>6.18</v>
          </cell>
          <cell r="J308">
            <v>7.06</v>
          </cell>
          <cell r="K308">
            <v>7.94</v>
          </cell>
        </row>
        <row r="309">
          <cell r="A309">
            <v>73882</v>
          </cell>
          <cell r="B309">
            <v>1002931</v>
          </cell>
          <cell r="C309" t="str">
            <v>F-204 EG</v>
          </cell>
          <cell r="D309" t="str">
            <v>Flat Plate</v>
          </cell>
          <cell r="E309" t="str">
            <v>Flat Plate</v>
          </cell>
          <cell r="F309" t="str">
            <v>Electro Galvanized</v>
          </cell>
          <cell r="G309">
            <v>50</v>
          </cell>
          <cell r="H309">
            <v>17</v>
          </cell>
          <cell r="I309">
            <v>0.89</v>
          </cell>
          <cell r="J309">
            <v>1.02</v>
          </cell>
          <cell r="K309">
            <v>1.1399999999999999</v>
          </cell>
        </row>
        <row r="310">
          <cell r="A310">
            <v>73885</v>
          </cell>
          <cell r="B310">
            <v>1002932</v>
          </cell>
          <cell r="C310" t="str">
            <v>F-205 EG</v>
          </cell>
          <cell r="D310" t="str">
            <v>Flat Plate</v>
          </cell>
          <cell r="E310" t="str">
            <v>Flat Plate:7-1/4" 4Hole Flat Splice</v>
          </cell>
          <cell r="F310" t="str">
            <v>Electro Galvanized</v>
          </cell>
          <cell r="G310">
            <v>25</v>
          </cell>
          <cell r="H310">
            <v>19</v>
          </cell>
          <cell r="I310">
            <v>2.06</v>
          </cell>
          <cell r="J310">
            <v>2.35</v>
          </cell>
          <cell r="K310">
            <v>2.65</v>
          </cell>
        </row>
        <row r="311">
          <cell r="A311">
            <v>73887</v>
          </cell>
          <cell r="B311">
            <v>1002935</v>
          </cell>
          <cell r="C311" t="str">
            <v>F-205 HDG</v>
          </cell>
          <cell r="D311" t="str">
            <v>Flat Plate</v>
          </cell>
          <cell r="E311" t="str">
            <v>Flat Plate:7-1/4" 4Hole Flat Splice</v>
          </cell>
          <cell r="F311" t="str">
            <v>Hot Dipped Galvanized</v>
          </cell>
          <cell r="G311">
            <v>25</v>
          </cell>
          <cell r="H311">
            <v>19</v>
          </cell>
          <cell r="I311">
            <v>3.34</v>
          </cell>
          <cell r="J311">
            <v>3.81</v>
          </cell>
          <cell r="K311">
            <v>4.29</v>
          </cell>
        </row>
        <row r="312">
          <cell r="A312">
            <v>738851</v>
          </cell>
          <cell r="B312">
            <v>1002934</v>
          </cell>
          <cell r="C312" t="str">
            <v>F-205 STAINLESS 304</v>
          </cell>
          <cell r="D312" t="str">
            <v>Flat Plate</v>
          </cell>
          <cell r="E312" t="str">
            <v>Flat Plate:7-1/4" 4Hole Flat Splice</v>
          </cell>
          <cell r="F312" t="str">
            <v>Stainless Steel 304</v>
          </cell>
          <cell r="G312">
            <v>25</v>
          </cell>
          <cell r="H312">
            <v>19</v>
          </cell>
          <cell r="I312">
            <v>10</v>
          </cell>
          <cell r="J312">
            <v>11.42</v>
          </cell>
          <cell r="K312">
            <v>12.84</v>
          </cell>
        </row>
        <row r="313">
          <cell r="A313">
            <v>738850</v>
          </cell>
          <cell r="B313">
            <v>1002933</v>
          </cell>
          <cell r="C313" t="str">
            <v>F-205 STAINLESS 316</v>
          </cell>
          <cell r="D313" t="str">
            <v>Flat Plate</v>
          </cell>
          <cell r="E313" t="str">
            <v>Flat Plate:7-1/4" 4Hole Flat Splice</v>
          </cell>
          <cell r="F313" t="str">
            <v>Stainless Steel 316</v>
          </cell>
          <cell r="G313">
            <v>25</v>
          </cell>
          <cell r="H313">
            <v>19</v>
          </cell>
          <cell r="I313">
            <v>10</v>
          </cell>
          <cell r="J313">
            <v>11.42</v>
          </cell>
          <cell r="K313">
            <v>12.84</v>
          </cell>
        </row>
        <row r="314">
          <cell r="A314">
            <v>73890</v>
          </cell>
          <cell r="B314">
            <v>1002937</v>
          </cell>
          <cell r="C314" t="str">
            <v>F-206-1 EG</v>
          </cell>
          <cell r="D314" t="str">
            <v>Flat Plate</v>
          </cell>
          <cell r="E314" t="str">
            <v>Flat Plate</v>
          </cell>
          <cell r="F314" t="str">
            <v>Electro Galvanized</v>
          </cell>
          <cell r="G314">
            <v>25</v>
          </cell>
          <cell r="H314">
            <v>12.5</v>
          </cell>
          <cell r="I314">
            <v>1.8</v>
          </cell>
          <cell r="J314">
            <v>2.06</v>
          </cell>
          <cell r="K314">
            <v>2.31</v>
          </cell>
        </row>
        <row r="315">
          <cell r="A315">
            <v>73895</v>
          </cell>
          <cell r="B315">
            <v>1002938</v>
          </cell>
          <cell r="C315" t="str">
            <v>F-206-2 EG</v>
          </cell>
          <cell r="D315" t="str">
            <v>Flat Plate</v>
          </cell>
          <cell r="E315" t="str">
            <v>Flat Plate</v>
          </cell>
          <cell r="F315" t="str">
            <v>Electro Galvanized</v>
          </cell>
          <cell r="G315">
            <v>25</v>
          </cell>
          <cell r="H315">
            <v>13.750000000000002</v>
          </cell>
          <cell r="I315">
            <v>1.57</v>
          </cell>
          <cell r="J315">
            <v>1.79</v>
          </cell>
          <cell r="K315">
            <v>2.02</v>
          </cell>
        </row>
        <row r="316">
          <cell r="A316">
            <v>73900</v>
          </cell>
          <cell r="B316">
            <v>1002939</v>
          </cell>
          <cell r="C316" t="str">
            <v>F-207 EG</v>
          </cell>
          <cell r="D316" t="str">
            <v>Flat Plate</v>
          </cell>
          <cell r="E316" t="str">
            <v>Flat Plate</v>
          </cell>
          <cell r="F316" t="str">
            <v>Electro Galvanized</v>
          </cell>
          <cell r="G316">
            <v>25</v>
          </cell>
          <cell r="H316">
            <v>17.25</v>
          </cell>
          <cell r="I316">
            <v>2.5</v>
          </cell>
          <cell r="J316">
            <v>2.86</v>
          </cell>
          <cell r="K316">
            <v>3.21</v>
          </cell>
        </row>
        <row r="317">
          <cell r="A317">
            <v>73905</v>
          </cell>
          <cell r="B317">
            <v>1002940</v>
          </cell>
          <cell r="C317" t="str">
            <v>F-210 EG</v>
          </cell>
          <cell r="D317" t="str">
            <v>Flat Plate</v>
          </cell>
          <cell r="E317" t="str">
            <v xml:space="preserve">Flat Plate:3-1/2 X 3-1/2" 3Hole  </v>
          </cell>
          <cell r="F317" t="str">
            <v>Electro Galvanized</v>
          </cell>
          <cell r="G317">
            <v>25</v>
          </cell>
          <cell r="H317">
            <v>14.000000000000002</v>
          </cell>
          <cell r="I317">
            <v>2.0299999999999998</v>
          </cell>
          <cell r="J317">
            <v>2.3199999999999998</v>
          </cell>
          <cell r="K317">
            <v>2.61</v>
          </cell>
        </row>
        <row r="318">
          <cell r="A318">
            <v>73908</v>
          </cell>
          <cell r="B318">
            <v>1002943</v>
          </cell>
          <cell r="C318" t="str">
            <v>F-210 HDG</v>
          </cell>
          <cell r="D318" t="str">
            <v>Flat Plate</v>
          </cell>
          <cell r="E318" t="str">
            <v xml:space="preserve">Flat Plate:3-1/2 X 3-1/2" 3Hole  </v>
          </cell>
          <cell r="F318" t="str">
            <v>Hot Dipped Galvanized</v>
          </cell>
          <cell r="G318">
            <v>25</v>
          </cell>
          <cell r="H318">
            <v>14.000000000000002</v>
          </cell>
          <cell r="I318">
            <v>2.12</v>
          </cell>
          <cell r="J318">
            <v>2.42</v>
          </cell>
          <cell r="K318">
            <v>2.72</v>
          </cell>
        </row>
        <row r="319">
          <cell r="A319">
            <v>73906</v>
          </cell>
          <cell r="B319">
            <v>1002941</v>
          </cell>
          <cell r="C319" t="str">
            <v>F-210 STAINLESS 304</v>
          </cell>
          <cell r="D319" t="str">
            <v>Flat Plate</v>
          </cell>
          <cell r="E319" t="str">
            <v xml:space="preserve">Flat Plate:3-1/2 X 3-1/2" 3Hole  </v>
          </cell>
          <cell r="F319" t="str">
            <v>Stainless Steel 304</v>
          </cell>
          <cell r="G319">
            <v>25</v>
          </cell>
          <cell r="H319">
            <v>14.000000000000002</v>
          </cell>
          <cell r="I319">
            <v>12.67</v>
          </cell>
          <cell r="J319">
            <v>14.47</v>
          </cell>
          <cell r="K319">
            <v>16.27</v>
          </cell>
        </row>
        <row r="320">
          <cell r="A320">
            <v>73909</v>
          </cell>
          <cell r="B320">
            <v>1002944</v>
          </cell>
          <cell r="C320" t="str">
            <v>F-210 STAINLESS 316</v>
          </cell>
          <cell r="D320" t="str">
            <v>Flat Plate</v>
          </cell>
          <cell r="E320" t="str">
            <v xml:space="preserve">Flat Plate:3-1/2 X 3-1/2" 3Hole  </v>
          </cell>
          <cell r="F320" t="str">
            <v>Stainless Steel 316</v>
          </cell>
          <cell r="G320">
            <v>25</v>
          </cell>
          <cell r="H320">
            <v>14.000000000000002</v>
          </cell>
          <cell r="I320">
            <v>8.5</v>
          </cell>
          <cell r="J320">
            <v>9.7100000000000009</v>
          </cell>
          <cell r="K320">
            <v>10.91</v>
          </cell>
        </row>
        <row r="321">
          <cell r="A321">
            <v>73907</v>
          </cell>
          <cell r="B321">
            <v>1002942</v>
          </cell>
          <cell r="C321" t="str">
            <v>F-211 EG</v>
          </cell>
          <cell r="D321" t="str">
            <v>Flat Plate</v>
          </cell>
          <cell r="E321" t="str">
            <v>Flat Plate</v>
          </cell>
          <cell r="F321" t="str">
            <v>Electro Galvanized</v>
          </cell>
          <cell r="G321">
            <v>25</v>
          </cell>
          <cell r="H321">
            <v>17.5</v>
          </cell>
          <cell r="I321">
            <v>4.51</v>
          </cell>
          <cell r="J321">
            <v>5.15</v>
          </cell>
          <cell r="K321">
            <v>5.79</v>
          </cell>
        </row>
        <row r="322">
          <cell r="A322">
            <v>73910</v>
          </cell>
          <cell r="B322">
            <v>1002945</v>
          </cell>
          <cell r="C322" t="str">
            <v>F-212 EG</v>
          </cell>
          <cell r="D322" t="str">
            <v>Flat Plate</v>
          </cell>
          <cell r="E322" t="str">
            <v>Flat Plate</v>
          </cell>
          <cell r="F322" t="str">
            <v>Electro Galvanized</v>
          </cell>
          <cell r="G322">
            <v>25</v>
          </cell>
          <cell r="H322">
            <v>17.5</v>
          </cell>
          <cell r="I322">
            <v>2.62</v>
          </cell>
          <cell r="J322">
            <v>2.99</v>
          </cell>
          <cell r="K322">
            <v>3.36</v>
          </cell>
        </row>
        <row r="323">
          <cell r="A323">
            <v>73915</v>
          </cell>
          <cell r="B323">
            <v>1002946</v>
          </cell>
          <cell r="C323" t="str">
            <v>F-213 EG</v>
          </cell>
          <cell r="D323" t="str">
            <v>Flat Plate</v>
          </cell>
          <cell r="E323" t="str">
            <v>Flat Plate:5-3/8 X 3-1/2" 4Hole T</v>
          </cell>
          <cell r="F323" t="str">
            <v>Electro Galvanized</v>
          </cell>
          <cell r="G323">
            <v>25</v>
          </cell>
          <cell r="H323">
            <v>18.75</v>
          </cell>
          <cell r="I323">
            <v>2.95</v>
          </cell>
          <cell r="J323">
            <v>3.37</v>
          </cell>
          <cell r="K323">
            <v>3.79</v>
          </cell>
        </row>
        <row r="324">
          <cell r="A324">
            <v>73918</v>
          </cell>
          <cell r="B324">
            <v>1002948</v>
          </cell>
          <cell r="C324" t="str">
            <v>F-213 HDG</v>
          </cell>
          <cell r="D324" t="str">
            <v>Flat Plate</v>
          </cell>
          <cell r="E324" t="str">
            <v>Flat Plate:5-3/8 X 3-1/2" 4Hole T</v>
          </cell>
          <cell r="F324" t="str">
            <v>Hot Dipped Galvanized</v>
          </cell>
          <cell r="G324">
            <v>25</v>
          </cell>
          <cell r="H324">
            <v>19.6875</v>
          </cell>
          <cell r="I324">
            <v>3.97</v>
          </cell>
          <cell r="J324">
            <v>4.53</v>
          </cell>
          <cell r="K324">
            <v>5.0999999999999996</v>
          </cell>
        </row>
        <row r="325">
          <cell r="A325">
            <v>73917</v>
          </cell>
          <cell r="B325">
            <v>1002947</v>
          </cell>
          <cell r="C325" t="str">
            <v>F-213 STAINLESS 304</v>
          </cell>
          <cell r="D325" t="str">
            <v>Flat Plate</v>
          </cell>
          <cell r="E325" t="str">
            <v>Flat Plate:5-3/8 X 3-1/2" 4Hole T</v>
          </cell>
          <cell r="F325" t="str">
            <v>Stainless Steel 304</v>
          </cell>
          <cell r="G325">
            <v>25</v>
          </cell>
          <cell r="H325">
            <v>18.75</v>
          </cell>
          <cell r="I325">
            <v>11.5</v>
          </cell>
          <cell r="J325">
            <v>13.13</v>
          </cell>
          <cell r="K325">
            <v>14.77</v>
          </cell>
        </row>
        <row r="326">
          <cell r="A326">
            <v>73919</v>
          </cell>
          <cell r="B326">
            <v>1002949</v>
          </cell>
          <cell r="C326" t="str">
            <v>F-213 STAINLESS 316</v>
          </cell>
          <cell r="D326" t="str">
            <v>Flat Plate</v>
          </cell>
          <cell r="E326" t="str">
            <v>Flat Plate:5-3/8 X 3-1/2" 4Hole T</v>
          </cell>
          <cell r="F326" t="str">
            <v>Stainless Steel 316</v>
          </cell>
          <cell r="G326">
            <v>25</v>
          </cell>
          <cell r="H326">
            <v>18.75</v>
          </cell>
          <cell r="I326">
            <v>13.5</v>
          </cell>
          <cell r="J326">
            <v>15.42</v>
          </cell>
          <cell r="K326">
            <v>17.329999999999998</v>
          </cell>
        </row>
        <row r="327">
          <cell r="A327">
            <v>73920</v>
          </cell>
          <cell r="B327">
            <v>1002950</v>
          </cell>
          <cell r="C327" t="str">
            <v>F-214 EG</v>
          </cell>
          <cell r="D327" t="str">
            <v>Flat Plate</v>
          </cell>
          <cell r="E327" t="str">
            <v>Flat Plate:3-1/2 X 5-3/8" 4Hole L Corner Joiner</v>
          </cell>
          <cell r="F327" t="str">
            <v>Electro Galvanized</v>
          </cell>
          <cell r="G327">
            <v>25</v>
          </cell>
          <cell r="H327">
            <v>18.75</v>
          </cell>
          <cell r="I327">
            <v>3.1</v>
          </cell>
          <cell r="J327">
            <v>3.54</v>
          </cell>
          <cell r="K327">
            <v>3.98</v>
          </cell>
        </row>
        <row r="328">
          <cell r="A328">
            <v>73921</v>
          </cell>
          <cell r="B328">
            <v>1002952</v>
          </cell>
          <cell r="C328" t="str">
            <v>F-214 HDG</v>
          </cell>
          <cell r="D328" t="str">
            <v>Flat Plate</v>
          </cell>
          <cell r="E328" t="str">
            <v>Flat Plate:3-1/2 X 5-3/8" 4Hole L Corner Joiner</v>
          </cell>
          <cell r="F328" t="str">
            <v>Hot Dipped Galvanized</v>
          </cell>
          <cell r="G328">
            <v>25</v>
          </cell>
          <cell r="H328">
            <v>18.75</v>
          </cell>
          <cell r="I328">
            <v>2.5</v>
          </cell>
          <cell r="J328">
            <v>2.86</v>
          </cell>
          <cell r="K328">
            <v>3.21</v>
          </cell>
        </row>
        <row r="329">
          <cell r="A329" t="str">
            <v>73920S</v>
          </cell>
          <cell r="B329">
            <v>1002951</v>
          </cell>
          <cell r="C329" t="str">
            <v>F-214 STAINLESS 304</v>
          </cell>
          <cell r="D329" t="str">
            <v>Flat Plate</v>
          </cell>
          <cell r="E329" t="str">
            <v>Flat Plate:3-1/2 X 5-3/8" 4Hole L Corner Joiner</v>
          </cell>
          <cell r="F329" t="str">
            <v>Stainless Steel 304</v>
          </cell>
          <cell r="G329">
            <v>25</v>
          </cell>
          <cell r="H329">
            <v>18.75</v>
          </cell>
          <cell r="I329">
            <v>9.14</v>
          </cell>
          <cell r="J329">
            <v>10.44</v>
          </cell>
          <cell r="K329">
            <v>11.74</v>
          </cell>
        </row>
        <row r="330">
          <cell r="A330">
            <v>73922</v>
          </cell>
          <cell r="B330">
            <v>1002953</v>
          </cell>
          <cell r="C330" t="str">
            <v>F-214 STAINLESS 316</v>
          </cell>
          <cell r="D330" t="str">
            <v>Flat Plate</v>
          </cell>
          <cell r="E330" t="str">
            <v>Flat Plate:3-1/2 X 5-3/8" 4Hole L Corner Joiner</v>
          </cell>
          <cell r="F330" t="str">
            <v>Stainless Steel 316</v>
          </cell>
          <cell r="G330">
            <v>25</v>
          </cell>
          <cell r="H330">
            <v>18.75</v>
          </cell>
          <cell r="I330">
            <v>12.38</v>
          </cell>
          <cell r="J330">
            <v>14.14</v>
          </cell>
          <cell r="K330">
            <v>15.9</v>
          </cell>
        </row>
        <row r="331">
          <cell r="A331">
            <v>73925</v>
          </cell>
          <cell r="B331">
            <v>1002954</v>
          </cell>
          <cell r="C331" t="str">
            <v>F-216 EG</v>
          </cell>
          <cell r="D331" t="str">
            <v>Flat Plate</v>
          </cell>
          <cell r="E331" t="str">
            <v>Flat Plate:5-3/8"x5-3/8" Cross</v>
          </cell>
          <cell r="F331" t="str">
            <v>Electro Galvanized</v>
          </cell>
          <cell r="G331">
            <v>20</v>
          </cell>
          <cell r="H331">
            <v>20</v>
          </cell>
          <cell r="I331">
            <v>4.8</v>
          </cell>
          <cell r="J331">
            <v>5.48</v>
          </cell>
          <cell r="K331">
            <v>6.16</v>
          </cell>
        </row>
        <row r="332">
          <cell r="A332" t="str">
            <v>73925H</v>
          </cell>
          <cell r="B332">
            <v>1002955</v>
          </cell>
          <cell r="C332" t="str">
            <v>F-216 HDG</v>
          </cell>
          <cell r="D332" t="str">
            <v>Flat Plate</v>
          </cell>
          <cell r="E332" t="str">
            <v>Flat Plate:5-3/8"x5-3/8" Cross</v>
          </cell>
          <cell r="F332" t="str">
            <v>Hot Dipped Galvanized</v>
          </cell>
          <cell r="G332">
            <v>20</v>
          </cell>
          <cell r="H332">
            <v>0.1</v>
          </cell>
          <cell r="I332">
            <v>3.79</v>
          </cell>
          <cell r="J332">
            <v>4.33</v>
          </cell>
          <cell r="K332">
            <v>4.87</v>
          </cell>
        </row>
        <row r="333">
          <cell r="A333">
            <v>73926</v>
          </cell>
          <cell r="B333">
            <v>1002957</v>
          </cell>
          <cell r="C333" t="str">
            <v>F-217 EG</v>
          </cell>
          <cell r="D333" t="str">
            <v>Flat Plate</v>
          </cell>
          <cell r="E333" t="str">
            <v>Flat Plate</v>
          </cell>
          <cell r="F333" t="str">
            <v>Electro Galvanized</v>
          </cell>
          <cell r="G333">
            <v>25</v>
          </cell>
          <cell r="H333">
            <v>25</v>
          </cell>
          <cell r="I333">
            <v>4.42</v>
          </cell>
          <cell r="J333">
            <v>5.05</v>
          </cell>
          <cell r="K333">
            <v>5.68</v>
          </cell>
        </row>
        <row r="334">
          <cell r="A334">
            <v>73927</v>
          </cell>
          <cell r="B334">
            <v>1002958</v>
          </cell>
          <cell r="C334" t="str">
            <v>F-218 EG</v>
          </cell>
          <cell r="D334" t="str">
            <v>Flat Plate</v>
          </cell>
          <cell r="E334" t="str">
            <v>Flat Plate</v>
          </cell>
          <cell r="F334" t="str">
            <v>Electro Galvanized</v>
          </cell>
          <cell r="G334">
            <v>25</v>
          </cell>
          <cell r="H334">
            <v>25.5</v>
          </cell>
          <cell r="I334">
            <v>5</v>
          </cell>
          <cell r="J334">
            <v>5.71</v>
          </cell>
          <cell r="K334">
            <v>6.42</v>
          </cell>
        </row>
        <row r="335">
          <cell r="A335">
            <v>73928</v>
          </cell>
          <cell r="B335">
            <v>1002959</v>
          </cell>
          <cell r="C335" t="str">
            <v>F-219 EG</v>
          </cell>
          <cell r="D335" t="str">
            <v>Flat Plate</v>
          </cell>
          <cell r="E335" t="str">
            <v>Flat Plate</v>
          </cell>
          <cell r="F335" t="str">
            <v>Electro Galvanized</v>
          </cell>
          <cell r="G335">
            <v>20</v>
          </cell>
          <cell r="H335">
            <v>28.599999999999998</v>
          </cell>
          <cell r="I335">
            <v>6.76</v>
          </cell>
          <cell r="J335">
            <v>7.72</v>
          </cell>
          <cell r="K335">
            <v>8.68</v>
          </cell>
        </row>
        <row r="336">
          <cell r="A336">
            <v>73929</v>
          </cell>
          <cell r="B336">
            <v>1002960</v>
          </cell>
          <cell r="C336" t="str">
            <v>F-220 EG</v>
          </cell>
          <cell r="D336" t="str">
            <v>Flat Plate</v>
          </cell>
          <cell r="E336" t="str">
            <v>Flat Plate</v>
          </cell>
          <cell r="F336" t="str">
            <v>Electro Galvanized</v>
          </cell>
          <cell r="G336">
            <v>25</v>
          </cell>
          <cell r="H336">
            <v>57.999999999999993</v>
          </cell>
          <cell r="I336">
            <v>10.6</v>
          </cell>
          <cell r="J336">
            <v>12.11</v>
          </cell>
          <cell r="K336">
            <v>13.61</v>
          </cell>
        </row>
        <row r="337">
          <cell r="A337">
            <v>739290</v>
          </cell>
          <cell r="B337">
            <v>1002961</v>
          </cell>
          <cell r="C337" t="str">
            <v>F-221 EG</v>
          </cell>
          <cell r="D337" t="str">
            <v>Flat Plate</v>
          </cell>
          <cell r="E337" t="str">
            <v>Flat Plate</v>
          </cell>
          <cell r="F337" t="str">
            <v>Electro Galvanized</v>
          </cell>
          <cell r="G337">
            <v>10</v>
          </cell>
          <cell r="H337">
            <v>15</v>
          </cell>
          <cell r="I337">
            <v>6.93</v>
          </cell>
          <cell r="J337">
            <v>7.91</v>
          </cell>
          <cell r="K337">
            <v>8.9</v>
          </cell>
        </row>
        <row r="338">
          <cell r="A338">
            <v>74534</v>
          </cell>
          <cell r="B338">
            <v>1002800</v>
          </cell>
          <cell r="C338" t="str">
            <v>HC-208-2  1/2" EG</v>
          </cell>
          <cell r="D338" t="str">
            <v>General Fittings</v>
          </cell>
          <cell r="E338" t="str">
            <v>2Hole 1/2" Seismic Hinge Connector</v>
          </cell>
          <cell r="F338" t="str">
            <v>Electro Galvanized</v>
          </cell>
          <cell r="G338">
            <v>10</v>
          </cell>
          <cell r="H338">
            <v>9</v>
          </cell>
          <cell r="I338">
            <v>6.25</v>
          </cell>
          <cell r="J338">
            <v>7.13</v>
          </cell>
          <cell r="K338">
            <v>8.0299999999999994</v>
          </cell>
        </row>
        <row r="339">
          <cell r="A339">
            <v>74535</v>
          </cell>
          <cell r="B339">
            <v>1002801</v>
          </cell>
          <cell r="C339" t="str">
            <v>HC-208-3 1/2" EG</v>
          </cell>
          <cell r="D339" t="str">
            <v>General Fittings</v>
          </cell>
          <cell r="E339" t="str">
            <v>3Hole 1/2" Seismic Hinge Connector</v>
          </cell>
          <cell r="F339" t="str">
            <v>Electro Galvanized</v>
          </cell>
          <cell r="G339">
            <v>25</v>
          </cell>
          <cell r="H339">
            <v>27</v>
          </cell>
          <cell r="I339">
            <v>7</v>
          </cell>
          <cell r="J339">
            <v>7.99</v>
          </cell>
          <cell r="K339">
            <v>8.99</v>
          </cell>
        </row>
        <row r="340">
          <cell r="A340">
            <v>74533</v>
          </cell>
          <cell r="B340">
            <v>1002799</v>
          </cell>
          <cell r="C340" t="str">
            <v>HC-208-4 1/2" EG</v>
          </cell>
          <cell r="D340" t="str">
            <v>General Fittings</v>
          </cell>
          <cell r="E340" t="str">
            <v>4Hole 1/2" Seismic Hinge Connector</v>
          </cell>
          <cell r="F340" t="str">
            <v>Electro Galvanized</v>
          </cell>
          <cell r="G340">
            <v>25</v>
          </cell>
          <cell r="H340">
            <v>27</v>
          </cell>
          <cell r="I340">
            <v>7.5</v>
          </cell>
          <cell r="J340">
            <v>8.57</v>
          </cell>
          <cell r="K340">
            <v>9.6300000000000008</v>
          </cell>
        </row>
        <row r="341">
          <cell r="A341">
            <v>73954</v>
          </cell>
          <cell r="B341">
            <v>1002967</v>
          </cell>
          <cell r="C341" t="str">
            <v>N-1200 1/2" HDG</v>
          </cell>
          <cell r="D341" t="str">
            <v>Concrete</v>
          </cell>
          <cell r="E341" t="str">
            <v>Square Nut</v>
          </cell>
          <cell r="F341" t="str">
            <v>Hot Dipped Galvanized</v>
          </cell>
          <cell r="G341">
            <v>100</v>
          </cell>
          <cell r="H341">
            <v>20</v>
          </cell>
          <cell r="I341">
            <v>1.93</v>
          </cell>
          <cell r="J341">
            <v>2.2000000000000002</v>
          </cell>
          <cell r="K341">
            <v>2.48</v>
          </cell>
        </row>
        <row r="342">
          <cell r="A342">
            <v>73955</v>
          </cell>
          <cell r="B342">
            <v>1002968</v>
          </cell>
          <cell r="C342" t="str">
            <v>N-1200-1/2" EG</v>
          </cell>
          <cell r="D342" t="str">
            <v>Concrete</v>
          </cell>
          <cell r="E342" t="str">
            <v>Square Nut</v>
          </cell>
          <cell r="F342" t="str">
            <v>Electro Galvanized</v>
          </cell>
          <cell r="G342">
            <v>100</v>
          </cell>
          <cell r="H342">
            <v>20</v>
          </cell>
          <cell r="I342">
            <v>1.38</v>
          </cell>
          <cell r="J342">
            <v>1.58</v>
          </cell>
          <cell r="K342">
            <v>1.77</v>
          </cell>
        </row>
        <row r="343">
          <cell r="A343">
            <v>73949</v>
          </cell>
          <cell r="B343">
            <v>1002965</v>
          </cell>
          <cell r="C343" t="str">
            <v>N-1200-1/4" EG</v>
          </cell>
          <cell r="D343" t="str">
            <v>Concrete</v>
          </cell>
          <cell r="E343" t="str">
            <v>Square Nut</v>
          </cell>
          <cell r="F343" t="str">
            <v>Electro Galvanized</v>
          </cell>
          <cell r="G343">
            <v>100</v>
          </cell>
          <cell r="H343">
            <v>12</v>
          </cell>
          <cell r="I343">
            <v>0.94</v>
          </cell>
          <cell r="J343">
            <v>1.07</v>
          </cell>
          <cell r="K343">
            <v>1.21</v>
          </cell>
        </row>
        <row r="344">
          <cell r="A344">
            <v>73950</v>
          </cell>
          <cell r="B344">
            <v>1002966</v>
          </cell>
          <cell r="C344" t="str">
            <v>N-1200-3/8" EG</v>
          </cell>
          <cell r="D344" t="str">
            <v>Concrete</v>
          </cell>
          <cell r="E344" t="str">
            <v>Square Nut</v>
          </cell>
          <cell r="F344" t="str">
            <v>Electro Galvanized</v>
          </cell>
          <cell r="G344">
            <v>100</v>
          </cell>
          <cell r="H344">
            <v>16</v>
          </cell>
          <cell r="I344">
            <v>0.94001599712051831</v>
          </cell>
          <cell r="J344">
            <v>1.07</v>
          </cell>
          <cell r="K344">
            <v>1.21</v>
          </cell>
        </row>
        <row r="345">
          <cell r="A345">
            <v>72006</v>
          </cell>
          <cell r="B345">
            <v>1003410</v>
          </cell>
          <cell r="C345" t="str">
            <v>N-800 1/4 STAINLESS 316</v>
          </cell>
          <cell r="D345" t="str">
            <v>Grip Lock Nuts</v>
          </cell>
          <cell r="E345" t="str">
            <v>Grip Nut - No Spring</v>
          </cell>
          <cell r="F345" t="str">
            <v>Stainless Steel 316</v>
          </cell>
          <cell r="G345">
            <v>100</v>
          </cell>
          <cell r="H345">
            <v>6</v>
          </cell>
          <cell r="I345">
            <v>1.1499999999999999</v>
          </cell>
          <cell r="J345">
            <v>1.31</v>
          </cell>
          <cell r="K345">
            <v>1.48</v>
          </cell>
        </row>
        <row r="346">
          <cell r="A346">
            <v>72005</v>
          </cell>
          <cell r="B346">
            <v>1003409</v>
          </cell>
          <cell r="C346" t="str">
            <v>N-800 1/4" EG</v>
          </cell>
          <cell r="D346" t="str">
            <v>Grip Lock Nuts</v>
          </cell>
          <cell r="E346" t="str">
            <v>Grip Nut - No Spring</v>
          </cell>
          <cell r="F346" t="str">
            <v>Electro Galvanized</v>
          </cell>
          <cell r="G346">
            <v>100</v>
          </cell>
          <cell r="H346">
            <v>6</v>
          </cell>
          <cell r="I346">
            <v>0.34</v>
          </cell>
          <cell r="J346">
            <v>0.39</v>
          </cell>
          <cell r="K346">
            <v>0.44</v>
          </cell>
        </row>
        <row r="347">
          <cell r="A347">
            <v>72014</v>
          </cell>
          <cell r="B347">
            <v>1003412</v>
          </cell>
          <cell r="C347" t="str">
            <v>N-801 3/8 STAINLESS 316</v>
          </cell>
          <cell r="D347" t="str">
            <v>Grip Lock Nuts</v>
          </cell>
          <cell r="E347" t="str">
            <v>Grip Nut - No Spring</v>
          </cell>
          <cell r="F347" t="str">
            <v>Stainless Steel 316</v>
          </cell>
          <cell r="G347">
            <v>100</v>
          </cell>
          <cell r="H347">
            <v>9</v>
          </cell>
          <cell r="I347">
            <v>1.6</v>
          </cell>
          <cell r="J347">
            <v>1.83</v>
          </cell>
          <cell r="K347">
            <v>2.0499999999999998</v>
          </cell>
        </row>
        <row r="348">
          <cell r="A348">
            <v>72010</v>
          </cell>
          <cell r="B348">
            <v>1003411</v>
          </cell>
          <cell r="C348" t="str">
            <v>N-801 3/8" EG</v>
          </cell>
          <cell r="D348" t="str">
            <v>Grip Lock Nuts</v>
          </cell>
          <cell r="E348" t="str">
            <v>Grip Nut - No Spring</v>
          </cell>
          <cell r="F348" t="str">
            <v>Electro Galvanized</v>
          </cell>
          <cell r="G348">
            <v>100</v>
          </cell>
          <cell r="H348">
            <v>9</v>
          </cell>
          <cell r="I348">
            <v>0.36</v>
          </cell>
          <cell r="J348">
            <v>0.41</v>
          </cell>
          <cell r="K348">
            <v>0.46</v>
          </cell>
        </row>
        <row r="349">
          <cell r="A349">
            <v>72015</v>
          </cell>
          <cell r="B349">
            <v>1003413</v>
          </cell>
          <cell r="C349" t="str">
            <v>N-802 1/2" EG</v>
          </cell>
          <cell r="D349" t="str">
            <v>Grip Lock Nuts</v>
          </cell>
          <cell r="E349" t="str">
            <v>Grip Nut - No Spring</v>
          </cell>
          <cell r="F349" t="str">
            <v>Electro Galvanized</v>
          </cell>
          <cell r="G349">
            <v>100</v>
          </cell>
          <cell r="H349">
            <v>9</v>
          </cell>
          <cell r="I349">
            <v>0.38</v>
          </cell>
          <cell r="J349">
            <v>0.43</v>
          </cell>
          <cell r="K349">
            <v>0.49</v>
          </cell>
        </row>
        <row r="350">
          <cell r="A350">
            <v>720152</v>
          </cell>
          <cell r="B350">
            <v>1003414</v>
          </cell>
          <cell r="C350" t="str">
            <v>N-802 1/2" HDG</v>
          </cell>
          <cell r="D350" t="str">
            <v>Grip Lock Nuts</v>
          </cell>
          <cell r="E350" t="str">
            <v>Grip Nut - No Spring</v>
          </cell>
          <cell r="F350" t="str">
            <v>Hot Dipped Galvanized</v>
          </cell>
          <cell r="G350">
            <v>100</v>
          </cell>
          <cell r="H350">
            <v>9</v>
          </cell>
          <cell r="I350">
            <v>0.9</v>
          </cell>
          <cell r="J350">
            <v>1.03</v>
          </cell>
          <cell r="K350">
            <v>1.1599999999999999</v>
          </cell>
        </row>
        <row r="351">
          <cell r="A351">
            <v>72022</v>
          </cell>
          <cell r="B351">
            <v>1003417</v>
          </cell>
          <cell r="C351" t="str">
            <v>N-803 1/2 STAINLESS 316</v>
          </cell>
          <cell r="D351" t="str">
            <v>Grip Lock Nuts</v>
          </cell>
          <cell r="E351" t="str">
            <v>Grip Nut - No Spring</v>
          </cell>
          <cell r="F351" t="str">
            <v>Stainless Steel 316</v>
          </cell>
          <cell r="G351">
            <v>100</v>
          </cell>
          <cell r="H351">
            <v>12</v>
          </cell>
          <cell r="I351">
            <v>1.75</v>
          </cell>
          <cell r="J351">
            <v>2</v>
          </cell>
          <cell r="K351">
            <v>2.25</v>
          </cell>
        </row>
        <row r="352">
          <cell r="A352">
            <v>72020</v>
          </cell>
          <cell r="B352">
            <v>1003415</v>
          </cell>
          <cell r="C352" t="str">
            <v>N-803 1/2" EG</v>
          </cell>
          <cell r="D352" t="str">
            <v>Grip Lock Nuts</v>
          </cell>
          <cell r="E352" t="str">
            <v>Grip Nut - No Spring</v>
          </cell>
          <cell r="F352" t="str">
            <v>Electro Galvanized</v>
          </cell>
          <cell r="G352">
            <v>100</v>
          </cell>
          <cell r="H352">
            <v>12</v>
          </cell>
          <cell r="I352">
            <v>0.42</v>
          </cell>
          <cell r="J352">
            <v>0.48</v>
          </cell>
          <cell r="K352">
            <v>0.54</v>
          </cell>
        </row>
        <row r="353">
          <cell r="A353">
            <v>72025</v>
          </cell>
          <cell r="B353">
            <v>1003418</v>
          </cell>
          <cell r="C353" t="str">
            <v>N-804 5/8" EG</v>
          </cell>
          <cell r="D353" t="str">
            <v>Grip Lock Nuts</v>
          </cell>
          <cell r="E353" t="str">
            <v>Grip Nut - No Spring</v>
          </cell>
          <cell r="F353" t="str">
            <v>Electro Galvanized</v>
          </cell>
          <cell r="G353">
            <v>100</v>
          </cell>
          <cell r="H353">
            <v>13</v>
          </cell>
          <cell r="I353">
            <v>1.1599999999999999</v>
          </cell>
          <cell r="J353">
            <v>1.32</v>
          </cell>
          <cell r="K353">
            <v>1.49</v>
          </cell>
        </row>
        <row r="354">
          <cell r="A354">
            <v>72035</v>
          </cell>
          <cell r="B354">
            <v>1003419</v>
          </cell>
          <cell r="C354" t="str">
            <v>N-806 5/8" EG</v>
          </cell>
          <cell r="D354" t="str">
            <v>Grip Lock Nuts</v>
          </cell>
          <cell r="E354" t="str">
            <v>Grip Nut - No Spring</v>
          </cell>
          <cell r="F354" t="str">
            <v>Electro Galvanized</v>
          </cell>
          <cell r="G354">
            <v>100</v>
          </cell>
          <cell r="H354">
            <v>13</v>
          </cell>
          <cell r="I354">
            <v>0.88</v>
          </cell>
          <cell r="J354">
            <v>1</v>
          </cell>
          <cell r="K354">
            <v>1.1299999999999999</v>
          </cell>
        </row>
        <row r="355">
          <cell r="A355">
            <v>72041</v>
          </cell>
          <cell r="B355">
            <v>1003420</v>
          </cell>
          <cell r="C355" t="str">
            <v>N-808 5/16" EG</v>
          </cell>
          <cell r="D355" t="str">
            <v>Grip Lock Nuts</v>
          </cell>
          <cell r="E355" t="str">
            <v>Grip Nut - No Spring</v>
          </cell>
          <cell r="F355" t="str">
            <v>Electro Galvanized</v>
          </cell>
          <cell r="G355">
            <v>100</v>
          </cell>
          <cell r="H355">
            <v>7.0000000000000009</v>
          </cell>
          <cell r="I355">
            <v>0.56000000000000005</v>
          </cell>
          <cell r="J355">
            <v>0.64</v>
          </cell>
          <cell r="K355">
            <v>0.72</v>
          </cell>
        </row>
        <row r="356">
          <cell r="A356">
            <v>72055</v>
          </cell>
          <cell r="B356">
            <v>1003422</v>
          </cell>
          <cell r="C356" t="str">
            <v>N-810 1/4" EG</v>
          </cell>
          <cell r="D356" t="str">
            <v>Grip Lock Nuts</v>
          </cell>
          <cell r="E356" t="str">
            <v>Grip Nut - Short Spring</v>
          </cell>
          <cell r="F356" t="str">
            <v>Electro Galvanized</v>
          </cell>
          <cell r="G356">
            <v>100</v>
          </cell>
          <cell r="H356">
            <v>7.0000000000000009</v>
          </cell>
          <cell r="I356">
            <v>0.34</v>
          </cell>
          <cell r="J356">
            <v>0.39</v>
          </cell>
          <cell r="K356">
            <v>0.44</v>
          </cell>
        </row>
        <row r="357">
          <cell r="A357">
            <v>72060</v>
          </cell>
          <cell r="B357">
            <v>1003423</v>
          </cell>
          <cell r="C357" t="str">
            <v>N-811 3/8" EG</v>
          </cell>
          <cell r="D357" t="str">
            <v>Grip Lock Nuts</v>
          </cell>
          <cell r="E357" t="str">
            <v>Grip Nut - Short Spring</v>
          </cell>
          <cell r="F357" t="str">
            <v>Electro Galvanized</v>
          </cell>
          <cell r="G357">
            <v>100</v>
          </cell>
          <cell r="H357">
            <v>9</v>
          </cell>
          <cell r="I357">
            <v>0.42</v>
          </cell>
          <cell r="J357">
            <v>0.48</v>
          </cell>
          <cell r="K357">
            <v>0.54</v>
          </cell>
        </row>
        <row r="358">
          <cell r="A358">
            <v>72065</v>
          </cell>
          <cell r="B358">
            <v>1003425</v>
          </cell>
          <cell r="C358" t="str">
            <v>N-812 1/2" EG</v>
          </cell>
          <cell r="D358" t="str">
            <v>Grip Lock Nuts</v>
          </cell>
          <cell r="E358" t="str">
            <v>Grip Nut - Short Spring</v>
          </cell>
          <cell r="F358" t="str">
            <v>Electro Galvanized</v>
          </cell>
          <cell r="G358">
            <v>100</v>
          </cell>
          <cell r="H358">
            <v>9</v>
          </cell>
          <cell r="I358">
            <v>0.5</v>
          </cell>
          <cell r="J358">
            <v>0.56999999999999995</v>
          </cell>
          <cell r="K358">
            <v>0.64</v>
          </cell>
        </row>
        <row r="359">
          <cell r="A359">
            <v>72072</v>
          </cell>
          <cell r="B359">
            <v>1003426</v>
          </cell>
          <cell r="C359" t="str">
            <v>N-814 5/8" EG</v>
          </cell>
          <cell r="D359" t="str">
            <v>Grip Lock Nuts</v>
          </cell>
          <cell r="E359" t="str">
            <v>Grip Nut - Short Spring</v>
          </cell>
          <cell r="F359" t="str">
            <v>Electro Galvanized</v>
          </cell>
          <cell r="G359">
            <v>100</v>
          </cell>
          <cell r="H359">
            <v>10</v>
          </cell>
          <cell r="I359">
            <v>1.32</v>
          </cell>
          <cell r="J359">
            <v>1.51</v>
          </cell>
          <cell r="K359">
            <v>1.69</v>
          </cell>
        </row>
        <row r="360">
          <cell r="A360">
            <v>72086</v>
          </cell>
          <cell r="B360">
            <v>1003429</v>
          </cell>
          <cell r="C360" t="str">
            <v>N-820 1/4 STAINLESS 316</v>
          </cell>
          <cell r="D360" t="str">
            <v>Grip Lock Nuts</v>
          </cell>
          <cell r="E360" t="str">
            <v>Grip Nut - Regular Spring</v>
          </cell>
          <cell r="F360" t="str">
            <v>Stainless Steel 316</v>
          </cell>
          <cell r="G360">
            <v>100</v>
          </cell>
          <cell r="H360">
            <v>7.0000000000000009</v>
          </cell>
          <cell r="I360">
            <v>1.1499999999999999</v>
          </cell>
          <cell r="J360">
            <v>1.31</v>
          </cell>
          <cell r="K360">
            <v>1.48</v>
          </cell>
        </row>
        <row r="361">
          <cell r="A361">
            <v>72085</v>
          </cell>
          <cell r="B361">
            <v>1003428</v>
          </cell>
          <cell r="C361" t="str">
            <v>N-820 1/4" EG</v>
          </cell>
          <cell r="D361" t="str">
            <v>Grip Lock Nuts</v>
          </cell>
          <cell r="E361" t="str">
            <v>Grip Nut - Regular Spring</v>
          </cell>
          <cell r="F361" t="str">
            <v>Electro Galvanized</v>
          </cell>
          <cell r="G361">
            <v>100</v>
          </cell>
          <cell r="H361">
            <v>7.0000000000000009</v>
          </cell>
          <cell r="I361">
            <v>0.33</v>
          </cell>
          <cell r="J361">
            <v>0.38</v>
          </cell>
          <cell r="K361">
            <v>0.42</v>
          </cell>
        </row>
        <row r="362">
          <cell r="A362">
            <v>72087</v>
          </cell>
          <cell r="B362">
            <v>1003430</v>
          </cell>
          <cell r="C362" t="str">
            <v>N-820 1/4" HDG</v>
          </cell>
          <cell r="D362" t="str">
            <v>Grip Lock Nuts</v>
          </cell>
          <cell r="E362" t="str">
            <v>Grip Nut - Regular Spring</v>
          </cell>
          <cell r="F362" t="str">
            <v>Hot Dipped Galvanized</v>
          </cell>
          <cell r="G362">
            <v>100</v>
          </cell>
          <cell r="H362">
            <v>7.0000000000000009</v>
          </cell>
          <cell r="I362">
            <v>0.85</v>
          </cell>
          <cell r="J362">
            <v>0.97</v>
          </cell>
          <cell r="K362">
            <v>1.0900000000000001</v>
          </cell>
        </row>
        <row r="363">
          <cell r="A363">
            <v>72091</v>
          </cell>
          <cell r="B363">
            <v>1003432</v>
          </cell>
          <cell r="C363" t="str">
            <v>N-821 3/8 STAINLESS 316</v>
          </cell>
          <cell r="D363" t="str">
            <v>Grip Lock Nuts</v>
          </cell>
          <cell r="E363" t="str">
            <v>Grip Nut - Regular Spring</v>
          </cell>
          <cell r="F363" t="str">
            <v>Stainless Steel 316</v>
          </cell>
          <cell r="G363">
            <v>100</v>
          </cell>
          <cell r="H363">
            <v>10</v>
          </cell>
          <cell r="I363">
            <v>1.25</v>
          </cell>
          <cell r="J363">
            <v>1.43</v>
          </cell>
          <cell r="K363">
            <v>1.61</v>
          </cell>
        </row>
        <row r="364">
          <cell r="A364">
            <v>72090</v>
          </cell>
          <cell r="B364">
            <v>1003431</v>
          </cell>
          <cell r="C364" t="str">
            <v>N-821 3/8" EG</v>
          </cell>
          <cell r="D364" t="str">
            <v>Grip Lock Nuts</v>
          </cell>
          <cell r="E364" t="str">
            <v>Grip Nut - Regular Spring</v>
          </cell>
          <cell r="F364" t="str">
            <v>Electro Galvanized</v>
          </cell>
          <cell r="G364">
            <v>100</v>
          </cell>
          <cell r="H364">
            <v>10</v>
          </cell>
          <cell r="I364">
            <v>0.38</v>
          </cell>
          <cell r="J364">
            <v>0.43</v>
          </cell>
          <cell r="K364">
            <v>0.49</v>
          </cell>
        </row>
        <row r="365">
          <cell r="A365">
            <v>72092</v>
          </cell>
          <cell r="B365">
            <v>1003433</v>
          </cell>
          <cell r="C365" t="str">
            <v>N-821 3/8" HDG</v>
          </cell>
          <cell r="D365" t="str">
            <v>Grip Lock Nuts</v>
          </cell>
          <cell r="E365" t="str">
            <v>Grip Nut - Regular Spring</v>
          </cell>
          <cell r="F365" t="str">
            <v>Hot Dipped Galvanized</v>
          </cell>
          <cell r="G365">
            <v>100</v>
          </cell>
          <cell r="H365">
            <v>10.5</v>
          </cell>
          <cell r="I365">
            <v>0.98</v>
          </cell>
          <cell r="J365">
            <v>1.1200000000000001</v>
          </cell>
          <cell r="K365">
            <v>1.26</v>
          </cell>
        </row>
        <row r="366">
          <cell r="A366">
            <v>72103</v>
          </cell>
          <cell r="B366">
            <v>1003435</v>
          </cell>
          <cell r="C366" t="str">
            <v>N-822 1/2 STAINLESS 316</v>
          </cell>
          <cell r="D366" t="str">
            <v>Grip Lock Nuts</v>
          </cell>
          <cell r="E366" t="str">
            <v>Grip Nut - Regular Spring</v>
          </cell>
          <cell r="F366" t="str">
            <v>Stainless Steel 316</v>
          </cell>
          <cell r="G366">
            <v>100</v>
          </cell>
          <cell r="H366">
            <v>10</v>
          </cell>
          <cell r="I366">
            <v>1.35</v>
          </cell>
          <cell r="J366">
            <v>1.54</v>
          </cell>
          <cell r="K366">
            <v>1.73</v>
          </cell>
        </row>
        <row r="367">
          <cell r="A367">
            <v>72100</v>
          </cell>
          <cell r="B367">
            <v>1003434</v>
          </cell>
          <cell r="C367" t="str">
            <v>N-822 1/2" EG</v>
          </cell>
          <cell r="D367" t="str">
            <v>Grip Lock Nuts</v>
          </cell>
          <cell r="E367" t="str">
            <v>Grip Nut - Regular Spring</v>
          </cell>
          <cell r="F367" t="str">
            <v>Electro Galvanized</v>
          </cell>
          <cell r="G367">
            <v>100</v>
          </cell>
          <cell r="H367">
            <v>10</v>
          </cell>
          <cell r="I367">
            <v>0.37</v>
          </cell>
          <cell r="J367">
            <v>0.42</v>
          </cell>
          <cell r="K367">
            <v>0.48</v>
          </cell>
        </row>
        <row r="368">
          <cell r="A368">
            <v>72116</v>
          </cell>
          <cell r="B368">
            <v>1003437</v>
          </cell>
          <cell r="C368" t="str">
            <v>N-823 1/2 STAINLESS 316</v>
          </cell>
          <cell r="D368" t="str">
            <v>Grip Lock Nuts</v>
          </cell>
          <cell r="E368" t="str">
            <v>Grip Nut - Regular Spring</v>
          </cell>
          <cell r="F368" t="str">
            <v>Stainless Steel 316</v>
          </cell>
          <cell r="G368">
            <v>100</v>
          </cell>
          <cell r="H368">
            <v>13</v>
          </cell>
          <cell r="I368">
            <v>1.35</v>
          </cell>
          <cell r="J368">
            <v>1.54</v>
          </cell>
          <cell r="K368">
            <v>1.73</v>
          </cell>
        </row>
        <row r="369">
          <cell r="A369">
            <v>72115</v>
          </cell>
          <cell r="B369">
            <v>1003436</v>
          </cell>
          <cell r="C369" t="str">
            <v>N-823 1/2" EG</v>
          </cell>
          <cell r="D369" t="str">
            <v>Grip Lock Nuts</v>
          </cell>
          <cell r="E369" t="str">
            <v>Grip Nut - Regular Spring</v>
          </cell>
          <cell r="F369" t="str">
            <v>Electro Galvanized</v>
          </cell>
          <cell r="G369">
            <v>100</v>
          </cell>
          <cell r="H369">
            <v>13</v>
          </cell>
          <cell r="I369">
            <v>0.45</v>
          </cell>
          <cell r="J369">
            <v>0.51</v>
          </cell>
          <cell r="K369">
            <v>0.57999999999999996</v>
          </cell>
        </row>
        <row r="370">
          <cell r="A370">
            <v>72117</v>
          </cell>
          <cell r="B370">
            <v>1003438</v>
          </cell>
          <cell r="C370" t="str">
            <v>N-823 1/2" HDG</v>
          </cell>
          <cell r="D370" t="str">
            <v>Grip Lock Nuts</v>
          </cell>
          <cell r="E370" t="str">
            <v>Grip Nut - Regular Spring</v>
          </cell>
          <cell r="F370" t="str">
            <v>Hot Dipped Galvanized</v>
          </cell>
          <cell r="G370">
            <v>100</v>
          </cell>
          <cell r="H370">
            <v>13.65</v>
          </cell>
          <cell r="I370">
            <v>1.1000000000000001</v>
          </cell>
          <cell r="J370">
            <v>1.26</v>
          </cell>
          <cell r="K370">
            <v>1.41</v>
          </cell>
        </row>
        <row r="371">
          <cell r="A371">
            <v>72121</v>
          </cell>
          <cell r="B371">
            <v>1003441</v>
          </cell>
          <cell r="C371" t="str">
            <v>N-824 5/8 STAINLESS 316</v>
          </cell>
          <cell r="D371" t="str">
            <v>Grip Lock Nuts</v>
          </cell>
          <cell r="E371" t="str">
            <v>Grip Nut - Regular Spring</v>
          </cell>
          <cell r="F371" t="str">
            <v>Stainless Steel 316</v>
          </cell>
          <cell r="G371">
            <v>100</v>
          </cell>
          <cell r="H371">
            <v>23</v>
          </cell>
          <cell r="I371">
            <v>2.58</v>
          </cell>
          <cell r="J371">
            <v>2.95</v>
          </cell>
          <cell r="K371">
            <v>3.31</v>
          </cell>
        </row>
        <row r="372">
          <cell r="A372">
            <v>72120</v>
          </cell>
          <cell r="B372">
            <v>1003440</v>
          </cell>
          <cell r="C372" t="str">
            <v>N-824 5/8" EG</v>
          </cell>
          <cell r="D372" t="str">
            <v>Grip Lock Nuts</v>
          </cell>
          <cell r="E372" t="str">
            <v>Grip Nut - Regular Spring</v>
          </cell>
          <cell r="F372" t="str">
            <v>Electro Galvanized</v>
          </cell>
          <cell r="G372">
            <v>100</v>
          </cell>
          <cell r="H372">
            <v>13</v>
          </cell>
          <cell r="I372">
            <v>1.1399999999999999</v>
          </cell>
          <cell r="J372">
            <v>1.3</v>
          </cell>
          <cell r="K372">
            <v>1.46</v>
          </cell>
        </row>
        <row r="373">
          <cell r="A373">
            <v>72125</v>
          </cell>
          <cell r="B373">
            <v>1003442</v>
          </cell>
          <cell r="C373" t="str">
            <v>N-825 3/4" EG</v>
          </cell>
          <cell r="D373" t="str">
            <v>Grip Lock Nuts</v>
          </cell>
          <cell r="E373" t="str">
            <v>Grip Nut - Regular Spring</v>
          </cell>
          <cell r="F373" t="str">
            <v>Electro Galvanized</v>
          </cell>
          <cell r="G373">
            <v>100</v>
          </cell>
          <cell r="H373">
            <v>13</v>
          </cell>
          <cell r="I373">
            <v>2.13</v>
          </cell>
          <cell r="J373">
            <v>2.4300000000000002</v>
          </cell>
          <cell r="K373">
            <v>2.73</v>
          </cell>
        </row>
        <row r="374">
          <cell r="A374">
            <v>72128</v>
          </cell>
          <cell r="B374">
            <v>1003444</v>
          </cell>
          <cell r="C374" t="str">
            <v>N-828 5/16" EG</v>
          </cell>
          <cell r="D374" t="str">
            <v>Grip Lock Nuts</v>
          </cell>
          <cell r="E374" t="str">
            <v>Grip Nut - Regular Spring</v>
          </cell>
          <cell r="F374" t="str">
            <v>Electro Galvanized</v>
          </cell>
          <cell r="G374">
            <v>100</v>
          </cell>
          <cell r="H374">
            <v>7.0000000000000009</v>
          </cell>
          <cell r="I374">
            <v>0.74</v>
          </cell>
          <cell r="J374">
            <v>0.85</v>
          </cell>
          <cell r="K374">
            <v>0.95</v>
          </cell>
        </row>
        <row r="375">
          <cell r="A375">
            <v>72133</v>
          </cell>
          <cell r="B375">
            <v>1003448</v>
          </cell>
          <cell r="C375" t="str">
            <v>N-828 5/16" HDG</v>
          </cell>
          <cell r="D375" t="str">
            <v>Grip Lock Nuts</v>
          </cell>
          <cell r="E375" t="str">
            <v>Grip Nut - Regular Spring</v>
          </cell>
          <cell r="F375" t="str">
            <v>Hot Dipped Galvanized</v>
          </cell>
          <cell r="G375">
            <v>100</v>
          </cell>
          <cell r="H375">
            <v>7.0000000000000009</v>
          </cell>
          <cell r="I375">
            <v>1.61</v>
          </cell>
          <cell r="J375">
            <v>1.84</v>
          </cell>
          <cell r="K375">
            <v>2.0699999999999998</v>
          </cell>
        </row>
        <row r="376">
          <cell r="A376">
            <v>72129</v>
          </cell>
          <cell r="B376">
            <v>1003446</v>
          </cell>
          <cell r="C376" t="str">
            <v>N-829 7/8" EG</v>
          </cell>
          <cell r="D376" t="str">
            <v>Grip Lock Nuts</v>
          </cell>
          <cell r="E376" t="str">
            <v>Grip Nut - Regular Spring</v>
          </cell>
          <cell r="F376" t="str">
            <v>Electro Galvanized</v>
          </cell>
          <cell r="G376">
            <v>100</v>
          </cell>
          <cell r="H376">
            <v>13</v>
          </cell>
          <cell r="I376">
            <v>3.07</v>
          </cell>
          <cell r="J376">
            <v>3.51</v>
          </cell>
          <cell r="K376">
            <v>3.94</v>
          </cell>
        </row>
        <row r="377">
          <cell r="A377">
            <v>72135</v>
          </cell>
          <cell r="B377">
            <v>1003450</v>
          </cell>
          <cell r="C377" t="str">
            <v>N-831 3/8" EG</v>
          </cell>
          <cell r="D377" t="str">
            <v>Grip Lock Nuts</v>
          </cell>
          <cell r="E377" t="str">
            <v>Grip Nut - Long Spring</v>
          </cell>
          <cell r="F377" t="str">
            <v>Electro Galvanized</v>
          </cell>
          <cell r="G377">
            <v>100</v>
          </cell>
          <cell r="H377">
            <v>10</v>
          </cell>
          <cell r="I377">
            <v>1.1499999999999999</v>
          </cell>
          <cell r="J377">
            <v>1.31</v>
          </cell>
          <cell r="K377">
            <v>1.48</v>
          </cell>
        </row>
        <row r="378">
          <cell r="A378">
            <v>72140</v>
          </cell>
          <cell r="B378">
            <v>1003451</v>
          </cell>
          <cell r="C378" t="str">
            <v>N-832 1/2" EG</v>
          </cell>
          <cell r="D378" t="str">
            <v>Grip Lock Nuts</v>
          </cell>
          <cell r="E378" t="str">
            <v>Grip Nut - Long Spring</v>
          </cell>
          <cell r="F378" t="str">
            <v>Electro Galvanized</v>
          </cell>
          <cell r="G378">
            <v>100</v>
          </cell>
          <cell r="H378">
            <v>10</v>
          </cell>
          <cell r="I378">
            <v>1.44</v>
          </cell>
          <cell r="J378">
            <v>1.64</v>
          </cell>
          <cell r="K378">
            <v>1.85</v>
          </cell>
        </row>
        <row r="379">
          <cell r="A379">
            <v>72145</v>
          </cell>
          <cell r="B379">
            <v>1003452</v>
          </cell>
          <cell r="C379" t="str">
            <v>N-833 1/2" EG</v>
          </cell>
          <cell r="D379" t="str">
            <v>Grip Lock Nuts</v>
          </cell>
          <cell r="E379" t="str">
            <v>Grip Nut - Long Spring</v>
          </cell>
          <cell r="F379" t="str">
            <v>Electro Galvanized</v>
          </cell>
          <cell r="G379">
            <v>100</v>
          </cell>
          <cell r="H379">
            <v>13</v>
          </cell>
          <cell r="I379">
            <v>0.90004225352112677</v>
          </cell>
          <cell r="J379">
            <v>1.03</v>
          </cell>
          <cell r="K379">
            <v>1.1599999999999999</v>
          </cell>
        </row>
        <row r="380">
          <cell r="A380">
            <v>72215</v>
          </cell>
          <cell r="B380">
            <v>1003458</v>
          </cell>
          <cell r="C380" t="str">
            <v>N-854 1/4" EG</v>
          </cell>
          <cell r="D380" t="str">
            <v>Grip Lock Nuts</v>
          </cell>
          <cell r="E380" t="str">
            <v>Mini Nut - Short Spring</v>
          </cell>
          <cell r="F380" t="str">
            <v>Electro Galvanized</v>
          </cell>
          <cell r="G380">
            <v>200</v>
          </cell>
          <cell r="H380">
            <v>2</v>
          </cell>
          <cell r="I380">
            <v>0.85</v>
          </cell>
          <cell r="J380">
            <v>0.97</v>
          </cell>
          <cell r="K380">
            <v>1.0900000000000001</v>
          </cell>
        </row>
        <row r="381">
          <cell r="A381">
            <v>76450</v>
          </cell>
          <cell r="B381">
            <v>1002834</v>
          </cell>
          <cell r="C381" t="str">
            <v>N-8700 3/8"-5/8"</v>
          </cell>
          <cell r="D381" t="str">
            <v>Grip Lock Nuts</v>
          </cell>
          <cell r="E381" t="str">
            <v>Seismic Rod Stiffener</v>
          </cell>
          <cell r="F381" t="str">
            <v>Electro Galvanized</v>
          </cell>
          <cell r="G381">
            <v>25</v>
          </cell>
          <cell r="H381">
            <v>4</v>
          </cell>
          <cell r="I381">
            <v>1.29</v>
          </cell>
          <cell r="J381">
            <v>1.47</v>
          </cell>
          <cell r="K381">
            <v>1.66</v>
          </cell>
        </row>
        <row r="382">
          <cell r="A382">
            <v>74058</v>
          </cell>
          <cell r="B382">
            <v>1002972</v>
          </cell>
          <cell r="C382" t="str">
            <v>PS-7000 EG</v>
          </cell>
          <cell r="D382" t="str">
            <v>Electrical</v>
          </cell>
          <cell r="E382" t="str">
            <v>Pole Separator</v>
          </cell>
          <cell r="F382" t="str">
            <v>Electro Galvanized</v>
          </cell>
          <cell r="G382">
            <v>10</v>
          </cell>
          <cell r="H382">
            <v>39.5</v>
          </cell>
          <cell r="I382">
            <v>26.65</v>
          </cell>
          <cell r="J382">
            <v>30.43</v>
          </cell>
          <cell r="K382">
            <v>34.22</v>
          </cell>
        </row>
        <row r="383">
          <cell r="A383">
            <v>74063</v>
          </cell>
          <cell r="B383">
            <v>1002973</v>
          </cell>
          <cell r="C383" t="str">
            <v>PS-7000-3 EG</v>
          </cell>
          <cell r="D383" t="str">
            <v>Electrical</v>
          </cell>
          <cell r="E383" t="str">
            <v>Pole Separator</v>
          </cell>
          <cell r="F383" t="str">
            <v>Electro Galvanized</v>
          </cell>
          <cell r="G383">
            <v>10</v>
          </cell>
          <cell r="H383">
            <v>45.300000000000004</v>
          </cell>
          <cell r="I383">
            <v>21.5</v>
          </cell>
          <cell r="J383">
            <v>24.55</v>
          </cell>
          <cell r="K383">
            <v>27.61</v>
          </cell>
        </row>
        <row r="384">
          <cell r="A384">
            <v>73163</v>
          </cell>
          <cell r="B384">
            <v>1003305</v>
          </cell>
          <cell r="C384" t="str">
            <v>RAC 1" EG</v>
          </cell>
          <cell r="D384" t="str">
            <v>Pipe &amp; Conduit Supports</v>
          </cell>
          <cell r="E384" t="str">
            <v>Right Angle Clamp</v>
          </cell>
          <cell r="F384" t="str">
            <v>Electro Galvanized</v>
          </cell>
          <cell r="G384">
            <v>50</v>
          </cell>
          <cell r="H384">
            <v>23.5</v>
          </cell>
          <cell r="I384">
            <v>1.95</v>
          </cell>
          <cell r="J384">
            <v>2.23</v>
          </cell>
          <cell r="K384">
            <v>2.5</v>
          </cell>
        </row>
        <row r="385">
          <cell r="A385">
            <v>73165</v>
          </cell>
          <cell r="B385">
            <v>1003307</v>
          </cell>
          <cell r="C385" t="str">
            <v>RAC 1-1/2" EG</v>
          </cell>
          <cell r="D385" t="str">
            <v>Pipe &amp; Conduit Supports</v>
          </cell>
          <cell r="E385" t="str">
            <v>Right Angle Clamp</v>
          </cell>
          <cell r="F385" t="str">
            <v>Electro Galvanized</v>
          </cell>
          <cell r="G385">
            <v>50</v>
          </cell>
          <cell r="H385">
            <v>28.499999999999996</v>
          </cell>
          <cell r="I385">
            <v>3</v>
          </cell>
          <cell r="J385">
            <v>3.43</v>
          </cell>
          <cell r="K385">
            <v>3.85</v>
          </cell>
        </row>
        <row r="386">
          <cell r="A386">
            <v>73162</v>
          </cell>
          <cell r="B386">
            <v>1003304</v>
          </cell>
          <cell r="C386" t="str">
            <v>RAC 3/4" EG</v>
          </cell>
          <cell r="D386" t="str">
            <v>Pipe &amp; Conduit Supports</v>
          </cell>
          <cell r="E386" t="str">
            <v>Right Angle Clamp</v>
          </cell>
          <cell r="F386" t="str">
            <v>Electro Galvanized</v>
          </cell>
          <cell r="G386">
            <v>100</v>
          </cell>
          <cell r="H386">
            <v>42</v>
          </cell>
          <cell r="I386">
            <v>1.75</v>
          </cell>
          <cell r="J386">
            <v>2</v>
          </cell>
          <cell r="K386">
            <v>2.25</v>
          </cell>
        </row>
        <row r="387">
          <cell r="A387">
            <v>74456</v>
          </cell>
          <cell r="B387">
            <v>1002796</v>
          </cell>
          <cell r="C387" t="str">
            <v>RC 1/2" EG</v>
          </cell>
          <cell r="D387" t="str">
            <v>Grip Lock Nuts</v>
          </cell>
          <cell r="E387" t="str">
            <v>Rod Coupling</v>
          </cell>
          <cell r="F387" t="str">
            <v>Electro Galvanized</v>
          </cell>
          <cell r="G387">
            <v>100</v>
          </cell>
          <cell r="H387">
            <v>11</v>
          </cell>
          <cell r="I387">
            <v>1.02</v>
          </cell>
          <cell r="J387">
            <v>1.1599999999999999</v>
          </cell>
          <cell r="K387">
            <v>1.31</v>
          </cell>
        </row>
        <row r="388">
          <cell r="A388">
            <v>74457</v>
          </cell>
          <cell r="B388">
            <v>1002797</v>
          </cell>
          <cell r="C388" t="str">
            <v>RC 1/4" EG</v>
          </cell>
          <cell r="D388" t="str">
            <v>Grip Lock Nuts</v>
          </cell>
          <cell r="E388" t="str">
            <v>Rod Coupling</v>
          </cell>
          <cell r="F388" t="str">
            <v>Electro Galvanized</v>
          </cell>
          <cell r="G388">
            <v>100</v>
          </cell>
          <cell r="H388">
            <v>2</v>
          </cell>
          <cell r="I388">
            <v>1.2</v>
          </cell>
          <cell r="J388">
            <v>1.37</v>
          </cell>
          <cell r="K388">
            <v>1.54</v>
          </cell>
        </row>
        <row r="389">
          <cell r="A389">
            <v>74455</v>
          </cell>
          <cell r="B389">
            <v>1002795</v>
          </cell>
          <cell r="C389" t="str">
            <v>RC 3/8" EG</v>
          </cell>
          <cell r="D389" t="str">
            <v>Grip Lock Nuts</v>
          </cell>
          <cell r="E389" t="str">
            <v>Rod Coupling</v>
          </cell>
          <cell r="F389" t="str">
            <v>Electro Galvanized</v>
          </cell>
          <cell r="G389">
            <v>100</v>
          </cell>
          <cell r="H389">
            <v>11</v>
          </cell>
          <cell r="I389">
            <v>1</v>
          </cell>
          <cell r="J389">
            <v>1.1399999999999999</v>
          </cell>
          <cell r="K389">
            <v>1.28</v>
          </cell>
        </row>
        <row r="390">
          <cell r="A390">
            <v>73542</v>
          </cell>
          <cell r="B390">
            <v>1003142</v>
          </cell>
          <cell r="C390" t="str">
            <v>SW-201-1/2" EG</v>
          </cell>
          <cell r="D390" t="str">
            <v>General Fittings</v>
          </cell>
          <cell r="E390" t="str">
            <v>Saddle Washer</v>
          </cell>
          <cell r="F390" t="str">
            <v>Electro Galvanized</v>
          </cell>
          <cell r="G390">
            <v>100</v>
          </cell>
          <cell r="H390">
            <v>14.000000000000002</v>
          </cell>
          <cell r="I390">
            <v>0.43</v>
          </cell>
          <cell r="J390">
            <v>0.49</v>
          </cell>
          <cell r="K390">
            <v>0.55000000000000004</v>
          </cell>
        </row>
        <row r="391">
          <cell r="A391">
            <v>73551</v>
          </cell>
          <cell r="B391">
            <v>1003145</v>
          </cell>
          <cell r="C391" t="str">
            <v>SW-201-1/2" STAINLESS 304</v>
          </cell>
          <cell r="D391" t="str">
            <v>General Fittings</v>
          </cell>
          <cell r="E391" t="str">
            <v>Saddle Washer</v>
          </cell>
          <cell r="F391" t="str">
            <v>Stainless Steel 304</v>
          </cell>
          <cell r="G391">
            <v>100</v>
          </cell>
          <cell r="H391">
            <v>16</v>
          </cell>
          <cell r="I391">
            <v>1.95</v>
          </cell>
          <cell r="J391">
            <v>2.23</v>
          </cell>
          <cell r="K391">
            <v>2.5</v>
          </cell>
        </row>
        <row r="392">
          <cell r="A392">
            <v>73541</v>
          </cell>
          <cell r="B392">
            <v>1003140</v>
          </cell>
          <cell r="C392" t="str">
            <v>SW-201-1/4" EG</v>
          </cell>
          <cell r="D392" t="str">
            <v>General Fittings</v>
          </cell>
          <cell r="E392" t="str">
            <v>Saddle Washer</v>
          </cell>
          <cell r="F392" t="str">
            <v>Electro Galvanized</v>
          </cell>
          <cell r="G392">
            <v>100</v>
          </cell>
          <cell r="H392">
            <v>0.5</v>
          </cell>
          <cell r="I392">
            <v>0.46</v>
          </cell>
          <cell r="J392">
            <v>0.53</v>
          </cell>
          <cell r="K392">
            <v>0.59</v>
          </cell>
        </row>
        <row r="393">
          <cell r="A393">
            <v>735412</v>
          </cell>
          <cell r="B393">
            <v>1003141</v>
          </cell>
          <cell r="C393" t="str">
            <v>SW-201-3/8" EG</v>
          </cell>
          <cell r="D393" t="str">
            <v>General Fittings</v>
          </cell>
          <cell r="E393" t="str">
            <v>Saddle Washer</v>
          </cell>
          <cell r="F393" t="str">
            <v>Electro Galvanized</v>
          </cell>
          <cell r="G393">
            <v>100</v>
          </cell>
          <cell r="H393">
            <v>14.000000000000002</v>
          </cell>
          <cell r="I393">
            <v>0.46</v>
          </cell>
          <cell r="J393">
            <v>0.53</v>
          </cell>
          <cell r="K393">
            <v>0.59</v>
          </cell>
        </row>
        <row r="394">
          <cell r="A394">
            <v>74082</v>
          </cell>
          <cell r="B394">
            <v>1002975</v>
          </cell>
          <cell r="C394" t="str">
            <v>T-610-12" EG</v>
          </cell>
          <cell r="D394" t="str">
            <v>Brackets</v>
          </cell>
          <cell r="E394" t="str">
            <v>Channel Bracket</v>
          </cell>
          <cell r="F394" t="str">
            <v>Electro Galvanized</v>
          </cell>
          <cell r="G394">
            <v>10</v>
          </cell>
          <cell r="H394">
            <v>27.200000000000003</v>
          </cell>
          <cell r="I394">
            <v>12.5</v>
          </cell>
          <cell r="J394">
            <v>14.28</v>
          </cell>
          <cell r="K394">
            <v>16.05</v>
          </cell>
        </row>
        <row r="395">
          <cell r="A395">
            <v>74084</v>
          </cell>
          <cell r="B395">
            <v>1002982</v>
          </cell>
          <cell r="C395" t="str">
            <v>T-610-18" EG</v>
          </cell>
          <cell r="D395" t="str">
            <v>Brackets</v>
          </cell>
          <cell r="E395" t="str">
            <v>Channel Bracket</v>
          </cell>
          <cell r="F395" t="str">
            <v>Electro Galvanized</v>
          </cell>
          <cell r="G395">
            <v>10</v>
          </cell>
          <cell r="H395">
            <v>40.799999999999997</v>
          </cell>
          <cell r="I395">
            <v>15</v>
          </cell>
          <cell r="J395">
            <v>17.13</v>
          </cell>
          <cell r="K395">
            <v>19.260000000000002</v>
          </cell>
        </row>
        <row r="396">
          <cell r="A396">
            <v>74086</v>
          </cell>
          <cell r="B396">
            <v>1002985</v>
          </cell>
          <cell r="C396" t="str">
            <v>T-610-24" EG</v>
          </cell>
          <cell r="D396" t="str">
            <v>Brackets</v>
          </cell>
          <cell r="E396" t="str">
            <v>Channel Bracket</v>
          </cell>
          <cell r="F396" t="str">
            <v>Electro Galvanized</v>
          </cell>
          <cell r="G396">
            <v>10</v>
          </cell>
          <cell r="H396">
            <v>54.400000000000006</v>
          </cell>
          <cell r="I396">
            <v>18.5</v>
          </cell>
          <cell r="J396">
            <v>21.13</v>
          </cell>
          <cell r="K396">
            <v>23.75</v>
          </cell>
        </row>
        <row r="397">
          <cell r="A397">
            <v>74091</v>
          </cell>
          <cell r="B397">
            <v>1002990</v>
          </cell>
          <cell r="C397" t="str">
            <v>T-611-12" EG</v>
          </cell>
          <cell r="D397" t="str">
            <v>Brackets</v>
          </cell>
          <cell r="E397" t="str">
            <v>Channel Bracket:Double Strut 3-1/4"</v>
          </cell>
          <cell r="F397" t="str">
            <v>Electro Galvanized</v>
          </cell>
          <cell r="G397">
            <v>5</v>
          </cell>
          <cell r="H397">
            <v>25.099999999999998</v>
          </cell>
          <cell r="I397">
            <v>20.260000000000002</v>
          </cell>
          <cell r="J397">
            <v>23.14</v>
          </cell>
          <cell r="K397">
            <v>26.01</v>
          </cell>
        </row>
        <row r="398">
          <cell r="A398">
            <v>740921</v>
          </cell>
          <cell r="B398">
            <v>1002993</v>
          </cell>
          <cell r="C398" t="str">
            <v>T-611-24" EG</v>
          </cell>
          <cell r="D398" t="str">
            <v>Brackets</v>
          </cell>
          <cell r="E398" t="str">
            <v>Channel Bracket:Double Strut 3-1/4"</v>
          </cell>
          <cell r="F398" t="str">
            <v>Electro Galvanized</v>
          </cell>
          <cell r="G398">
            <v>5</v>
          </cell>
          <cell r="H398">
            <v>27.2</v>
          </cell>
          <cell r="I398">
            <v>26.77</v>
          </cell>
          <cell r="J398">
            <v>30.57</v>
          </cell>
          <cell r="K398">
            <v>34.369999999999997</v>
          </cell>
        </row>
        <row r="399">
          <cell r="A399">
            <v>74093</v>
          </cell>
          <cell r="B399">
            <v>1002995</v>
          </cell>
          <cell r="C399" t="str">
            <v>T-611-36" EG</v>
          </cell>
          <cell r="D399" t="str">
            <v>Brackets</v>
          </cell>
          <cell r="E399" t="str">
            <v>Channel Bracket:Double Strut 3-1/4"</v>
          </cell>
          <cell r="F399" t="str">
            <v>Electro Galvanized</v>
          </cell>
          <cell r="G399">
            <v>5</v>
          </cell>
          <cell r="H399">
            <v>69.150000000000006</v>
          </cell>
          <cell r="I399">
            <v>44</v>
          </cell>
          <cell r="J399">
            <v>50.25</v>
          </cell>
          <cell r="K399">
            <v>56.5</v>
          </cell>
        </row>
        <row r="400">
          <cell r="A400">
            <v>76000</v>
          </cell>
          <cell r="B400">
            <v>1002832</v>
          </cell>
          <cell r="C400" t="str">
            <v>T-615 EG</v>
          </cell>
          <cell r="D400" t="str">
            <v>Brackets</v>
          </cell>
          <cell r="E400" t="str">
            <v>Channel Bracket</v>
          </cell>
          <cell r="F400" t="str">
            <v>Electro Galvanized</v>
          </cell>
          <cell r="G400">
            <v>10</v>
          </cell>
          <cell r="H400">
            <v>23</v>
          </cell>
          <cell r="I400">
            <v>24.25</v>
          </cell>
          <cell r="J400">
            <v>27.69</v>
          </cell>
          <cell r="K400">
            <v>31.14</v>
          </cell>
        </row>
        <row r="401">
          <cell r="A401">
            <v>74106</v>
          </cell>
          <cell r="B401">
            <v>1003009</v>
          </cell>
          <cell r="C401" t="str">
            <v>T-630-1 8" EG</v>
          </cell>
          <cell r="D401" t="str">
            <v>Brackets</v>
          </cell>
          <cell r="E401" t="str">
            <v>Shelf Bracket</v>
          </cell>
          <cell r="F401" t="str">
            <v>Electro Galvanized</v>
          </cell>
          <cell r="G401">
            <v>25</v>
          </cell>
          <cell r="H401">
            <v>42</v>
          </cell>
          <cell r="I401">
            <v>18.059999999999999</v>
          </cell>
          <cell r="J401">
            <v>20.62</v>
          </cell>
          <cell r="K401">
            <v>23.19</v>
          </cell>
        </row>
        <row r="402">
          <cell r="A402">
            <v>74104</v>
          </cell>
          <cell r="B402">
            <v>1003006</v>
          </cell>
          <cell r="C402" t="str">
            <v>T-630-3 12" EG</v>
          </cell>
          <cell r="D402" t="str">
            <v>Brackets</v>
          </cell>
          <cell r="E402" t="str">
            <v>Shelf Bracket</v>
          </cell>
          <cell r="F402" t="str">
            <v>Electro Galvanized</v>
          </cell>
          <cell r="G402">
            <v>100</v>
          </cell>
          <cell r="H402">
            <v>258</v>
          </cell>
          <cell r="I402">
            <v>19.63</v>
          </cell>
          <cell r="J402">
            <v>22.42</v>
          </cell>
          <cell r="K402">
            <v>25.2</v>
          </cell>
        </row>
        <row r="403">
          <cell r="A403">
            <v>72165</v>
          </cell>
          <cell r="B403">
            <v>1003453</v>
          </cell>
          <cell r="C403" t="str">
            <v>TSN-800 1/4" EG</v>
          </cell>
          <cell r="D403" t="str">
            <v>Grip Lock Nuts</v>
          </cell>
          <cell r="E403" t="str">
            <v>Top Spring Nut</v>
          </cell>
          <cell r="F403" t="str">
            <v>Electro Galvanized</v>
          </cell>
          <cell r="G403">
            <v>100</v>
          </cell>
          <cell r="H403">
            <v>6</v>
          </cell>
          <cell r="I403">
            <v>0.62</v>
          </cell>
          <cell r="J403">
            <v>0.71</v>
          </cell>
          <cell r="K403">
            <v>0.8</v>
          </cell>
        </row>
        <row r="404">
          <cell r="A404">
            <v>72170</v>
          </cell>
          <cell r="B404">
            <v>1003454</v>
          </cell>
          <cell r="C404" t="str">
            <v>TSN-801 3/8" EG</v>
          </cell>
          <cell r="D404" t="str">
            <v>Grip Lock Nuts</v>
          </cell>
          <cell r="E404" t="str">
            <v>Top Spring Nut</v>
          </cell>
          <cell r="F404" t="str">
            <v>Electro Galvanized</v>
          </cell>
          <cell r="G404">
            <v>100</v>
          </cell>
          <cell r="H404">
            <v>9</v>
          </cell>
          <cell r="I404">
            <v>0.74</v>
          </cell>
          <cell r="J404">
            <v>0.85</v>
          </cell>
          <cell r="K404">
            <v>0.95</v>
          </cell>
        </row>
        <row r="405">
          <cell r="A405">
            <v>72175</v>
          </cell>
          <cell r="B405">
            <v>1003455</v>
          </cell>
          <cell r="C405" t="str">
            <v>TSN-802 1/2" EG</v>
          </cell>
          <cell r="D405" t="str">
            <v>Grip Lock Nuts</v>
          </cell>
          <cell r="E405" t="str">
            <v>Top Spring Nut</v>
          </cell>
          <cell r="F405" t="str">
            <v>Electro Galvanized</v>
          </cell>
          <cell r="G405">
            <v>100</v>
          </cell>
          <cell r="H405">
            <v>9</v>
          </cell>
          <cell r="I405">
            <v>1.05</v>
          </cell>
          <cell r="J405">
            <v>1.2</v>
          </cell>
          <cell r="K405">
            <v>1.35</v>
          </cell>
        </row>
      </sheetData>
      <sheetData sheetId="3"/>
      <sheetData sheetId="4"/>
      <sheetData sheetId="5">
        <row r="11">
          <cell r="A11">
            <v>1000001</v>
          </cell>
          <cell r="B11">
            <v>1004665</v>
          </cell>
          <cell r="C11" t="str">
            <v>HBS-Standard-Base-Only EC</v>
          </cell>
          <cell r="D11" t="str">
            <v>H-Block Standard</v>
          </cell>
          <cell r="E11" t="str">
            <v>Base-Std, 5" x 10-7/8" x 4" w/ Plastic End Caps</v>
          </cell>
          <cell r="F11">
            <v>4.8</v>
          </cell>
          <cell r="G11">
            <v>10.54</v>
          </cell>
          <cell r="H11">
            <v>217</v>
          </cell>
          <cell r="I11">
            <v>8.75</v>
          </cell>
          <cell r="J11">
            <v>840384416758</v>
          </cell>
          <cell r="K11" t="str">
            <v>20840384416752</v>
          </cell>
        </row>
        <row r="12">
          <cell r="A12">
            <v>1002866</v>
          </cell>
          <cell r="B12">
            <v>1004669</v>
          </cell>
          <cell r="C12" t="str">
            <v>HBS-10-H-132-HDG EC</v>
          </cell>
          <cell r="D12" t="str">
            <v>H-Block Standard</v>
          </cell>
          <cell r="E12" t="str">
            <v>Base-Std, with 9.3" H-132, 5" x 10-7/8" x 5-5/8", HDG w/ Plastic End Caps</v>
          </cell>
          <cell r="F12">
            <v>6.26</v>
          </cell>
          <cell r="G12">
            <v>19.37</v>
          </cell>
          <cell r="H12">
            <v>217</v>
          </cell>
          <cell r="I12">
            <v>16.84</v>
          </cell>
          <cell r="J12">
            <v>840384416796</v>
          </cell>
          <cell r="K12" t="str">
            <v>20840384416790</v>
          </cell>
        </row>
        <row r="13">
          <cell r="A13">
            <v>1002857</v>
          </cell>
          <cell r="B13">
            <v>1004670</v>
          </cell>
          <cell r="C13" t="str">
            <v>HBS-10-H-132-PG EC</v>
          </cell>
          <cell r="D13" t="str">
            <v>H-Block Standard</v>
          </cell>
          <cell r="E13" t="str">
            <v>Base-Std, with 9.3" H-132, 5" x 10-7/8" x 5-5/8", PG w/ Plastic End Caps</v>
          </cell>
          <cell r="F13">
            <v>6.26</v>
          </cell>
          <cell r="G13">
            <v>18.28</v>
          </cell>
          <cell r="H13">
            <v>217</v>
          </cell>
          <cell r="I13">
            <v>12.99</v>
          </cell>
          <cell r="J13">
            <v>840384416802</v>
          </cell>
          <cell r="K13" t="str">
            <v>20840384416806</v>
          </cell>
        </row>
        <row r="14">
          <cell r="A14">
            <v>1002854</v>
          </cell>
          <cell r="B14">
            <v>1004673</v>
          </cell>
          <cell r="C14" t="str">
            <v>HBS-10-H-164-HDG EC</v>
          </cell>
          <cell r="D14" t="str">
            <v>H-Block Standard</v>
          </cell>
          <cell r="E14" t="str">
            <v>Base-Std, with 9.3" H-164, 5" x 10-7/8" x 4-7/8", HDG w/ Plastic End Caps</v>
          </cell>
          <cell r="F14">
            <v>5.62</v>
          </cell>
          <cell r="G14">
            <v>17.54</v>
          </cell>
          <cell r="H14">
            <v>217</v>
          </cell>
          <cell r="I14">
            <v>15.25</v>
          </cell>
          <cell r="J14">
            <v>840384416833</v>
          </cell>
          <cell r="K14" t="str">
            <v>20840384416837</v>
          </cell>
        </row>
        <row r="15">
          <cell r="A15">
            <v>1002843</v>
          </cell>
          <cell r="B15">
            <v>1004674</v>
          </cell>
          <cell r="C15" t="str">
            <v>HBS-10-H-164-PG EC</v>
          </cell>
          <cell r="D15" t="str">
            <v>H-Block Standard</v>
          </cell>
          <cell r="E15" t="str">
            <v>Base-Std, with 9.3" H-164, 5" x 10-7/8" x 4-7/8", PG w/ Plastic End Caps</v>
          </cell>
          <cell r="F15">
            <v>5.62</v>
          </cell>
          <cell r="G15">
            <v>16.78</v>
          </cell>
          <cell r="H15">
            <v>217</v>
          </cell>
          <cell r="I15">
            <v>11.99</v>
          </cell>
          <cell r="J15">
            <v>840384416840</v>
          </cell>
          <cell r="K15" t="str">
            <v>20840384416844</v>
          </cell>
        </row>
        <row r="16">
          <cell r="A16">
            <v>1002844</v>
          </cell>
          <cell r="B16">
            <v>1004676</v>
          </cell>
          <cell r="C16" t="str">
            <v>HBS-10-H-164-PG-BOLTED EC</v>
          </cell>
          <cell r="D16" t="str">
            <v>H-Block Standard</v>
          </cell>
          <cell r="E16" t="str">
            <v>Base-Std, with 9.3" H-164, Bolted, 5" x 10-7/8" x 4-7/8", PG w/ Plastic End Caps</v>
          </cell>
          <cell r="F16">
            <v>5.62</v>
          </cell>
          <cell r="G16">
            <v>16.78</v>
          </cell>
          <cell r="H16">
            <v>217</v>
          </cell>
          <cell r="I16">
            <v>14.59</v>
          </cell>
          <cell r="J16">
            <v>840384416864</v>
          </cell>
          <cell r="K16" t="str">
            <v>20840384416868</v>
          </cell>
        </row>
        <row r="17">
          <cell r="A17">
            <v>1002858</v>
          </cell>
          <cell r="B17">
            <v>1004680</v>
          </cell>
          <cell r="C17" t="str">
            <v>HBS-24-H-132-PG EC</v>
          </cell>
          <cell r="D17" t="str">
            <v>H-Block Standard</v>
          </cell>
          <cell r="E17" t="str">
            <v>Base-Std, with 22.3" H-132, 5" x 24" x 5-5/8", PG w/ Plastic End Caps</v>
          </cell>
          <cell r="F17">
            <v>13.1</v>
          </cell>
          <cell r="G17">
            <v>38</v>
          </cell>
          <cell r="H17">
            <v>91</v>
          </cell>
          <cell r="I17">
            <v>33.04</v>
          </cell>
          <cell r="J17">
            <v>840384416901</v>
          </cell>
          <cell r="K17" t="str">
            <v>20840384416905</v>
          </cell>
        </row>
        <row r="18">
          <cell r="A18">
            <v>1002845</v>
          </cell>
          <cell r="B18">
            <v>1004683</v>
          </cell>
          <cell r="C18" t="str">
            <v>HBS-24-H-164-PG EC</v>
          </cell>
          <cell r="D18" t="str">
            <v>H-Block Standard</v>
          </cell>
          <cell r="E18" t="str">
            <v>Base-Std, with 22.3" H-164, 5" x 24" x 4-7/8", PG w/ Plastic End Caps</v>
          </cell>
          <cell r="F18">
            <v>11.56</v>
          </cell>
          <cell r="G18">
            <v>35.049999999999997</v>
          </cell>
          <cell r="H18">
            <v>91</v>
          </cell>
          <cell r="I18">
            <v>31.14</v>
          </cell>
          <cell r="J18">
            <v>840384416932</v>
          </cell>
          <cell r="K18" t="str">
            <v>20840384416936</v>
          </cell>
        </row>
        <row r="19">
          <cell r="A19">
            <v>1002863</v>
          </cell>
          <cell r="B19">
            <v>1004686</v>
          </cell>
          <cell r="C19" t="str">
            <v>HBS-36-H-132-PG EC</v>
          </cell>
          <cell r="D19" t="str">
            <v>H-Block Standard</v>
          </cell>
          <cell r="E19" t="str">
            <v>Base-Std, with 34.3" H-132, 5" x 36" x 5-5/8", PG w/ Plastic End Caps</v>
          </cell>
          <cell r="F19">
            <v>19.77</v>
          </cell>
          <cell r="G19">
            <v>53.35</v>
          </cell>
          <cell r="H19">
            <v>63</v>
          </cell>
          <cell r="I19">
            <v>46.39</v>
          </cell>
          <cell r="J19">
            <v>840384416963</v>
          </cell>
          <cell r="K19" t="str">
            <v>20840384416967</v>
          </cell>
        </row>
        <row r="20">
          <cell r="A20">
            <v>1002848</v>
          </cell>
          <cell r="B20">
            <v>1004687</v>
          </cell>
          <cell r="C20" t="str">
            <v>HBS-36-H-164-PG EC</v>
          </cell>
          <cell r="D20" t="str">
            <v>H-Block Standard</v>
          </cell>
          <cell r="E20" t="str">
            <v>Base-Std, with 34.3" H-164, 5" x 36" x 4-7/8", PG w/ Plastic End Caps</v>
          </cell>
          <cell r="F20">
            <v>17.41</v>
          </cell>
          <cell r="G20">
            <v>49.66</v>
          </cell>
          <cell r="H20">
            <v>63</v>
          </cell>
          <cell r="I20">
            <v>43.17</v>
          </cell>
          <cell r="J20">
            <v>840384416970</v>
          </cell>
          <cell r="K20" t="str">
            <v>20840384416974</v>
          </cell>
        </row>
        <row r="21">
          <cell r="A21">
            <v>1002851</v>
          </cell>
          <cell r="B21">
            <v>1004690</v>
          </cell>
          <cell r="C21" t="str">
            <v>HBS-48-H-164-PG EC</v>
          </cell>
          <cell r="D21" t="str">
            <v>H-Block Standard</v>
          </cell>
          <cell r="E21" t="str">
            <v>Base-Std, with 46.3" H-164, 5" x 48" x 4-7/8", PG w/ Plastic End Caps</v>
          </cell>
          <cell r="F21">
            <v>23.25</v>
          </cell>
          <cell r="G21">
            <v>67.19</v>
          </cell>
          <cell r="H21">
            <v>56</v>
          </cell>
          <cell r="I21">
            <v>58.43</v>
          </cell>
          <cell r="J21">
            <v>840384417007</v>
          </cell>
          <cell r="K21" t="str">
            <v>20840384417001</v>
          </cell>
        </row>
        <row r="22">
          <cell r="A22">
            <v>1002868</v>
          </cell>
          <cell r="B22">
            <v>1004668</v>
          </cell>
          <cell r="C22" t="str">
            <v>HBS-6-10-H-122-PG EC</v>
          </cell>
          <cell r="D22" t="str">
            <v>H-Block Standard</v>
          </cell>
          <cell r="E22" t="str">
            <v>Base-Std, with 9.3" H-122, 5" x 10-7/8" x 6-7/16", PG w/ Plastic End Caps</v>
          </cell>
          <cell r="F22">
            <v>6.69</v>
          </cell>
          <cell r="G22">
            <v>19.850000000000001</v>
          </cell>
          <cell r="H22">
            <v>217</v>
          </cell>
          <cell r="I22">
            <v>17.260000000000002</v>
          </cell>
          <cell r="J22">
            <v>840384416789</v>
          </cell>
          <cell r="K22" t="str">
            <v>20840384416783</v>
          </cell>
        </row>
        <row r="23">
          <cell r="A23">
            <v>1002876</v>
          </cell>
          <cell r="B23">
            <v>1004695</v>
          </cell>
          <cell r="C23" t="str">
            <v>HBS-CB10-36-H-132-PG EC</v>
          </cell>
          <cell r="D23" t="str">
            <v>H-Block Standard</v>
          </cell>
          <cell r="E23" t="str">
            <v>Base-Std, 36" Bridge, 5" x 37-3/4" x 5-5/8", PG w/ Plastic End Caps</v>
          </cell>
          <cell r="F23">
            <v>15.18</v>
          </cell>
          <cell r="G23">
            <v>44.32</v>
          </cell>
          <cell r="H23">
            <v>63</v>
          </cell>
          <cell r="I23">
            <v>38.53</v>
          </cell>
          <cell r="J23">
            <v>840384417052</v>
          </cell>
          <cell r="K23" t="str">
            <v>20840384417056</v>
          </cell>
        </row>
        <row r="24">
          <cell r="A24">
            <v>1002879</v>
          </cell>
          <cell r="B24">
            <v>1004696</v>
          </cell>
          <cell r="C24" t="str">
            <v>HBS-CB10-42-H-132-PG EC</v>
          </cell>
          <cell r="D24" t="str">
            <v>H-Block Standard</v>
          </cell>
          <cell r="E24" t="str">
            <v>Base-Std, 42" Bridge, 5" x 43-3/4" x 5-5/8", PG w/ Plastic End Caps</v>
          </cell>
          <cell r="F24">
            <v>16.09</v>
          </cell>
          <cell r="G24">
            <v>49.77</v>
          </cell>
          <cell r="H24">
            <v>56</v>
          </cell>
          <cell r="I24">
            <v>43.28</v>
          </cell>
          <cell r="J24">
            <v>840384417069</v>
          </cell>
          <cell r="K24" t="str">
            <v>20840384417063</v>
          </cell>
        </row>
        <row r="25">
          <cell r="A25">
            <v>1002881</v>
          </cell>
          <cell r="B25">
            <v>1004697</v>
          </cell>
          <cell r="C25" t="str">
            <v>HBS-CB10-50-H-132-PG EC</v>
          </cell>
          <cell r="D25" t="str">
            <v>H-Block Standard</v>
          </cell>
          <cell r="E25" t="str">
            <v>Base-Std, 50" Bridge, 5" x 51-3/4" x 5-5/8", PG w/ Plastic End Caps</v>
          </cell>
          <cell r="F25">
            <v>17.309999999999999</v>
          </cell>
          <cell r="G25">
            <v>53.13</v>
          </cell>
          <cell r="H25">
            <v>56</v>
          </cell>
          <cell r="I25">
            <v>53.13</v>
          </cell>
          <cell r="J25">
            <v>840384417076</v>
          </cell>
          <cell r="K25" t="str">
            <v>20840384417070</v>
          </cell>
        </row>
        <row r="26">
          <cell r="A26">
            <v>1002884</v>
          </cell>
          <cell r="B26">
            <v>1004698</v>
          </cell>
          <cell r="C26" t="str">
            <v>HBS-CB10-60-H-132-PG EC</v>
          </cell>
          <cell r="D26" t="str">
            <v>H-Block Standard</v>
          </cell>
          <cell r="E26" t="str">
            <v>Base-Std, 60" Bridge, 5" x 61-3/4" x 5-5/8", PG w/ Plastic End Caps</v>
          </cell>
          <cell r="F26">
            <v>18.84</v>
          </cell>
          <cell r="G26">
            <v>58.35</v>
          </cell>
          <cell r="H26">
            <v>63</v>
          </cell>
          <cell r="I26">
            <v>50.74</v>
          </cell>
          <cell r="J26">
            <v>840384417083</v>
          </cell>
          <cell r="K26" t="str">
            <v>20840384417087</v>
          </cell>
        </row>
        <row r="27">
          <cell r="A27">
            <v>1002870</v>
          </cell>
          <cell r="B27">
            <v>1004699</v>
          </cell>
          <cell r="C27" t="str">
            <v>HBS-CE10-12-H-164-PG EC</v>
          </cell>
          <cell r="D27" t="str">
            <v>H-Block Standard</v>
          </cell>
          <cell r="E27" t="str">
            <v>Base-Std, 12" Extension, 5" x 9.3" x 12", PG w/ Plastic End Caps</v>
          </cell>
          <cell r="F27">
            <v>7.34</v>
          </cell>
          <cell r="G27">
            <v>35.15</v>
          </cell>
          <cell r="H27">
            <v>100</v>
          </cell>
          <cell r="I27">
            <v>30.57</v>
          </cell>
          <cell r="J27">
            <v>840384417090</v>
          </cell>
          <cell r="K27" t="str">
            <v>20840384417094</v>
          </cell>
        </row>
        <row r="28">
          <cell r="A28">
            <v>1002869</v>
          </cell>
          <cell r="B28">
            <v>1004702</v>
          </cell>
          <cell r="C28" t="str">
            <v>HBS-CE10-8-H-164-PG EC</v>
          </cell>
          <cell r="D28" t="str">
            <v>H-Block Standard</v>
          </cell>
          <cell r="E28" t="str">
            <v>Base-Std, 8" Extension, 5" x 9.3" x 8", PG w/ Plastic End Caps</v>
          </cell>
          <cell r="F28">
            <v>6.89</v>
          </cell>
          <cell r="G28">
            <v>28.08</v>
          </cell>
          <cell r="H28">
            <v>150</v>
          </cell>
          <cell r="I28">
            <v>24.41</v>
          </cell>
          <cell r="J28">
            <v>840384417120</v>
          </cell>
          <cell r="K28" t="str">
            <v>20840384417124</v>
          </cell>
        </row>
        <row r="29">
          <cell r="A29">
            <v>1002871</v>
          </cell>
          <cell r="B29">
            <v>1004705</v>
          </cell>
          <cell r="C29" t="str">
            <v>HBS-CE24-16-H-132-PG EC</v>
          </cell>
          <cell r="D29" t="str">
            <v>H-Block Standard</v>
          </cell>
          <cell r="E29" t="str">
            <v>Base-Std, 16" Extension, Double, 5" x 24" x 16", PG w/ Plastic End Caps</v>
          </cell>
          <cell r="F29">
            <v>12</v>
          </cell>
          <cell r="G29">
            <v>52.16</v>
          </cell>
          <cell r="H29">
            <v>50</v>
          </cell>
          <cell r="I29">
            <v>45.36</v>
          </cell>
          <cell r="J29">
            <v>840384417151</v>
          </cell>
          <cell r="K29" t="str">
            <v>20840384417155</v>
          </cell>
        </row>
        <row r="30">
          <cell r="A30">
            <v>1002888</v>
          </cell>
          <cell r="B30">
            <v>1004707</v>
          </cell>
          <cell r="C30" t="str">
            <v>HBS-DS2AW-29-38-62-H-132-PG EC</v>
          </cell>
          <cell r="D30" t="str">
            <v>H-Block Standard</v>
          </cell>
          <cell r="E30" t="str">
            <v>Base-Std, 39" Adjustable Duct Supt, 63" x 24" x 28.8", PG w/ Plastic End Caps</v>
          </cell>
          <cell r="F30">
            <v>46.47</v>
          </cell>
          <cell r="G30">
            <v>200.73</v>
          </cell>
          <cell r="H30">
            <v>30</v>
          </cell>
          <cell r="I30">
            <v>200.73</v>
          </cell>
          <cell r="J30">
            <v>840384417175</v>
          </cell>
          <cell r="K30" t="str">
            <v>20840384417179</v>
          </cell>
        </row>
        <row r="31">
          <cell r="A31">
            <v>1002893</v>
          </cell>
          <cell r="B31">
            <v>1004708</v>
          </cell>
          <cell r="C31" t="str">
            <v>HBS-DS3FW-53-36-H-132-PG EC</v>
          </cell>
          <cell r="D31" t="str">
            <v>H-Block Standard</v>
          </cell>
          <cell r="E31" t="str">
            <v>Base-Std, 53" x 36" Fixed Duct Supt, 36" x 36" x 53", PG w/ Plastic End Caps</v>
          </cell>
          <cell r="F31">
            <v>50</v>
          </cell>
          <cell r="G31">
            <v>165.16</v>
          </cell>
          <cell r="H31">
            <v>20</v>
          </cell>
          <cell r="I31">
            <v>165.16</v>
          </cell>
          <cell r="J31">
            <v>840384417182</v>
          </cell>
          <cell r="K31" t="str">
            <v>20840384417186</v>
          </cell>
        </row>
        <row r="32">
          <cell r="A32">
            <v>1002892</v>
          </cell>
          <cell r="B32">
            <v>1004709</v>
          </cell>
          <cell r="C32" t="str">
            <v>HBS-DSAW-36-20-26-H-132-PG EC</v>
          </cell>
          <cell r="D32" t="str">
            <v>H-Block Standard</v>
          </cell>
          <cell r="E32" t="str">
            <v>Base-Std, 26" Adjustable Duct Supt, 27" x 11" x 36", PG w/ Plastic End Caps</v>
          </cell>
          <cell r="F32">
            <v>50</v>
          </cell>
          <cell r="G32">
            <v>171</v>
          </cell>
          <cell r="H32">
            <v>20</v>
          </cell>
          <cell r="I32">
            <v>171</v>
          </cell>
          <cell r="J32">
            <v>840384417199</v>
          </cell>
          <cell r="K32" t="str">
            <v>20840384417193</v>
          </cell>
        </row>
        <row r="33">
          <cell r="A33">
            <v>1002894</v>
          </cell>
          <cell r="B33">
            <v>1004710</v>
          </cell>
          <cell r="C33" t="str">
            <v>HBS-PH-36-36-H-132-PG EC</v>
          </cell>
          <cell r="D33" t="str">
            <v>H-Block Standard</v>
          </cell>
          <cell r="E33" t="str">
            <v>Base-Std, 36" Pipe Hanger Supt, 39.4" x 36" x 36", PG w/ Plastic End Caps</v>
          </cell>
          <cell r="F33">
            <v>62</v>
          </cell>
          <cell r="G33">
            <v>180.1</v>
          </cell>
          <cell r="H33">
            <v>6</v>
          </cell>
          <cell r="I33">
            <v>180.1</v>
          </cell>
          <cell r="J33">
            <v>840384417205</v>
          </cell>
          <cell r="K33" t="str">
            <v>20840384417209</v>
          </cell>
        </row>
        <row r="34">
          <cell r="A34">
            <v>1002889</v>
          </cell>
          <cell r="B34">
            <v>1004713</v>
          </cell>
          <cell r="C34" t="str">
            <v>HBS-R10-1-2-H-132-PG EC</v>
          </cell>
          <cell r="D34" t="str">
            <v>H-Block Standard</v>
          </cell>
          <cell r="E34" t="str">
            <v>Base-Std, 1-2" Pipe Roller, 5" x 10.9" x 8.4", PG w/ Plastic End Caps</v>
          </cell>
          <cell r="F34">
            <v>9.06</v>
          </cell>
          <cell r="G34">
            <v>37.43</v>
          </cell>
          <cell r="H34">
            <v>100</v>
          </cell>
          <cell r="I34">
            <v>37.43</v>
          </cell>
          <cell r="J34">
            <v>840384417236</v>
          </cell>
          <cell r="K34" t="str">
            <v>20840384417230</v>
          </cell>
        </row>
        <row r="35">
          <cell r="A35">
            <v>1002890</v>
          </cell>
          <cell r="B35">
            <v>1004714</v>
          </cell>
          <cell r="C35" t="str">
            <v>HBS-R10-2-3 1/2-H-132-PG EC</v>
          </cell>
          <cell r="D35" t="str">
            <v>H-Block Standard</v>
          </cell>
          <cell r="E35" t="str">
            <v>Base-Std, 2-3.5" Pipe Roller, 5" x 10.9" x 9.1", PG w/ Plastic End Caps</v>
          </cell>
          <cell r="F35">
            <v>8.94</v>
          </cell>
          <cell r="G35">
            <v>44.28</v>
          </cell>
          <cell r="H35">
            <v>100</v>
          </cell>
          <cell r="I35">
            <v>39.86</v>
          </cell>
          <cell r="J35">
            <v>840384417243</v>
          </cell>
          <cell r="K35" t="str">
            <v>20840384417247</v>
          </cell>
        </row>
        <row r="36">
          <cell r="A36">
            <v>1002891</v>
          </cell>
          <cell r="B36">
            <v>1004715</v>
          </cell>
          <cell r="C36" t="str">
            <v>HBS-R10-4-6-H-132-PG EC</v>
          </cell>
          <cell r="D36" t="str">
            <v>H-Block Standard</v>
          </cell>
          <cell r="E36" t="str">
            <v>Base-Std, 4-6" Pipe Roller, 5" x 9.3" x 4.5", PG w/ Plastic End Caps</v>
          </cell>
          <cell r="F36">
            <v>9.3699999999999992</v>
          </cell>
          <cell r="G36">
            <v>49.01</v>
          </cell>
          <cell r="H36">
            <v>100</v>
          </cell>
          <cell r="I36">
            <v>44.1</v>
          </cell>
          <cell r="J36">
            <v>840384417250</v>
          </cell>
          <cell r="K36" t="str">
            <v>20840384417254</v>
          </cell>
        </row>
        <row r="37">
          <cell r="A37">
            <v>1002838</v>
          </cell>
          <cell r="B37">
            <v>1004652</v>
          </cell>
          <cell r="C37" t="str">
            <v>HB-Mini-Base-Only EC</v>
          </cell>
          <cell r="D37" t="str">
            <v>H-Block Mini</v>
          </cell>
          <cell r="E37" t="str">
            <v>Base-Mini, 5" x 6-5/8" x 4" w/ Plastic End Caps</v>
          </cell>
          <cell r="F37">
            <v>2.5</v>
          </cell>
          <cell r="G37">
            <v>7.69</v>
          </cell>
          <cell r="H37">
            <v>378</v>
          </cell>
          <cell r="I37">
            <v>6.67</v>
          </cell>
          <cell r="J37">
            <v>840384416628</v>
          </cell>
          <cell r="K37" t="str">
            <v>20840384416622</v>
          </cell>
        </row>
        <row r="38">
          <cell r="A38">
            <v>1002903</v>
          </cell>
          <cell r="B38">
            <v>1004648</v>
          </cell>
          <cell r="C38" t="str">
            <v>HBM-5-H-132-HDG EC</v>
          </cell>
          <cell r="D38" t="str">
            <v>H-Block Mini</v>
          </cell>
          <cell r="E38" t="str">
            <v>Base-Mini, with H-132, 5" x 6-5/8" x 5-5/8", HDG w/ Plastic End Caps</v>
          </cell>
          <cell r="F38">
            <v>3.4</v>
          </cell>
          <cell r="G38">
            <v>12.06</v>
          </cell>
          <cell r="H38">
            <v>300</v>
          </cell>
          <cell r="I38">
            <v>10.49</v>
          </cell>
          <cell r="J38">
            <v>840384416581</v>
          </cell>
          <cell r="K38" t="str">
            <v>20840384416585</v>
          </cell>
        </row>
        <row r="39">
          <cell r="A39">
            <v>1002896</v>
          </cell>
          <cell r="B39">
            <v>1004655</v>
          </cell>
          <cell r="C39" t="str">
            <v>HBM-5-H-132-PG EC</v>
          </cell>
          <cell r="D39" t="str">
            <v>H-Block Mini</v>
          </cell>
          <cell r="E39" t="str">
            <v>Base-Mini, with H-132, 5" x 6-5/8" x 5-5/8", PG w/ Plastic End Caps</v>
          </cell>
          <cell r="F39">
            <v>3.4</v>
          </cell>
          <cell r="G39">
            <v>10.82</v>
          </cell>
          <cell r="H39">
            <v>300</v>
          </cell>
          <cell r="I39">
            <v>9.4</v>
          </cell>
          <cell r="J39">
            <v>840384416659</v>
          </cell>
          <cell r="K39" t="str">
            <v>20840384416653</v>
          </cell>
        </row>
        <row r="40">
          <cell r="A40">
            <v>1002895</v>
          </cell>
          <cell r="B40">
            <v>1004657</v>
          </cell>
          <cell r="C40" t="str">
            <v>HBM-5-H-164-PG EC</v>
          </cell>
          <cell r="D40" t="str">
            <v>H-Block Mini</v>
          </cell>
          <cell r="E40" t="str">
            <v>Base-Mini, with H-164, 5" x 6-5/8" x 4-13/16", PG w/ Plastic End Caps</v>
          </cell>
          <cell r="F40">
            <v>2.9</v>
          </cell>
          <cell r="G40">
            <v>10.46</v>
          </cell>
          <cell r="H40">
            <v>300</v>
          </cell>
          <cell r="I40">
            <v>9.09</v>
          </cell>
          <cell r="J40">
            <v>840384416673</v>
          </cell>
          <cell r="K40" t="str">
            <v>20840384416677</v>
          </cell>
        </row>
        <row r="41">
          <cell r="A41">
            <v>1002899</v>
          </cell>
          <cell r="B41">
            <v>1004659</v>
          </cell>
          <cell r="C41" t="str">
            <v>HBM-HPC-1"-EG EC</v>
          </cell>
          <cell r="D41" t="str">
            <v>H-Block Mini</v>
          </cell>
          <cell r="E41" t="str">
            <v>Base-Mini, with 1" Pipe Clamp, 5" x 6-5/8" x 12", EG w/ Plastic End Caps</v>
          </cell>
          <cell r="F41">
            <v>2.9</v>
          </cell>
          <cell r="G41">
            <v>13.22</v>
          </cell>
          <cell r="H41">
            <v>108</v>
          </cell>
          <cell r="I41">
            <v>11.5</v>
          </cell>
          <cell r="J41">
            <v>840384416697</v>
          </cell>
          <cell r="K41" t="str">
            <v>20840384416691</v>
          </cell>
        </row>
        <row r="42">
          <cell r="A42">
            <v>1002897</v>
          </cell>
          <cell r="B42">
            <v>1004660</v>
          </cell>
          <cell r="C42" t="str">
            <v>HBM-HPC-1/2"-EG EC</v>
          </cell>
          <cell r="D42" t="str">
            <v>H-Block Mini</v>
          </cell>
          <cell r="E42" t="str">
            <v>Base-Mini, with 1/2" Pipe Clamp, 5" x 6-5/8" x 12", EG w/ Plastic End Caps</v>
          </cell>
          <cell r="F42">
            <v>2.7</v>
          </cell>
          <cell r="G42">
            <v>12.86</v>
          </cell>
          <cell r="H42">
            <v>108</v>
          </cell>
          <cell r="I42">
            <v>11.18</v>
          </cell>
          <cell r="J42">
            <v>840384416703</v>
          </cell>
          <cell r="K42" t="str">
            <v>20840384416707</v>
          </cell>
        </row>
        <row r="43">
          <cell r="A43">
            <v>1002901</v>
          </cell>
          <cell r="B43">
            <v>1004661</v>
          </cell>
          <cell r="C43" t="str">
            <v>HBM-HPC-1-1/2"-EG EC</v>
          </cell>
          <cell r="D43" t="str">
            <v>H-Block Mini</v>
          </cell>
          <cell r="E43" t="str">
            <v>Base-Mini, with 1-1/2" Pipe Clamp, 5" x 6-5/8" x 12", EG w/ Plastic End Caps</v>
          </cell>
          <cell r="F43">
            <v>3.1</v>
          </cell>
          <cell r="G43">
            <v>13.74</v>
          </cell>
          <cell r="H43">
            <v>108</v>
          </cell>
          <cell r="I43">
            <v>11.95</v>
          </cell>
          <cell r="J43">
            <v>840384416710</v>
          </cell>
          <cell r="K43" t="str">
            <v>20840384416714</v>
          </cell>
        </row>
        <row r="44">
          <cell r="A44">
            <v>1002900</v>
          </cell>
          <cell r="B44">
            <v>1004662</v>
          </cell>
          <cell r="C44" t="str">
            <v>HBM-HPC-1-1/4"-EG EC</v>
          </cell>
          <cell r="D44" t="str">
            <v>H-Block Mini</v>
          </cell>
          <cell r="E44" t="str">
            <v>Base-Mini, with 1-1/4" Pipe Clamp, 5" x 6-5/8" x 12", EG w/ Plastic End Caps</v>
          </cell>
          <cell r="F44">
            <v>3</v>
          </cell>
          <cell r="G44">
            <v>13.45</v>
          </cell>
          <cell r="H44">
            <v>108</v>
          </cell>
          <cell r="I44">
            <v>11.69</v>
          </cell>
          <cell r="J44">
            <v>840384416727</v>
          </cell>
          <cell r="K44" t="str">
            <v>20840384416721</v>
          </cell>
        </row>
        <row r="45">
          <cell r="A45">
            <v>1002902</v>
          </cell>
          <cell r="B45">
            <v>1004663</v>
          </cell>
          <cell r="C45" t="str">
            <v>HBM-HPC-2"-EG EC</v>
          </cell>
          <cell r="D45" t="str">
            <v>H-Block Mini</v>
          </cell>
          <cell r="E45" t="str">
            <v>Base-Mini, with 2" Pipe Clamp, 5" x 6-5/8" x 12", EG w/ Plastic End Caps</v>
          </cell>
          <cell r="F45">
            <v>3.3</v>
          </cell>
          <cell r="G45">
            <v>14.23</v>
          </cell>
          <cell r="H45">
            <v>108</v>
          </cell>
          <cell r="I45">
            <v>12.33</v>
          </cell>
          <cell r="J45">
            <v>840384416734</v>
          </cell>
          <cell r="K45" t="str">
            <v>20840384416738</v>
          </cell>
        </row>
        <row r="46">
          <cell r="A46">
            <v>1002898</v>
          </cell>
          <cell r="B46">
            <v>1004664</v>
          </cell>
          <cell r="C46" t="str">
            <v>HBM-HPC-3/4"-EG EC</v>
          </cell>
          <cell r="D46" t="str">
            <v>H-Block Mini</v>
          </cell>
          <cell r="E46" t="str">
            <v>Base-Mini, with 3/4" Pipe Clamp, 5" x 6-5/8" x 12", EG w/ Plastic End Caps</v>
          </cell>
          <cell r="F46">
            <v>2.8</v>
          </cell>
          <cell r="G46">
            <v>13.01</v>
          </cell>
          <cell r="H46">
            <v>108</v>
          </cell>
          <cell r="I46">
            <v>11.31</v>
          </cell>
          <cell r="J46">
            <v>840384416741</v>
          </cell>
          <cell r="K46" t="str">
            <v>20840384416745</v>
          </cell>
        </row>
        <row r="47">
          <cell r="A47" t="str">
            <v>H-BLOCK MEGA with PAINTED CORNERS</v>
          </cell>
          <cell r="B47"/>
          <cell r="C47"/>
          <cell r="D47"/>
          <cell r="E47" t="str">
            <v xml:space="preserve"> w/ Plastic End Caps</v>
          </cell>
          <cell r="F47"/>
          <cell r="G47"/>
          <cell r="H47"/>
          <cell r="I47"/>
          <cell r="J47"/>
          <cell r="K47"/>
        </row>
        <row r="48">
          <cell r="A48" t="str">
            <v>Old Item Number</v>
          </cell>
          <cell r="B48" t="str">
            <v>NEW Item Number</v>
          </cell>
          <cell r="C48" t="str">
            <v>CATALOG NUMBER</v>
          </cell>
          <cell r="D48" t="str">
            <v>H-Block Type</v>
          </cell>
          <cell r="E48" t="str">
            <v>LONG DESCRIPTION w/ Plastic End Caps</v>
          </cell>
          <cell r="F48" t="str">
            <v>Weight 
(LB)</v>
          </cell>
          <cell r="G48" t="str">
            <v xml:space="preserve">10 EA Price </v>
          </cell>
          <cell r="H48" t="str">
            <v>Pallet 
QTY</v>
          </cell>
          <cell r="I48" t="str">
            <v>Pallet Price</v>
          </cell>
          <cell r="J48" t="str">
            <v>EA UPC
GTIN-12</v>
          </cell>
          <cell r="K48" t="str">
            <v>Pallet UPC
GTIN-14</v>
          </cell>
        </row>
        <row r="49">
          <cell r="A49">
            <v>1002905</v>
          </cell>
          <cell r="B49">
            <v>1004639</v>
          </cell>
          <cell r="C49" t="str">
            <v>HB-Mega-12-H-132-PG</v>
          </cell>
          <cell r="D49" t="str">
            <v>H-Block Mega</v>
          </cell>
          <cell r="E49" t="str">
            <v>Base-Mega, with H-132, 12" x 12" x 5-5/8", PG w/ Plastic End Caps</v>
          </cell>
          <cell r="F49">
            <v>14.8</v>
          </cell>
          <cell r="G49">
            <v>22.17</v>
          </cell>
          <cell r="H49">
            <v>48</v>
          </cell>
          <cell r="I49">
            <v>22.17</v>
          </cell>
          <cell r="J49">
            <v>840384416529</v>
          </cell>
          <cell r="K49" t="str">
            <v>20840384416523</v>
          </cell>
        </row>
        <row r="50">
          <cell r="A50">
            <v>1002907</v>
          </cell>
          <cell r="B50">
            <v>1004644</v>
          </cell>
          <cell r="C50" t="str">
            <v>HB-Mega-PBASQ-EG</v>
          </cell>
          <cell r="D50" t="str">
            <v>H-Block Mega</v>
          </cell>
          <cell r="E50" t="str">
            <v>Base-Mega, with B-620A-SQ, 12" x 12" x 7-3/4", EG w/ Plastic End Caps</v>
          </cell>
          <cell r="F50">
            <v>14.5</v>
          </cell>
          <cell r="G50">
            <v>30.13</v>
          </cell>
          <cell r="H50">
            <v>64</v>
          </cell>
          <cell r="I50">
            <v>30.13</v>
          </cell>
          <cell r="J50">
            <v>840384416543</v>
          </cell>
          <cell r="K50" t="str">
            <v>20840384416547</v>
          </cell>
        </row>
        <row r="51">
          <cell r="A51">
            <v>1002906</v>
          </cell>
          <cell r="B51">
            <v>1004646</v>
          </cell>
          <cell r="C51" t="str">
            <v>HB-Mega-PBSQ-EG</v>
          </cell>
          <cell r="D51" t="str">
            <v>H-Block Mega</v>
          </cell>
          <cell r="E51" t="str">
            <v>Base-Mega, with B-620-SQ, 12" x 12" x 7-3/4", EG w/ Plastic End Caps</v>
          </cell>
          <cell r="F51">
            <v>14.5</v>
          </cell>
          <cell r="G51">
            <v>27.13</v>
          </cell>
          <cell r="H51">
            <v>64</v>
          </cell>
          <cell r="I51">
            <v>27.13</v>
          </cell>
          <cell r="J51">
            <v>840384416567</v>
          </cell>
          <cell r="K51" t="str">
            <v>20840384416561</v>
          </cell>
        </row>
        <row r="52">
          <cell r="A52">
            <v>1002904</v>
          </cell>
          <cell r="B52">
            <v>1004642</v>
          </cell>
          <cell r="C52" t="str">
            <v>HB-Mega-Base-Only</v>
          </cell>
          <cell r="D52" t="str">
            <v>H-Block Mega</v>
          </cell>
          <cell r="E52" t="str">
            <v>Base-Mega, 12" x 12" x 4" w/ Plastic End Caps</v>
          </cell>
          <cell r="F52">
            <v>14.8</v>
          </cell>
          <cell r="G52">
            <v>21.33</v>
          </cell>
          <cell r="H52">
            <v>80</v>
          </cell>
          <cell r="I52">
            <v>19.38</v>
          </cell>
          <cell r="J52">
            <v>840384416499</v>
          </cell>
          <cell r="K52">
            <v>20840384416493</v>
          </cell>
        </row>
        <row r="53">
          <cell r="A53" t="str">
            <v>.</v>
          </cell>
          <cell r="B53" t="str">
            <v>.</v>
          </cell>
          <cell r="C53" t="str">
            <v>.</v>
          </cell>
          <cell r="D53" t="str">
            <v>.</v>
          </cell>
          <cell r="E53" t="str">
            <v>. w/ Plastic End Caps</v>
          </cell>
          <cell r="F53" t="str">
            <v>.</v>
          </cell>
          <cell r="G53" t="str">
            <v>.</v>
          </cell>
          <cell r="H53" t="str">
            <v>.</v>
          </cell>
          <cell r="I53" t="str">
            <v>.</v>
          </cell>
          <cell r="J53" t="str">
            <v>.</v>
          </cell>
          <cell r="K53" t="str">
            <v>.</v>
          </cell>
        </row>
        <row r="54">
          <cell r="A54" t="str">
            <v>Old Item Number</v>
          </cell>
          <cell r="B54" t="str">
            <v xml:space="preserve">Current Item </v>
          </cell>
          <cell r="C54" t="str">
            <v>Part Description</v>
          </cell>
          <cell r="D54" t="str">
            <v>H-Block Type</v>
          </cell>
          <cell r="E54" t="str">
            <v>LONG DESCRIPTION w/ Plastic End Caps</v>
          </cell>
          <cell r="F54" t="str">
            <v>Weight 
(LB)</v>
          </cell>
          <cell r="G54" t="str">
            <v xml:space="preserve"> Price (EA) </v>
          </cell>
          <cell r="H54" t="str">
            <v>Box Qty</v>
          </cell>
          <cell r="I54" t="str">
            <v>Box Weight</v>
          </cell>
          <cell r="J54" t="str">
            <v>EA UPC
GTIN-12</v>
          </cell>
          <cell r="K54" t="str">
            <v>Box UPC
GTIN-14</v>
          </cell>
        </row>
        <row r="55">
          <cell r="A55">
            <v>80006</v>
          </cell>
          <cell r="B55">
            <v>1002840</v>
          </cell>
          <cell r="C55" t="str">
            <v>H-PAD SLIP SHEET 8" X 8"</v>
          </cell>
          <cell r="D55" t="str">
            <v>H-Pad Mini</v>
          </cell>
          <cell r="E55" t="str">
            <v>H-PAD SLIP SHEET 8" X 8" w/ Plastic End Caps</v>
          </cell>
          <cell r="F55">
            <v>0.16</v>
          </cell>
          <cell r="G55">
            <v>2.54</v>
          </cell>
          <cell r="H55">
            <v>100</v>
          </cell>
          <cell r="I55">
            <v>32</v>
          </cell>
          <cell r="J55">
            <v>840384405684</v>
          </cell>
          <cell r="K55">
            <v>10840384405681</v>
          </cell>
        </row>
        <row r="56">
          <cell r="A56">
            <v>80023</v>
          </cell>
          <cell r="B56">
            <v>1002856</v>
          </cell>
          <cell r="C56" t="str">
            <v>H-PAD SLIP SHEET 8" x 12"</v>
          </cell>
          <cell r="D56" t="str">
            <v>H-Pad Standard</v>
          </cell>
          <cell r="E56" t="str">
            <v>H-PAD SLIP SHEET 8" x 12" w/ Plastic End Caps</v>
          </cell>
          <cell r="F56">
            <v>0.32</v>
          </cell>
          <cell r="G56">
            <v>3.81</v>
          </cell>
          <cell r="H56">
            <v>100</v>
          </cell>
          <cell r="I56">
            <v>16</v>
          </cell>
          <cell r="J56">
            <v>840384405691</v>
          </cell>
          <cell r="K56">
            <v>10840384405698</v>
          </cell>
        </row>
        <row r="57">
          <cell r="A57">
            <v>80003</v>
          </cell>
          <cell r="B57">
            <v>1002839</v>
          </cell>
          <cell r="C57" t="str">
            <v>H-PAD SLIP SHEET 8" x 16"</v>
          </cell>
          <cell r="D57" t="str">
            <v>Universal</v>
          </cell>
          <cell r="E57" t="str">
            <v>H-PAD SLIP SHEET 8" x 16" w/ Plastic End Caps</v>
          </cell>
          <cell r="F57">
            <v>0.32</v>
          </cell>
          <cell r="G57">
            <v>3.62</v>
          </cell>
          <cell r="H57">
            <v>100</v>
          </cell>
          <cell r="I57">
            <v>49</v>
          </cell>
          <cell r="J57">
            <v>840384405707</v>
          </cell>
          <cell r="K57">
            <v>10840384405704</v>
          </cell>
        </row>
        <row r="58">
          <cell r="A58">
            <v>80008</v>
          </cell>
          <cell r="B58">
            <v>1002842</v>
          </cell>
          <cell r="C58" t="str">
            <v>H-PAD SLIP SHEET 8" x 30"</v>
          </cell>
          <cell r="D58" t="str">
            <v>2 Blocks</v>
          </cell>
          <cell r="E58" t="str">
            <v>H-PAD SLIP SHEET 8" x 30" w/ Plastic End Caps</v>
          </cell>
          <cell r="F58">
            <v>0.32</v>
          </cell>
          <cell r="G58">
            <v>6.67</v>
          </cell>
          <cell r="H58">
            <v>100</v>
          </cell>
          <cell r="I58">
            <v>32</v>
          </cell>
          <cell r="J58">
            <v>840384405714</v>
          </cell>
          <cell r="K58">
            <v>10840384405711</v>
          </cell>
        </row>
        <row r="59">
          <cell r="A59">
            <v>80007</v>
          </cell>
          <cell r="B59">
            <v>1002841</v>
          </cell>
          <cell r="C59" t="str">
            <v>H-PAD SLIP SHEET 14" X 14"</v>
          </cell>
          <cell r="D59" t="str">
            <v>H-Pad Mega</v>
          </cell>
          <cell r="E59" t="str">
            <v>H-PAD SLIP SHEET 14" X 14" w/ Plastic End Caps</v>
          </cell>
          <cell r="F59">
            <v>0.49</v>
          </cell>
          <cell r="G59">
            <v>5.72</v>
          </cell>
          <cell r="H59">
            <v>100</v>
          </cell>
          <cell r="I59">
            <v>32</v>
          </cell>
          <cell r="J59">
            <v>840384405752</v>
          </cell>
          <cell r="K59">
            <v>10840384405759</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STRUT"/>
      <sheetName val="Fittings 5 5 25"/>
      <sheetName val="H-Block  "/>
      <sheetName val="H-Block -NEW!!"/>
      <sheetName val="BSS_V1.6_202501 (2)"/>
      <sheetName val="Strut_MTS vs MTO_V1.1_20250 (2)"/>
      <sheetName val="Strut_Cutting Rules_V1.0_20 (2)"/>
    </sheetNames>
    <sheetDataSet>
      <sheetData sheetId="0" refreshError="1">
        <row r="8">
          <cell r="A8">
            <v>70075</v>
          </cell>
          <cell r="B8">
            <v>1003834</v>
          </cell>
          <cell r="C8" t="str">
            <v>H-112-OS X 10' PLAIN STEEL</v>
          </cell>
          <cell r="D8" t="str">
            <v xml:space="preserve">1-5/8 x 3-1/4"  </v>
          </cell>
          <cell r="E8" t="str">
            <v xml:space="preserve">  12 GAUGE</v>
          </cell>
          <cell r="F8">
            <v>112</v>
          </cell>
          <cell r="G8" t="str">
            <v>Plain Steel</v>
          </cell>
          <cell r="H8" t="str">
            <v>OS Slotted</v>
          </cell>
          <cell r="I8">
            <v>10</v>
          </cell>
          <cell r="J8">
            <v>2.847</v>
          </cell>
          <cell r="K8">
            <v>20</v>
          </cell>
          <cell r="L8">
            <v>200</v>
          </cell>
          <cell r="M8">
            <v>4.5599999999999996</v>
          </cell>
          <cell r="N8">
            <v>4.1399999999999997</v>
          </cell>
          <cell r="O8">
            <v>840384402669</v>
          </cell>
          <cell r="P8">
            <v>10840384402666</v>
          </cell>
          <cell r="Q8" t="str">
            <v>x</v>
          </cell>
        </row>
        <row r="9">
          <cell r="A9">
            <v>70080</v>
          </cell>
          <cell r="B9">
            <v>1003835</v>
          </cell>
          <cell r="C9" t="str">
            <v>H-112-OS X 20' PLAIN STEEL</v>
          </cell>
          <cell r="D9" t="str">
            <v xml:space="preserve">1-5/8 x 3-1/4"  </v>
          </cell>
          <cell r="E9" t="str">
            <v xml:space="preserve">  12 GAUGE</v>
          </cell>
          <cell r="F9">
            <v>112</v>
          </cell>
          <cell r="G9" t="str">
            <v>Plain Steel</v>
          </cell>
          <cell r="H9" t="str">
            <v>OS Slotted</v>
          </cell>
          <cell r="I9">
            <v>20</v>
          </cell>
          <cell r="J9">
            <v>2.847</v>
          </cell>
          <cell r="K9">
            <v>20</v>
          </cell>
          <cell r="L9">
            <v>400</v>
          </cell>
          <cell r="M9">
            <v>4.5599999999999996</v>
          </cell>
          <cell r="N9">
            <v>4.1399999999999997</v>
          </cell>
          <cell r="O9">
            <v>840384403604</v>
          </cell>
          <cell r="P9">
            <v>10840384403601</v>
          </cell>
          <cell r="Q9" t="str">
            <v>x</v>
          </cell>
        </row>
        <row r="10">
          <cell r="A10">
            <v>70065</v>
          </cell>
          <cell r="B10">
            <v>1003830</v>
          </cell>
          <cell r="C10" t="str">
            <v>H-112 X 10' PLAIN STEEL</v>
          </cell>
          <cell r="D10" t="str">
            <v xml:space="preserve">1-5/8 x 3-1/4"  </v>
          </cell>
          <cell r="E10" t="str">
            <v xml:space="preserve">  12 GAUGE</v>
          </cell>
          <cell r="F10">
            <v>112</v>
          </cell>
          <cell r="G10" t="str">
            <v>Plain Steel</v>
          </cell>
          <cell r="H10" t="str">
            <v>Solid</v>
          </cell>
          <cell r="I10">
            <v>10</v>
          </cell>
          <cell r="J10">
            <v>2.8929999999999998</v>
          </cell>
          <cell r="K10">
            <v>20</v>
          </cell>
          <cell r="L10">
            <v>200</v>
          </cell>
          <cell r="M10">
            <v>4.5599999999999996</v>
          </cell>
          <cell r="N10">
            <v>4.1399999999999997</v>
          </cell>
          <cell r="O10">
            <v>840384402614</v>
          </cell>
          <cell r="P10">
            <v>10840384402611</v>
          </cell>
          <cell r="Q10" t="str">
            <v>x</v>
          </cell>
        </row>
        <row r="11">
          <cell r="A11">
            <v>70070</v>
          </cell>
          <cell r="B11">
            <v>1003831</v>
          </cell>
          <cell r="C11" t="str">
            <v>H-112 X 20' PLAIN STEEL</v>
          </cell>
          <cell r="D11" t="str">
            <v xml:space="preserve">1-5/8 x 3-1/4"  </v>
          </cell>
          <cell r="E11" t="str">
            <v xml:space="preserve">  12 GAUGE</v>
          </cell>
          <cell r="F11">
            <v>112</v>
          </cell>
          <cell r="G11" t="str">
            <v>Plain Steel</v>
          </cell>
          <cell r="H11" t="str">
            <v>Solid</v>
          </cell>
          <cell r="I11">
            <v>20</v>
          </cell>
          <cell r="J11">
            <v>2.8929999999999998</v>
          </cell>
          <cell r="K11">
            <v>20</v>
          </cell>
          <cell r="L11">
            <v>400</v>
          </cell>
          <cell r="M11">
            <v>4.5599999999999996</v>
          </cell>
          <cell r="N11">
            <v>4.1399999999999997</v>
          </cell>
          <cell r="O11">
            <v>840384403581</v>
          </cell>
          <cell r="P11">
            <v>10840384403588</v>
          </cell>
          <cell r="Q11" t="str">
            <v>x</v>
          </cell>
        </row>
        <row r="12">
          <cell r="A12">
            <v>700552</v>
          </cell>
          <cell r="B12">
            <v>1003824</v>
          </cell>
          <cell r="C12" t="str">
            <v>H-112-A X 10' PLAIN</v>
          </cell>
          <cell r="D12" t="str">
            <v xml:space="preserve">1-5/8 x 6-1/2"  </v>
          </cell>
          <cell r="E12" t="str">
            <v xml:space="preserve">  12 GAUGE</v>
          </cell>
          <cell r="F12">
            <v>112</v>
          </cell>
          <cell r="G12" t="str">
            <v>Plain Steel</v>
          </cell>
          <cell r="H12" t="str">
            <v>Welded Suffix A (B2B) Solid</v>
          </cell>
          <cell r="I12">
            <v>10</v>
          </cell>
          <cell r="J12">
            <v>5.7869999999999999</v>
          </cell>
          <cell r="K12">
            <v>10</v>
          </cell>
          <cell r="L12">
            <v>100</v>
          </cell>
          <cell r="M12">
            <v>11</v>
          </cell>
          <cell r="N12">
            <v>9.9700000000000006</v>
          </cell>
          <cell r="O12">
            <v>840384404656</v>
          </cell>
          <cell r="P12">
            <v>10840384404653</v>
          </cell>
          <cell r="Q12" t="str">
            <v>x</v>
          </cell>
        </row>
        <row r="13">
          <cell r="A13">
            <v>70120</v>
          </cell>
          <cell r="B13">
            <v>1003836</v>
          </cell>
          <cell r="C13" t="str">
            <v>H-112-A X 20' PLAIN STEEL</v>
          </cell>
          <cell r="D13" t="str">
            <v xml:space="preserve">1-5/8 x 6-1/2"  </v>
          </cell>
          <cell r="E13" t="str">
            <v xml:space="preserve">  12 GAUGE</v>
          </cell>
          <cell r="F13">
            <v>112</v>
          </cell>
          <cell r="G13" t="str">
            <v>Plain Steel</v>
          </cell>
          <cell r="H13" t="str">
            <v>Welded Suffix A (B2B) Solid</v>
          </cell>
          <cell r="I13">
            <v>20</v>
          </cell>
          <cell r="J13">
            <v>5.7869999999999999</v>
          </cell>
          <cell r="K13">
            <v>10</v>
          </cell>
          <cell r="L13">
            <v>200</v>
          </cell>
          <cell r="M13">
            <v>11</v>
          </cell>
          <cell r="N13">
            <v>9.9700000000000006</v>
          </cell>
          <cell r="O13">
            <v>840384403611</v>
          </cell>
          <cell r="P13">
            <v>10840384403618</v>
          </cell>
          <cell r="Q13" t="str">
            <v>x</v>
          </cell>
        </row>
        <row r="14">
          <cell r="A14">
            <v>701750</v>
          </cell>
          <cell r="B14">
            <v>1003858</v>
          </cell>
          <cell r="C14" t="str">
            <v>H-112-OSA X 10' PLAIN STEEL</v>
          </cell>
          <cell r="D14" t="str">
            <v xml:space="preserve">1-5/8 x 6-1/2"  </v>
          </cell>
          <cell r="E14" t="str">
            <v xml:space="preserve">  12 GAUGE</v>
          </cell>
          <cell r="F14">
            <v>112</v>
          </cell>
          <cell r="G14" t="str">
            <v>Plain Steel</v>
          </cell>
          <cell r="H14" t="str">
            <v>Welded Suffix A (B2B) OS Slotted</v>
          </cell>
          <cell r="I14">
            <v>10</v>
          </cell>
          <cell r="J14">
            <v>5.6929999999999996</v>
          </cell>
          <cell r="K14">
            <v>10</v>
          </cell>
          <cell r="L14">
            <v>100</v>
          </cell>
          <cell r="M14">
            <v>11</v>
          </cell>
          <cell r="N14">
            <v>9.9700000000000006</v>
          </cell>
          <cell r="O14">
            <v>840384404663</v>
          </cell>
          <cell r="P14">
            <v>10840384404660</v>
          </cell>
          <cell r="Q14" t="str">
            <v>x</v>
          </cell>
        </row>
        <row r="15">
          <cell r="A15">
            <v>700642</v>
          </cell>
          <cell r="B15">
            <v>1003828</v>
          </cell>
          <cell r="C15" t="str">
            <v>H-112-OSA X 20' PLAIN STEEL</v>
          </cell>
          <cell r="D15" t="str">
            <v xml:space="preserve">1-5/8 x 6-1/2"  </v>
          </cell>
          <cell r="E15" t="str">
            <v xml:space="preserve">  12 GAUGE</v>
          </cell>
          <cell r="F15">
            <v>112</v>
          </cell>
          <cell r="G15" t="str">
            <v>Plain Steel</v>
          </cell>
          <cell r="H15" t="str">
            <v>Welded Suffix A (B2B) OS Slotted</v>
          </cell>
          <cell r="I15">
            <v>20</v>
          </cell>
          <cell r="J15">
            <v>5.6929999999999996</v>
          </cell>
          <cell r="K15">
            <v>10</v>
          </cell>
          <cell r="L15">
            <v>200</v>
          </cell>
          <cell r="M15">
            <v>11</v>
          </cell>
          <cell r="N15">
            <v>9.9700000000000006</v>
          </cell>
          <cell r="O15">
            <v>840384404670</v>
          </cell>
          <cell r="P15">
            <v>10840384404677</v>
          </cell>
          <cell r="Q15" t="str">
            <v>x</v>
          </cell>
        </row>
        <row r="16">
          <cell r="A16">
            <v>70015</v>
          </cell>
          <cell r="B16">
            <v>1003819</v>
          </cell>
          <cell r="C16" t="str">
            <v>H-112-OS X 10' PRE GALV</v>
          </cell>
          <cell r="D16" t="str">
            <v xml:space="preserve">1-5/8 x 3-1/4"  </v>
          </cell>
          <cell r="E16" t="str">
            <v xml:space="preserve">  12 GAUGE</v>
          </cell>
          <cell r="F16">
            <v>112</v>
          </cell>
          <cell r="G16" t="str">
            <v>Pre-Galvanized</v>
          </cell>
          <cell r="H16" t="str">
            <v>OS Slotted</v>
          </cell>
          <cell r="I16">
            <v>10</v>
          </cell>
          <cell r="J16">
            <v>2.847</v>
          </cell>
          <cell r="K16">
            <v>20</v>
          </cell>
          <cell r="L16">
            <v>200</v>
          </cell>
          <cell r="M16">
            <v>4.5599999999999996</v>
          </cell>
          <cell r="N16">
            <v>4.1399999999999997</v>
          </cell>
          <cell r="O16">
            <v>840384401532</v>
          </cell>
          <cell r="P16">
            <v>10840384401539</v>
          </cell>
          <cell r="Q16" t="str">
            <v>x</v>
          </cell>
        </row>
        <row r="17">
          <cell r="A17">
            <v>70020</v>
          </cell>
          <cell r="B17">
            <v>1003820</v>
          </cell>
          <cell r="C17" t="str">
            <v>H-112-OS X 20' PRE GALV</v>
          </cell>
          <cell r="D17" t="str">
            <v xml:space="preserve">1-5/8 x 3-1/4"  </v>
          </cell>
          <cell r="E17" t="str">
            <v xml:space="preserve">  12 GAUGE</v>
          </cell>
          <cell r="F17">
            <v>112</v>
          </cell>
          <cell r="G17" t="str">
            <v>Pre-Galvanized</v>
          </cell>
          <cell r="H17" t="str">
            <v>OS Slotted</v>
          </cell>
          <cell r="I17">
            <v>20</v>
          </cell>
          <cell r="J17">
            <v>2.847</v>
          </cell>
          <cell r="K17">
            <v>20</v>
          </cell>
          <cell r="L17">
            <v>400</v>
          </cell>
          <cell r="M17">
            <v>4.5599999999999996</v>
          </cell>
          <cell r="N17">
            <v>4.1399999999999997</v>
          </cell>
          <cell r="O17">
            <v>840384401525</v>
          </cell>
          <cell r="P17">
            <v>10840384401522</v>
          </cell>
          <cell r="Q17" t="str">
            <v>x</v>
          </cell>
        </row>
        <row r="18">
          <cell r="A18">
            <v>70005</v>
          </cell>
          <cell r="B18">
            <v>1003816</v>
          </cell>
          <cell r="C18" t="str">
            <v>H-112 X 10' PRE GALV</v>
          </cell>
          <cell r="D18" t="str">
            <v xml:space="preserve">1-5/8 x 3-1/4"  </v>
          </cell>
          <cell r="E18" t="str">
            <v xml:space="preserve">  12 GAUGE</v>
          </cell>
          <cell r="F18">
            <v>112</v>
          </cell>
          <cell r="G18" t="str">
            <v>Pre-Galvanized</v>
          </cell>
          <cell r="H18" t="str">
            <v>Solid</v>
          </cell>
          <cell r="I18">
            <v>10</v>
          </cell>
          <cell r="J18">
            <v>2.8929999999999998</v>
          </cell>
          <cell r="K18">
            <v>20</v>
          </cell>
          <cell r="L18">
            <v>200</v>
          </cell>
          <cell r="M18">
            <v>4.5599999999999996</v>
          </cell>
          <cell r="N18">
            <v>4.1399999999999997</v>
          </cell>
          <cell r="O18">
            <v>840384401549</v>
          </cell>
          <cell r="P18">
            <v>10840384401546</v>
          </cell>
          <cell r="Q18" t="str">
            <v>x</v>
          </cell>
        </row>
        <row r="19">
          <cell r="A19">
            <v>70010</v>
          </cell>
          <cell r="B19">
            <v>1003818</v>
          </cell>
          <cell r="C19" t="str">
            <v>H-112 X 20' PRE GALV</v>
          </cell>
          <cell r="D19" t="str">
            <v xml:space="preserve">1-5/8 x 3-1/4"  </v>
          </cell>
          <cell r="E19" t="str">
            <v xml:space="preserve">  12 GAUGE</v>
          </cell>
          <cell r="F19">
            <v>112</v>
          </cell>
          <cell r="G19" t="str">
            <v>Pre-Galvanized</v>
          </cell>
          <cell r="H19" t="str">
            <v>Solid</v>
          </cell>
          <cell r="I19">
            <v>20</v>
          </cell>
          <cell r="J19">
            <v>2.8929999999999998</v>
          </cell>
          <cell r="K19">
            <v>20</v>
          </cell>
          <cell r="L19">
            <v>400</v>
          </cell>
          <cell r="M19">
            <v>4.5599999999999996</v>
          </cell>
          <cell r="N19">
            <v>4.1399999999999997</v>
          </cell>
          <cell r="O19">
            <v>840384401556</v>
          </cell>
          <cell r="P19">
            <v>10840384401553</v>
          </cell>
          <cell r="Q19" t="str">
            <v>x</v>
          </cell>
        </row>
        <row r="20">
          <cell r="A20">
            <v>70055</v>
          </cell>
          <cell r="B20">
            <v>1003822</v>
          </cell>
          <cell r="C20" t="str">
            <v>H-112-A X 10' PRE GALV</v>
          </cell>
          <cell r="D20" t="str">
            <v xml:space="preserve">1-5/8 x 6-1/2"  </v>
          </cell>
          <cell r="E20" t="str">
            <v xml:space="preserve">  12 GAUGE</v>
          </cell>
          <cell r="F20">
            <v>112</v>
          </cell>
          <cell r="G20" t="str">
            <v>Pre-Galvanized</v>
          </cell>
          <cell r="H20" t="str">
            <v>Welded Suffix A (B2B) Solid</v>
          </cell>
          <cell r="I20">
            <v>10</v>
          </cell>
          <cell r="J20">
            <v>5.7869999999999999</v>
          </cell>
          <cell r="K20">
            <v>10</v>
          </cell>
          <cell r="L20">
            <v>100</v>
          </cell>
          <cell r="M20">
            <v>11</v>
          </cell>
          <cell r="N20">
            <v>9.9700000000000006</v>
          </cell>
          <cell r="O20">
            <v>840384401563</v>
          </cell>
          <cell r="P20">
            <v>10840384401560</v>
          </cell>
          <cell r="Q20" t="str">
            <v>x</v>
          </cell>
        </row>
        <row r="21">
          <cell r="A21">
            <v>70060</v>
          </cell>
          <cell r="B21">
            <v>1003825</v>
          </cell>
          <cell r="C21" t="str">
            <v>H-112-A X 20' PRE GALV</v>
          </cell>
          <cell r="D21" t="str">
            <v xml:space="preserve">1-5/8 x 6-1/2"  </v>
          </cell>
          <cell r="E21" t="str">
            <v xml:space="preserve">  12 GAUGE</v>
          </cell>
          <cell r="F21">
            <v>112</v>
          </cell>
          <cell r="G21" t="str">
            <v>Pre-Galvanized</v>
          </cell>
          <cell r="H21" t="str">
            <v>Welded Suffix A (B2B) Solid</v>
          </cell>
          <cell r="I21">
            <v>20</v>
          </cell>
          <cell r="J21">
            <v>5.7869999999999999</v>
          </cell>
          <cell r="K21">
            <v>10</v>
          </cell>
          <cell r="L21">
            <v>200</v>
          </cell>
          <cell r="M21">
            <v>11</v>
          </cell>
          <cell r="N21">
            <v>9.9700000000000006</v>
          </cell>
          <cell r="O21">
            <v>840384401570</v>
          </cell>
          <cell r="P21">
            <v>10840384401577</v>
          </cell>
          <cell r="Q21" t="str">
            <v>x</v>
          </cell>
        </row>
        <row r="22">
          <cell r="A22">
            <v>70063</v>
          </cell>
          <cell r="B22">
            <v>1003826</v>
          </cell>
          <cell r="C22" t="str">
            <v>H-112-OSA X 10' PRE GALV</v>
          </cell>
          <cell r="D22" t="str">
            <v xml:space="preserve">1-5/8 x 6-1/2"  </v>
          </cell>
          <cell r="E22" t="str">
            <v xml:space="preserve">  12 GAUGE</v>
          </cell>
          <cell r="F22">
            <v>112</v>
          </cell>
          <cell r="G22" t="str">
            <v>Pre-Galvanized</v>
          </cell>
          <cell r="H22" t="str">
            <v>Welded Suffix A (B2B) OS Slotted</v>
          </cell>
          <cell r="I22">
            <v>10</v>
          </cell>
          <cell r="J22">
            <v>5.6929999999999996</v>
          </cell>
          <cell r="K22">
            <v>10</v>
          </cell>
          <cell r="L22">
            <v>100</v>
          </cell>
          <cell r="M22">
            <v>11</v>
          </cell>
          <cell r="N22">
            <v>9.9700000000000006</v>
          </cell>
          <cell r="O22">
            <v>840384402706</v>
          </cell>
          <cell r="P22">
            <v>10840384402703</v>
          </cell>
          <cell r="Q22" t="str">
            <v>x</v>
          </cell>
        </row>
        <row r="23">
          <cell r="A23">
            <v>70064</v>
          </cell>
          <cell r="B23">
            <v>1003827</v>
          </cell>
          <cell r="C23" t="str">
            <v>H-112-OSA X 20' PRE GALV</v>
          </cell>
          <cell r="D23" t="str">
            <v xml:space="preserve">1-5/8 x 6-1/2"  </v>
          </cell>
          <cell r="E23" t="str">
            <v xml:space="preserve">  12 GAUGE</v>
          </cell>
          <cell r="F23">
            <v>112</v>
          </cell>
          <cell r="G23" t="str">
            <v>Pre-Galvanized</v>
          </cell>
          <cell r="H23" t="str">
            <v>Welded Suffix A (B2B) OS Slotted</v>
          </cell>
          <cell r="I23">
            <v>20</v>
          </cell>
          <cell r="J23">
            <v>5.6929999999999996</v>
          </cell>
          <cell r="K23">
            <v>10</v>
          </cell>
          <cell r="L23">
            <v>200</v>
          </cell>
          <cell r="M23">
            <v>11</v>
          </cell>
          <cell r="N23">
            <v>9.9700000000000006</v>
          </cell>
          <cell r="O23">
            <v>840384401587</v>
          </cell>
          <cell r="P23">
            <v>10840384401584</v>
          </cell>
          <cell r="Q23" t="str">
            <v>x</v>
          </cell>
        </row>
        <row r="24">
          <cell r="A24">
            <v>70135</v>
          </cell>
          <cell r="B24">
            <v>1003850</v>
          </cell>
          <cell r="C24" t="str">
            <v>H-112-OS X 10' GREEN</v>
          </cell>
          <cell r="D24" t="str">
            <v xml:space="preserve">1-5/8 x 3-1/4"  </v>
          </cell>
          <cell r="E24" t="str">
            <v xml:space="preserve">  12 GAUGE</v>
          </cell>
          <cell r="F24">
            <v>112</v>
          </cell>
          <cell r="G24" t="str">
            <v>Green</v>
          </cell>
          <cell r="H24" t="str">
            <v>OS Slotted</v>
          </cell>
          <cell r="I24">
            <v>10</v>
          </cell>
          <cell r="J24">
            <v>2.847</v>
          </cell>
          <cell r="K24">
            <v>20</v>
          </cell>
          <cell r="L24">
            <v>200</v>
          </cell>
          <cell r="M24">
            <v>5.0999999999999996</v>
          </cell>
          <cell r="N24">
            <v>4.63</v>
          </cell>
          <cell r="O24">
            <v>840384402645</v>
          </cell>
          <cell r="P24">
            <v>10840384402642</v>
          </cell>
          <cell r="Q24" t="str">
            <v>x</v>
          </cell>
        </row>
        <row r="25">
          <cell r="A25">
            <v>70140</v>
          </cell>
          <cell r="B25">
            <v>1003852</v>
          </cell>
          <cell r="C25" t="str">
            <v>H-112-OS X 20' GREEN</v>
          </cell>
          <cell r="D25" t="str">
            <v xml:space="preserve">1-5/8 x 3-1/4"  </v>
          </cell>
          <cell r="E25" t="str">
            <v xml:space="preserve">  12 GAUGE</v>
          </cell>
          <cell r="F25">
            <v>112</v>
          </cell>
          <cell r="G25" t="str">
            <v>Green</v>
          </cell>
          <cell r="H25" t="str">
            <v>OS Slotted</v>
          </cell>
          <cell r="I25">
            <v>20</v>
          </cell>
          <cell r="J25">
            <v>2.847</v>
          </cell>
          <cell r="K25">
            <v>20</v>
          </cell>
          <cell r="L25">
            <v>400</v>
          </cell>
          <cell r="M25">
            <v>5.0999999999999996</v>
          </cell>
          <cell r="N25">
            <v>4.63</v>
          </cell>
          <cell r="O25">
            <v>840384403659</v>
          </cell>
          <cell r="P25">
            <v>10840384403656</v>
          </cell>
          <cell r="Q25" t="str">
            <v>x</v>
          </cell>
        </row>
        <row r="26">
          <cell r="A26">
            <v>70129</v>
          </cell>
          <cell r="B26">
            <v>1003847</v>
          </cell>
          <cell r="C26" t="str">
            <v>H-112 X 10' GREEN</v>
          </cell>
          <cell r="D26" t="str">
            <v xml:space="preserve">1-5/8 x 3-1/4"  </v>
          </cell>
          <cell r="E26" t="str">
            <v xml:space="preserve">  12 GAUGE</v>
          </cell>
          <cell r="F26">
            <v>112</v>
          </cell>
          <cell r="G26" t="str">
            <v>Green</v>
          </cell>
          <cell r="H26" t="str">
            <v>Solid</v>
          </cell>
          <cell r="I26">
            <v>10</v>
          </cell>
          <cell r="J26">
            <v>2.8929999999999998</v>
          </cell>
          <cell r="K26">
            <v>20</v>
          </cell>
          <cell r="L26">
            <v>200</v>
          </cell>
          <cell r="M26">
            <v>5.0999999999999996</v>
          </cell>
          <cell r="N26">
            <v>4.63</v>
          </cell>
          <cell r="O26">
            <v>840384402607</v>
          </cell>
          <cell r="P26">
            <v>10840384402604</v>
          </cell>
          <cell r="Q26" t="str">
            <v>x</v>
          </cell>
        </row>
        <row r="27">
          <cell r="A27">
            <v>70130</v>
          </cell>
          <cell r="B27">
            <v>1003848</v>
          </cell>
          <cell r="C27" t="str">
            <v>H-112 X 20' GREEN</v>
          </cell>
          <cell r="D27" t="str">
            <v xml:space="preserve">1-5/8 x 3-1/4"  </v>
          </cell>
          <cell r="E27" t="str">
            <v xml:space="preserve">  12 GAUGE</v>
          </cell>
          <cell r="F27">
            <v>112</v>
          </cell>
          <cell r="G27" t="str">
            <v>Green</v>
          </cell>
          <cell r="H27" t="str">
            <v>Solid</v>
          </cell>
          <cell r="I27">
            <v>20</v>
          </cell>
          <cell r="J27">
            <v>2.8929999999999998</v>
          </cell>
          <cell r="K27">
            <v>20</v>
          </cell>
          <cell r="L27">
            <v>400</v>
          </cell>
          <cell r="M27">
            <v>5.0999999999999996</v>
          </cell>
          <cell r="N27">
            <v>4.63</v>
          </cell>
          <cell r="O27">
            <v>840384403642</v>
          </cell>
          <cell r="P27">
            <v>10840384403649</v>
          </cell>
          <cell r="Q27" t="str">
            <v>x</v>
          </cell>
        </row>
        <row r="28">
          <cell r="A28">
            <v>70171</v>
          </cell>
          <cell r="B28">
            <v>1003853</v>
          </cell>
          <cell r="C28" t="str">
            <v>H-112-A X 20' GREEN</v>
          </cell>
          <cell r="D28" t="str">
            <v xml:space="preserve">1-5/8 x 6-1/2"  </v>
          </cell>
          <cell r="E28" t="str">
            <v xml:space="preserve">  12 GAUGE</v>
          </cell>
          <cell r="F28">
            <v>112</v>
          </cell>
          <cell r="G28" t="str">
            <v>Green</v>
          </cell>
          <cell r="H28" t="str">
            <v>Welded Suffix A (B2B) Solid</v>
          </cell>
          <cell r="I28">
            <v>20</v>
          </cell>
          <cell r="J28">
            <v>5.7869999999999999</v>
          </cell>
          <cell r="K28">
            <v>10</v>
          </cell>
          <cell r="L28">
            <v>200</v>
          </cell>
          <cell r="M28">
            <v>12.2</v>
          </cell>
          <cell r="N28">
            <v>11.1</v>
          </cell>
          <cell r="O28">
            <v>840384403666</v>
          </cell>
          <cell r="P28">
            <v>10840384403663</v>
          </cell>
          <cell r="Q28" t="str">
            <v>x</v>
          </cell>
        </row>
        <row r="29">
          <cell r="A29">
            <v>70122</v>
          </cell>
          <cell r="B29">
            <v>1003838</v>
          </cell>
          <cell r="C29" t="str">
            <v>H-112-OS X 10' HDG</v>
          </cell>
          <cell r="D29" t="str">
            <v xml:space="preserve">1-5/8 x 3-1/4"  </v>
          </cell>
          <cell r="E29" t="str">
            <v xml:space="preserve">  12 GAUGE</v>
          </cell>
          <cell r="F29">
            <v>112</v>
          </cell>
          <cell r="G29" t="str">
            <v>Hot Dipped Galvanized</v>
          </cell>
          <cell r="H29" t="str">
            <v>OS Slotted</v>
          </cell>
          <cell r="I29">
            <v>10</v>
          </cell>
          <cell r="J29">
            <v>2.847</v>
          </cell>
          <cell r="K29">
            <v>20</v>
          </cell>
          <cell r="L29">
            <v>200</v>
          </cell>
          <cell r="M29">
            <v>6.64</v>
          </cell>
          <cell r="N29">
            <v>6.04</v>
          </cell>
          <cell r="O29">
            <v>840384402652</v>
          </cell>
          <cell r="P29">
            <v>10840384402659</v>
          </cell>
          <cell r="Q29" t="str">
            <v>x</v>
          </cell>
        </row>
        <row r="30">
          <cell r="A30">
            <v>70121</v>
          </cell>
          <cell r="B30">
            <v>1003837</v>
          </cell>
          <cell r="C30" t="str">
            <v>H-112-OS X 20' HDG</v>
          </cell>
          <cell r="D30" t="str">
            <v xml:space="preserve">1-5/8 x 3-1/4"  </v>
          </cell>
          <cell r="E30" t="str">
            <v xml:space="preserve">  12 GAUGE</v>
          </cell>
          <cell r="F30">
            <v>112</v>
          </cell>
          <cell r="G30" t="str">
            <v>Hot Dipped Galvanized</v>
          </cell>
          <cell r="H30" t="str">
            <v>OS Slotted</v>
          </cell>
          <cell r="I30">
            <v>20</v>
          </cell>
          <cell r="J30">
            <v>2.847</v>
          </cell>
          <cell r="K30">
            <v>20</v>
          </cell>
          <cell r="L30">
            <v>400</v>
          </cell>
          <cell r="M30">
            <v>6.64</v>
          </cell>
          <cell r="N30">
            <v>6.04</v>
          </cell>
          <cell r="O30">
            <v>840384403628</v>
          </cell>
          <cell r="P30">
            <v>10840384403625</v>
          </cell>
          <cell r="Q30" t="str">
            <v>x</v>
          </cell>
        </row>
        <row r="31">
          <cell r="A31">
            <v>70006</v>
          </cell>
          <cell r="B31">
            <v>1003817</v>
          </cell>
          <cell r="C31" t="str">
            <v>H-112 X 10' HDG</v>
          </cell>
          <cell r="D31" t="str">
            <v xml:space="preserve">1-5/8 x 3-1/4"  </v>
          </cell>
          <cell r="E31" t="str">
            <v xml:space="preserve">  12 GAUGE</v>
          </cell>
          <cell r="F31">
            <v>112</v>
          </cell>
          <cell r="G31" t="str">
            <v>Hot Dipped Galvanized</v>
          </cell>
          <cell r="H31" t="str">
            <v>Solid</v>
          </cell>
          <cell r="I31">
            <v>10</v>
          </cell>
          <cell r="J31">
            <v>2.8929999999999998</v>
          </cell>
          <cell r="K31">
            <v>20</v>
          </cell>
          <cell r="L31">
            <v>200</v>
          </cell>
          <cell r="M31">
            <v>6.64</v>
          </cell>
          <cell r="N31">
            <v>6.04</v>
          </cell>
          <cell r="O31">
            <v>840384402584</v>
          </cell>
          <cell r="P31">
            <v>10840384402581</v>
          </cell>
          <cell r="Q31" t="str">
            <v>x</v>
          </cell>
        </row>
        <row r="32">
          <cell r="A32">
            <v>70071</v>
          </cell>
          <cell r="B32">
            <v>1003833</v>
          </cell>
          <cell r="C32" t="str">
            <v>H-112 X 20' HDG</v>
          </cell>
          <cell r="D32" t="str">
            <v xml:space="preserve">1-5/8 x 3-1/4"  </v>
          </cell>
          <cell r="E32" t="str">
            <v xml:space="preserve">  12 GAUGE</v>
          </cell>
          <cell r="F32">
            <v>112</v>
          </cell>
          <cell r="G32" t="str">
            <v>Hot Dipped Galvanized</v>
          </cell>
          <cell r="H32" t="str">
            <v>Solid</v>
          </cell>
          <cell r="I32">
            <v>20</v>
          </cell>
          <cell r="J32">
            <v>2.8929999999999998</v>
          </cell>
          <cell r="K32">
            <v>20</v>
          </cell>
          <cell r="L32">
            <v>400</v>
          </cell>
          <cell r="M32">
            <v>6.64</v>
          </cell>
          <cell r="N32">
            <v>6.04</v>
          </cell>
          <cell r="O32">
            <v>840384403598</v>
          </cell>
          <cell r="P32">
            <v>10840384403595</v>
          </cell>
          <cell r="Q32" t="str">
            <v>x</v>
          </cell>
        </row>
        <row r="33">
          <cell r="A33">
            <v>700551</v>
          </cell>
          <cell r="B33">
            <v>1003823</v>
          </cell>
          <cell r="C33" t="str">
            <v>H-112-A X 10' HDG</v>
          </cell>
          <cell r="D33" t="str">
            <v xml:space="preserve">1-5/8 x 6-1/2"  </v>
          </cell>
          <cell r="E33" t="str">
            <v xml:space="preserve">  12 GAUGE</v>
          </cell>
          <cell r="F33">
            <v>112</v>
          </cell>
          <cell r="G33" t="str">
            <v>Hot Dipped Galvanized</v>
          </cell>
          <cell r="H33" t="str">
            <v>Welded Suffix A (B2B) Solid</v>
          </cell>
          <cell r="I33">
            <v>10</v>
          </cell>
          <cell r="J33">
            <v>5.7869999999999999</v>
          </cell>
          <cell r="K33">
            <v>10</v>
          </cell>
          <cell r="L33">
            <v>100</v>
          </cell>
          <cell r="M33">
            <v>15.77</v>
          </cell>
          <cell r="N33">
            <v>14.3</v>
          </cell>
          <cell r="O33">
            <v>840384402638</v>
          </cell>
          <cell r="P33">
            <v>10840384402635</v>
          </cell>
          <cell r="Q33" t="str">
            <v>x</v>
          </cell>
        </row>
        <row r="34">
          <cell r="A34">
            <v>70124</v>
          </cell>
          <cell r="B34">
            <v>1003839</v>
          </cell>
          <cell r="C34" t="str">
            <v>H-112-A X 20' HDG</v>
          </cell>
          <cell r="D34" t="str">
            <v xml:space="preserve">1-5/8 x 6-1/2"  </v>
          </cell>
          <cell r="E34" t="str">
            <v xml:space="preserve">  12 GAUGE</v>
          </cell>
          <cell r="F34">
            <v>112</v>
          </cell>
          <cell r="G34" t="str">
            <v>Hot Dipped Galvanized</v>
          </cell>
          <cell r="H34" t="str">
            <v>Welded Suffix A (B2B) Solid</v>
          </cell>
          <cell r="I34">
            <v>20</v>
          </cell>
          <cell r="J34">
            <v>5.7869999999999999</v>
          </cell>
          <cell r="K34">
            <v>10</v>
          </cell>
          <cell r="L34">
            <v>200</v>
          </cell>
          <cell r="M34">
            <v>15.77</v>
          </cell>
          <cell r="N34">
            <v>14.3</v>
          </cell>
          <cell r="O34">
            <v>840384403635</v>
          </cell>
          <cell r="P34">
            <v>10840384403632</v>
          </cell>
          <cell r="Q34" t="str">
            <v>x</v>
          </cell>
        </row>
        <row r="35">
          <cell r="A35">
            <v>701745</v>
          </cell>
          <cell r="B35">
            <v>1003854</v>
          </cell>
          <cell r="C35" t="str">
            <v>H-112-OSA X 10' HDG</v>
          </cell>
          <cell r="D35" t="str">
            <v xml:space="preserve">1-5/8 x 6-1/2"  </v>
          </cell>
          <cell r="E35" t="str">
            <v xml:space="preserve">  12 GAUGE</v>
          </cell>
          <cell r="F35">
            <v>112</v>
          </cell>
          <cell r="G35" t="str">
            <v>Hot Dipped Galvanized</v>
          </cell>
          <cell r="H35" t="str">
            <v>Welded Suffix A (B2B) OS Slotted</v>
          </cell>
          <cell r="I35">
            <v>10</v>
          </cell>
          <cell r="J35">
            <v>5.6929999999999996</v>
          </cell>
          <cell r="K35">
            <v>10</v>
          </cell>
          <cell r="L35">
            <v>100</v>
          </cell>
          <cell r="M35">
            <v>15.77</v>
          </cell>
          <cell r="N35">
            <v>14.3</v>
          </cell>
          <cell r="O35">
            <v>840384402690</v>
          </cell>
          <cell r="P35">
            <v>10840384402697</v>
          </cell>
          <cell r="Q35" t="str">
            <v>x</v>
          </cell>
        </row>
        <row r="36">
          <cell r="A36">
            <v>700643</v>
          </cell>
          <cell r="B36">
            <v>1003829</v>
          </cell>
          <cell r="C36" t="str">
            <v>H-112-OSA X 20' HDG</v>
          </cell>
          <cell r="D36" t="str">
            <v xml:space="preserve">1-5/8 x 6-1/2"  </v>
          </cell>
          <cell r="E36" t="str">
            <v xml:space="preserve">  12 GAUGE</v>
          </cell>
          <cell r="F36">
            <v>112</v>
          </cell>
          <cell r="G36" t="str">
            <v>Hot Dipped Galvanized</v>
          </cell>
          <cell r="H36" t="str">
            <v>Welded Suffix A (B2B) OS Slotted</v>
          </cell>
          <cell r="I36">
            <v>20</v>
          </cell>
          <cell r="J36">
            <v>5.6929999999999996</v>
          </cell>
          <cell r="K36">
            <v>10</v>
          </cell>
          <cell r="L36">
            <v>200</v>
          </cell>
          <cell r="M36">
            <v>15.77</v>
          </cell>
          <cell r="N36">
            <v>14.3</v>
          </cell>
          <cell r="O36">
            <v>840384404182</v>
          </cell>
          <cell r="P36">
            <v>10840384404189</v>
          </cell>
          <cell r="Q36" t="str">
            <v>x</v>
          </cell>
        </row>
        <row r="37">
          <cell r="A37">
            <v>701242</v>
          </cell>
          <cell r="B37">
            <v>1003842</v>
          </cell>
          <cell r="C37" t="str">
            <v>H-112-OS X 10' STAINLESS 304</v>
          </cell>
          <cell r="D37" t="str">
            <v xml:space="preserve">1-5/8 x 3-1/4"  </v>
          </cell>
          <cell r="E37" t="str">
            <v xml:space="preserve">  12 GAUGE</v>
          </cell>
          <cell r="F37">
            <v>112</v>
          </cell>
          <cell r="G37" t="str">
            <v>Stainless Steel 304</v>
          </cell>
          <cell r="H37" t="str">
            <v>OS Slotted</v>
          </cell>
          <cell r="I37">
            <v>10</v>
          </cell>
          <cell r="J37">
            <v>2.8639999999999999</v>
          </cell>
          <cell r="K37">
            <v>20</v>
          </cell>
          <cell r="L37">
            <v>200</v>
          </cell>
          <cell r="M37">
            <v>14.080000000000002</v>
          </cell>
          <cell r="N37">
            <v>12.8</v>
          </cell>
          <cell r="O37">
            <v>840384402676</v>
          </cell>
          <cell r="P37">
            <v>10840384402673</v>
          </cell>
        </row>
        <row r="38">
          <cell r="A38">
            <v>701243</v>
          </cell>
          <cell r="B38">
            <v>1003843</v>
          </cell>
          <cell r="C38" t="str">
            <v>H-112-OS X 20' STAINLESS 304</v>
          </cell>
          <cell r="D38" t="str">
            <v xml:space="preserve">1-5/8 x 3-1/4"  </v>
          </cell>
          <cell r="E38" t="str">
            <v xml:space="preserve">  12 GAUGE</v>
          </cell>
          <cell r="F38">
            <v>112</v>
          </cell>
          <cell r="G38" t="str">
            <v>Stainless Steel 304</v>
          </cell>
          <cell r="H38" t="str">
            <v>OS Slotted</v>
          </cell>
          <cell r="I38">
            <v>20</v>
          </cell>
          <cell r="J38">
            <v>2.8639999999999999</v>
          </cell>
          <cell r="K38">
            <v>20</v>
          </cell>
          <cell r="L38">
            <v>400</v>
          </cell>
          <cell r="M38">
            <v>14.080000000000002</v>
          </cell>
          <cell r="N38">
            <v>12.8</v>
          </cell>
          <cell r="O38">
            <v>840384404205</v>
          </cell>
          <cell r="P38">
            <v>10840384404202</v>
          </cell>
        </row>
        <row r="39">
          <cell r="A39">
            <v>701240</v>
          </cell>
          <cell r="B39">
            <v>1003840</v>
          </cell>
          <cell r="C39" t="str">
            <v>H-112 X 10' STAINLESS 304</v>
          </cell>
          <cell r="D39" t="str">
            <v xml:space="preserve">1-5/8 x 3-1/4"  </v>
          </cell>
          <cell r="E39" t="str">
            <v xml:space="preserve">  12 GAUGE</v>
          </cell>
          <cell r="F39">
            <v>112</v>
          </cell>
          <cell r="G39" t="str">
            <v>Stainless Steel 304</v>
          </cell>
          <cell r="H39" t="str">
            <v>Solid</v>
          </cell>
          <cell r="I39">
            <v>10</v>
          </cell>
          <cell r="J39">
            <v>2.911</v>
          </cell>
          <cell r="K39">
            <v>20</v>
          </cell>
          <cell r="L39">
            <v>200</v>
          </cell>
          <cell r="M39">
            <v>14.080000000000002</v>
          </cell>
          <cell r="N39">
            <v>12.8</v>
          </cell>
          <cell r="O39">
            <v>840384402621</v>
          </cell>
          <cell r="P39">
            <v>10840384402628</v>
          </cell>
        </row>
        <row r="40">
          <cell r="A40">
            <v>701241</v>
          </cell>
          <cell r="B40">
            <v>1003841</v>
          </cell>
          <cell r="C40" t="str">
            <v>H-112 X 20' STAINLESS 304</v>
          </cell>
          <cell r="D40" t="str">
            <v xml:space="preserve">1-5/8 x 3-1/4"  </v>
          </cell>
          <cell r="E40" t="str">
            <v xml:space="preserve">  12 GAUGE</v>
          </cell>
          <cell r="F40">
            <v>112</v>
          </cell>
          <cell r="G40" t="str">
            <v>Stainless Steel 304</v>
          </cell>
          <cell r="H40" t="str">
            <v>Solid</v>
          </cell>
          <cell r="I40">
            <v>20</v>
          </cell>
          <cell r="J40">
            <v>2.911</v>
          </cell>
          <cell r="K40">
            <v>20</v>
          </cell>
          <cell r="L40">
            <v>400</v>
          </cell>
          <cell r="M40">
            <v>14.080000000000002</v>
          </cell>
          <cell r="N40">
            <v>12.8</v>
          </cell>
          <cell r="O40">
            <v>840384404199</v>
          </cell>
          <cell r="P40">
            <v>10840384404196</v>
          </cell>
        </row>
        <row r="41">
          <cell r="A41">
            <v>70057</v>
          </cell>
          <cell r="B41">
            <v>1004251</v>
          </cell>
          <cell r="C41" t="str">
            <v>H-112-A X 10' STAINLESS 304</v>
          </cell>
          <cell r="D41" t="str">
            <v xml:space="preserve">1-5/8 x 6-1/2"  </v>
          </cell>
          <cell r="E41" t="str">
            <v xml:space="preserve">  12 GAUGE</v>
          </cell>
          <cell r="F41">
            <v>112</v>
          </cell>
          <cell r="G41" t="str">
            <v>Stainless Steel 304</v>
          </cell>
          <cell r="H41" t="str">
            <v>Welded Suffix A (B2B) Solid</v>
          </cell>
          <cell r="I41">
            <v>10</v>
          </cell>
          <cell r="J41">
            <v>5.82</v>
          </cell>
          <cell r="K41">
            <v>20</v>
          </cell>
          <cell r="L41">
            <v>200</v>
          </cell>
          <cell r="M41">
            <v>32.340000000000003</v>
          </cell>
          <cell r="N41">
            <v>29.4</v>
          </cell>
          <cell r="O41">
            <v>840384412378</v>
          </cell>
          <cell r="P41">
            <v>10840384412375</v>
          </cell>
        </row>
        <row r="42">
          <cell r="A42">
            <v>70176</v>
          </cell>
          <cell r="B42">
            <v>1003860</v>
          </cell>
          <cell r="C42" t="str">
            <v xml:space="preserve">H-112-A X 20' STAINLESS 304 </v>
          </cell>
          <cell r="D42" t="str">
            <v xml:space="preserve">1-5/8 x 6-1/2"  </v>
          </cell>
          <cell r="E42" t="str">
            <v xml:space="preserve">  12 GAUGE</v>
          </cell>
          <cell r="F42">
            <v>112</v>
          </cell>
          <cell r="G42" t="str">
            <v>Stainless Steel 304</v>
          </cell>
          <cell r="H42" t="str">
            <v>Welded Suffix A (B2B) Solid</v>
          </cell>
          <cell r="I42">
            <v>20</v>
          </cell>
          <cell r="J42">
            <v>5.8220000000000001</v>
          </cell>
          <cell r="K42">
            <v>10</v>
          </cell>
          <cell r="L42">
            <v>200</v>
          </cell>
          <cell r="M42">
            <v>32.340000000000003</v>
          </cell>
          <cell r="N42">
            <v>29.4</v>
          </cell>
          <cell r="O42">
            <v>840384403673</v>
          </cell>
          <cell r="P42">
            <v>10840384403670</v>
          </cell>
        </row>
        <row r="43">
          <cell r="A43">
            <v>70079</v>
          </cell>
          <cell r="B43" t="str">
            <v/>
          </cell>
          <cell r="C43" t="str">
            <v>H-112-OSA X 10' STAINLESS 304</v>
          </cell>
          <cell r="D43" t="str">
            <v xml:space="preserve">1-5/8 x 6-1/2"  </v>
          </cell>
          <cell r="E43" t="str">
            <v xml:space="preserve">  12 GAUGE</v>
          </cell>
          <cell r="F43">
            <v>112</v>
          </cell>
          <cell r="G43" t="str">
            <v>Stainless Steel 304</v>
          </cell>
          <cell r="H43" t="str">
            <v>Welded Suffix A (B2B) OS Slotted</v>
          </cell>
          <cell r="I43">
            <v>10</v>
          </cell>
          <cell r="J43">
            <v>5.72</v>
          </cell>
          <cell r="K43">
            <v>20</v>
          </cell>
          <cell r="L43">
            <v>200</v>
          </cell>
          <cell r="M43">
            <v>32.340000000000003</v>
          </cell>
          <cell r="N43">
            <v>29.4</v>
          </cell>
          <cell r="O43" t="str">
            <v/>
          </cell>
          <cell r="P43" t="str">
            <v/>
          </cell>
        </row>
        <row r="44">
          <cell r="A44">
            <v>701248</v>
          </cell>
          <cell r="B44">
            <v>1003845</v>
          </cell>
          <cell r="C44" t="str">
            <v>H-112-OS X 10' STAINLESS 316</v>
          </cell>
          <cell r="D44" t="str">
            <v xml:space="preserve">1-5/8 x 3-1/4"  </v>
          </cell>
          <cell r="E44" t="str">
            <v xml:space="preserve">  12 GAUGE</v>
          </cell>
          <cell r="F44">
            <v>112</v>
          </cell>
          <cell r="G44" t="str">
            <v>Stainless Steel 316</v>
          </cell>
          <cell r="H44" t="str">
            <v>OS Slotted</v>
          </cell>
          <cell r="I44">
            <v>10</v>
          </cell>
          <cell r="J44">
            <v>2.9140000000000001</v>
          </cell>
          <cell r="K44">
            <v>20</v>
          </cell>
          <cell r="L44">
            <v>200</v>
          </cell>
          <cell r="M44">
            <v>17.579999999999998</v>
          </cell>
          <cell r="N44">
            <v>15.98</v>
          </cell>
          <cell r="O44">
            <v>840384402683</v>
          </cell>
          <cell r="P44">
            <v>10840384402680</v>
          </cell>
        </row>
        <row r="45">
          <cell r="A45">
            <v>701249</v>
          </cell>
          <cell r="B45">
            <v>1003846</v>
          </cell>
          <cell r="C45" t="str">
            <v>H-112-OS X 20' STAINLESS 316</v>
          </cell>
          <cell r="D45" t="str">
            <v xml:space="preserve">1-5/8 x 3-1/4"  </v>
          </cell>
          <cell r="E45" t="str">
            <v xml:space="preserve">  12 GAUGE</v>
          </cell>
          <cell r="F45">
            <v>112</v>
          </cell>
          <cell r="G45" t="str">
            <v>Stainless Steel 316</v>
          </cell>
          <cell r="H45" t="str">
            <v>OS Slotted</v>
          </cell>
          <cell r="I45">
            <v>20</v>
          </cell>
          <cell r="J45">
            <v>2.9140000000000001</v>
          </cell>
          <cell r="K45">
            <v>20</v>
          </cell>
          <cell r="L45">
            <v>400</v>
          </cell>
          <cell r="M45">
            <v>17.579999999999998</v>
          </cell>
          <cell r="N45">
            <v>15.98</v>
          </cell>
          <cell r="O45">
            <v>840384404229</v>
          </cell>
          <cell r="P45">
            <v>10840384404226</v>
          </cell>
        </row>
        <row r="46">
          <cell r="A46">
            <v>701246</v>
          </cell>
          <cell r="B46" t="str">
            <v/>
          </cell>
          <cell r="C46" t="str">
            <v>H-112 X 10' STAINLESS 316</v>
          </cell>
          <cell r="D46" t="str">
            <v xml:space="preserve">1-5/8 x 3-1/4"  </v>
          </cell>
          <cell r="E46" t="str">
            <v xml:space="preserve">  12 GAUGE</v>
          </cell>
          <cell r="F46">
            <v>112</v>
          </cell>
          <cell r="G46" t="str">
            <v>Stainless Steel 316</v>
          </cell>
          <cell r="H46" t="str">
            <v>Solid</v>
          </cell>
          <cell r="I46">
            <v>10</v>
          </cell>
          <cell r="J46">
            <v>2.96</v>
          </cell>
          <cell r="K46">
            <v>20</v>
          </cell>
          <cell r="L46">
            <v>200</v>
          </cell>
          <cell r="M46">
            <v>17.579999999999998</v>
          </cell>
          <cell r="N46">
            <v>15.98</v>
          </cell>
          <cell r="O46" t="str">
            <v/>
          </cell>
          <cell r="P46" t="str">
            <v/>
          </cell>
        </row>
        <row r="47">
          <cell r="A47">
            <v>701247</v>
          </cell>
          <cell r="B47">
            <v>1003844</v>
          </cell>
          <cell r="C47" t="str">
            <v>H-112 X 20' STAINLESS 316</v>
          </cell>
          <cell r="D47" t="str">
            <v xml:space="preserve">1-5/8 x 3-1/4"  </v>
          </cell>
          <cell r="E47" t="str">
            <v xml:space="preserve">  12 GAUGE</v>
          </cell>
          <cell r="F47">
            <v>112</v>
          </cell>
          <cell r="G47" t="str">
            <v>Stainless Steel 316</v>
          </cell>
          <cell r="H47" t="str">
            <v>Solid</v>
          </cell>
          <cell r="I47">
            <v>20</v>
          </cell>
          <cell r="J47">
            <v>2.9620000000000002</v>
          </cell>
          <cell r="K47">
            <v>20</v>
          </cell>
          <cell r="L47">
            <v>400</v>
          </cell>
          <cell r="M47">
            <v>17.579999999999998</v>
          </cell>
          <cell r="N47">
            <v>15.98</v>
          </cell>
          <cell r="O47">
            <v>840384404212</v>
          </cell>
          <cell r="P47">
            <v>10840384404219</v>
          </cell>
        </row>
        <row r="48">
          <cell r="A48">
            <v>70058</v>
          </cell>
          <cell r="B48" t="str">
            <v/>
          </cell>
          <cell r="C48" t="str">
            <v>H-112-A X 10' STAINLESS 316SS</v>
          </cell>
          <cell r="D48" t="str">
            <v xml:space="preserve">1-5/8 x 6-1/2"  </v>
          </cell>
          <cell r="E48" t="str">
            <v xml:space="preserve">  12 GAUGE</v>
          </cell>
          <cell r="F48">
            <v>112</v>
          </cell>
          <cell r="G48" t="str">
            <v>Stainless Steel 316</v>
          </cell>
          <cell r="H48" t="str">
            <v>Welded Suffix A (B2B) Solid</v>
          </cell>
          <cell r="I48">
            <v>10</v>
          </cell>
          <cell r="J48">
            <v>5.92</v>
          </cell>
          <cell r="K48">
            <v>10</v>
          </cell>
          <cell r="L48">
            <v>100</v>
          </cell>
          <cell r="M48">
            <v>40</v>
          </cell>
          <cell r="N48">
            <v>36.75</v>
          </cell>
          <cell r="O48" t="str">
            <v/>
          </cell>
          <cell r="P48" t="str">
            <v/>
          </cell>
        </row>
        <row r="49">
          <cell r="A49">
            <v>700701</v>
          </cell>
          <cell r="B49">
            <v>1003832</v>
          </cell>
          <cell r="C49" t="str">
            <v xml:space="preserve">H-112-OSA X 10' STAINLESS 316 </v>
          </cell>
          <cell r="D49" t="str">
            <v xml:space="preserve">1-5/8 x 6-1/2"  </v>
          </cell>
          <cell r="E49" t="str">
            <v xml:space="preserve">  12 GAUGE</v>
          </cell>
          <cell r="F49">
            <v>112</v>
          </cell>
          <cell r="G49" t="str">
            <v>Stainless Steel 316</v>
          </cell>
          <cell r="H49" t="str">
            <v>Welded Suffix A (B2B) OS Slotted</v>
          </cell>
          <cell r="I49">
            <v>10</v>
          </cell>
          <cell r="J49">
            <v>5.8280000000000003</v>
          </cell>
          <cell r="K49">
            <v>10</v>
          </cell>
          <cell r="L49">
            <v>100</v>
          </cell>
          <cell r="M49">
            <v>40</v>
          </cell>
          <cell r="N49">
            <v>36.75</v>
          </cell>
          <cell r="O49">
            <v>840384402713</v>
          </cell>
          <cell r="P49">
            <v>10840384402710</v>
          </cell>
        </row>
        <row r="50">
          <cell r="A50">
            <v>70245</v>
          </cell>
          <cell r="B50">
            <v>1003875</v>
          </cell>
          <cell r="C50" t="str">
            <v>H-122-OS X 10' PLAIN STEEL</v>
          </cell>
          <cell r="D50" t="str">
            <v xml:space="preserve"> 1-5/8 x 2-7/16"  </v>
          </cell>
          <cell r="E50" t="str">
            <v xml:space="preserve">  12 GAUGE</v>
          </cell>
          <cell r="F50">
            <v>122</v>
          </cell>
          <cell r="G50" t="str">
            <v>Plain Steel</v>
          </cell>
          <cell r="H50" t="str">
            <v>OS Slotted</v>
          </cell>
          <cell r="I50">
            <v>10</v>
          </cell>
          <cell r="J50">
            <v>2.3029999999999999</v>
          </cell>
          <cell r="K50">
            <v>40</v>
          </cell>
          <cell r="L50">
            <v>400</v>
          </cell>
          <cell r="M50">
            <v>4.1399999999999997</v>
          </cell>
          <cell r="N50">
            <v>3.76</v>
          </cell>
          <cell r="O50">
            <v>840384404694</v>
          </cell>
          <cell r="P50">
            <v>10840384404691</v>
          </cell>
          <cell r="Q50" t="str">
            <v>x</v>
          </cell>
        </row>
        <row r="51">
          <cell r="A51">
            <v>70250</v>
          </cell>
          <cell r="B51">
            <v>1003876</v>
          </cell>
          <cell r="C51" t="str">
            <v>H-122-OS X 20' PLAIN STEEL</v>
          </cell>
          <cell r="D51" t="str">
            <v xml:space="preserve"> 1-5/8 x 2-7/16"  </v>
          </cell>
          <cell r="E51" t="str">
            <v xml:space="preserve">  12 GAUGE</v>
          </cell>
          <cell r="F51">
            <v>122</v>
          </cell>
          <cell r="G51" t="str">
            <v>Plain Steel</v>
          </cell>
          <cell r="H51" t="str">
            <v>OS Slotted</v>
          </cell>
          <cell r="I51">
            <v>20</v>
          </cell>
          <cell r="J51">
            <v>2.3029999999999999</v>
          </cell>
          <cell r="K51">
            <v>40</v>
          </cell>
          <cell r="L51">
            <v>800</v>
          </cell>
          <cell r="M51">
            <v>4.1399999999999997</v>
          </cell>
          <cell r="N51">
            <v>3.76</v>
          </cell>
          <cell r="O51">
            <v>840384403680</v>
          </cell>
          <cell r="P51">
            <v>10840384403687</v>
          </cell>
          <cell r="Q51" t="str">
            <v>x</v>
          </cell>
        </row>
        <row r="52">
          <cell r="A52">
            <v>70235</v>
          </cell>
          <cell r="B52">
            <v>1003872</v>
          </cell>
          <cell r="C52" t="str">
            <v>H-122 X 10' PLAIN STEEL</v>
          </cell>
          <cell r="D52" t="str">
            <v xml:space="preserve"> 1-5/8 x 2-7/16"  </v>
          </cell>
          <cell r="E52" t="str">
            <v xml:space="preserve">  12 GAUGE</v>
          </cell>
          <cell r="F52">
            <v>122</v>
          </cell>
          <cell r="G52" t="str">
            <v>Plain Steel</v>
          </cell>
          <cell r="H52" t="str">
            <v>Solid</v>
          </cell>
          <cell r="I52">
            <v>10</v>
          </cell>
          <cell r="J52">
            <v>2.3410000000000002</v>
          </cell>
          <cell r="K52">
            <v>40</v>
          </cell>
          <cell r="L52">
            <v>400</v>
          </cell>
          <cell r="M52">
            <v>4.1399999999999997</v>
          </cell>
          <cell r="N52">
            <v>3.76</v>
          </cell>
          <cell r="O52">
            <v>840384402720</v>
          </cell>
          <cell r="P52">
            <v>10840384402727</v>
          </cell>
          <cell r="Q52" t="str">
            <v>x</v>
          </cell>
        </row>
        <row r="53">
          <cell r="A53">
            <v>70240</v>
          </cell>
          <cell r="B53">
            <v>1003874</v>
          </cell>
          <cell r="C53" t="str">
            <v>H-122 X 20' PLAIN STEEL</v>
          </cell>
          <cell r="D53" t="str">
            <v xml:space="preserve"> 1-5/8 x 2-7/16"  </v>
          </cell>
          <cell r="E53" t="str">
            <v xml:space="preserve">  12 GAUGE</v>
          </cell>
          <cell r="F53">
            <v>122</v>
          </cell>
          <cell r="G53" t="str">
            <v>Plain Steel</v>
          </cell>
          <cell r="H53" t="str">
            <v>Solid</v>
          </cell>
          <cell r="I53">
            <v>20</v>
          </cell>
          <cell r="J53">
            <v>2.3410000000000002</v>
          </cell>
          <cell r="K53">
            <v>40</v>
          </cell>
          <cell r="L53">
            <v>800</v>
          </cell>
          <cell r="M53">
            <v>4.1399999999999997</v>
          </cell>
          <cell r="N53">
            <v>3.76</v>
          </cell>
          <cell r="O53">
            <v>840384401624</v>
          </cell>
          <cell r="P53">
            <v>10840384401621</v>
          </cell>
          <cell r="Q53" t="str">
            <v>x</v>
          </cell>
        </row>
        <row r="54">
          <cell r="A54">
            <v>70290</v>
          </cell>
          <cell r="B54">
            <v>1003593</v>
          </cell>
          <cell r="C54" t="str">
            <v>H-122-A x 20' PLAIN STEEL</v>
          </cell>
          <cell r="D54" t="str">
            <v xml:space="preserve"> 1-5/8 x 4-7/8"  </v>
          </cell>
          <cell r="E54" t="str">
            <v xml:space="preserve">  12 GAUGE</v>
          </cell>
          <cell r="F54">
            <v>122</v>
          </cell>
          <cell r="G54" t="str">
            <v>Plain Steel</v>
          </cell>
          <cell r="H54" t="str">
            <v>Welded Suffix A (B2B) Solid</v>
          </cell>
          <cell r="I54">
            <v>20</v>
          </cell>
          <cell r="J54">
            <v>4.6820000000000004</v>
          </cell>
          <cell r="K54">
            <v>10</v>
          </cell>
          <cell r="L54">
            <v>200</v>
          </cell>
          <cell r="M54">
            <v>9.1</v>
          </cell>
          <cell r="N54">
            <v>8.2799999999999994</v>
          </cell>
          <cell r="O54">
            <v>840384403697</v>
          </cell>
          <cell r="P54">
            <v>10840384403694</v>
          </cell>
          <cell r="Q54" t="str">
            <v>x</v>
          </cell>
        </row>
        <row r="55">
          <cell r="A55">
            <v>702303</v>
          </cell>
          <cell r="B55">
            <v>1003871</v>
          </cell>
          <cell r="C55" t="str">
            <v xml:space="preserve">H-122-OSA X 20' PLAIN STEEL </v>
          </cell>
          <cell r="D55" t="str">
            <v xml:space="preserve"> 1-5/8 x 4-7/8"  </v>
          </cell>
          <cell r="E55" t="str">
            <v xml:space="preserve">  12 GAUGE</v>
          </cell>
          <cell r="F55">
            <v>122</v>
          </cell>
          <cell r="G55" t="str">
            <v>Plain Steel</v>
          </cell>
          <cell r="H55" t="str">
            <v>Welded Suffix A (B2B) OS Slotted</v>
          </cell>
          <cell r="I55">
            <v>20</v>
          </cell>
          <cell r="J55">
            <v>4.6059999999999999</v>
          </cell>
          <cell r="K55">
            <v>10</v>
          </cell>
          <cell r="L55">
            <v>200</v>
          </cell>
          <cell r="M55">
            <v>9.1</v>
          </cell>
          <cell r="N55">
            <v>8.2799999999999994</v>
          </cell>
          <cell r="O55">
            <v>840384404267</v>
          </cell>
          <cell r="P55">
            <v>10840384404264</v>
          </cell>
          <cell r="Q55" t="str">
            <v>x</v>
          </cell>
        </row>
        <row r="56">
          <cell r="A56">
            <v>70185</v>
          </cell>
          <cell r="B56">
            <v>1003864</v>
          </cell>
          <cell r="C56" t="str">
            <v>H-122-OS X 10' PRE GALV</v>
          </cell>
          <cell r="D56" t="str">
            <v xml:space="preserve"> 1-5/8 x 2-7/16"  </v>
          </cell>
          <cell r="E56" t="str">
            <v xml:space="preserve">  12 GAUGE</v>
          </cell>
          <cell r="F56">
            <v>122</v>
          </cell>
          <cell r="G56" t="str">
            <v>Pre-Galvanized</v>
          </cell>
          <cell r="H56" t="str">
            <v>OS Slotted</v>
          </cell>
          <cell r="I56">
            <v>10</v>
          </cell>
          <cell r="J56">
            <v>2.3029999999999999</v>
          </cell>
          <cell r="K56">
            <v>40</v>
          </cell>
          <cell r="L56">
            <v>400</v>
          </cell>
          <cell r="M56">
            <v>4.1399999999999997</v>
          </cell>
          <cell r="N56">
            <v>3.76</v>
          </cell>
          <cell r="O56">
            <v>840384401594</v>
          </cell>
          <cell r="P56">
            <v>10840384401591</v>
          </cell>
          <cell r="Q56" t="str">
            <v>x</v>
          </cell>
        </row>
        <row r="57">
          <cell r="A57">
            <v>70190</v>
          </cell>
          <cell r="B57">
            <v>1003865</v>
          </cell>
          <cell r="C57" t="str">
            <v>H-122-OS X 20' PRE GALV</v>
          </cell>
          <cell r="D57" t="str">
            <v xml:space="preserve"> 1-5/8 x 2-7/16"  </v>
          </cell>
          <cell r="E57" t="str">
            <v xml:space="preserve">  12 GAUGE</v>
          </cell>
          <cell r="F57">
            <v>122</v>
          </cell>
          <cell r="G57" t="str">
            <v>Pre-Galvanized</v>
          </cell>
          <cell r="H57" t="str">
            <v>OS Slotted</v>
          </cell>
          <cell r="I57">
            <v>20</v>
          </cell>
          <cell r="J57">
            <v>2.3029999999999999</v>
          </cell>
          <cell r="K57">
            <v>40</v>
          </cell>
          <cell r="L57">
            <v>800</v>
          </cell>
          <cell r="M57">
            <v>4.1399999999999997</v>
          </cell>
          <cell r="N57">
            <v>3.76</v>
          </cell>
          <cell r="O57">
            <v>840384401600</v>
          </cell>
          <cell r="P57">
            <v>10840384401607</v>
          </cell>
          <cell r="Q57" t="str">
            <v>x</v>
          </cell>
        </row>
        <row r="58">
          <cell r="A58">
            <v>70175</v>
          </cell>
          <cell r="B58">
            <v>1003857</v>
          </cell>
          <cell r="C58" t="str">
            <v>H-122 X 10' PRE GALV</v>
          </cell>
          <cell r="D58" t="str">
            <v xml:space="preserve"> 1-5/8 x 2-7/16"  </v>
          </cell>
          <cell r="E58" t="str">
            <v xml:space="preserve">  12 GAUGE</v>
          </cell>
          <cell r="F58">
            <v>122</v>
          </cell>
          <cell r="G58" t="str">
            <v>Pre-Galvanized</v>
          </cell>
          <cell r="H58" t="str">
            <v>Solid</v>
          </cell>
          <cell r="I58">
            <v>10</v>
          </cell>
          <cell r="J58">
            <v>2.3410000000000002</v>
          </cell>
          <cell r="K58">
            <v>40</v>
          </cell>
          <cell r="L58">
            <v>400</v>
          </cell>
          <cell r="M58">
            <v>4.1399999999999997</v>
          </cell>
          <cell r="N58">
            <v>3.76</v>
          </cell>
          <cell r="O58">
            <v>840384401617</v>
          </cell>
          <cell r="P58">
            <v>10840384401614</v>
          </cell>
          <cell r="Q58" t="str">
            <v>x</v>
          </cell>
        </row>
        <row r="59">
          <cell r="A59">
            <v>70180</v>
          </cell>
          <cell r="B59">
            <v>1003863</v>
          </cell>
          <cell r="C59" t="str">
            <v>H-122 X 20' PRE GALV</v>
          </cell>
          <cell r="D59" t="str">
            <v xml:space="preserve"> 1-5/8 x 2-7/16"  </v>
          </cell>
          <cell r="E59" t="str">
            <v xml:space="preserve">  12 GAUGE</v>
          </cell>
          <cell r="F59">
            <v>122</v>
          </cell>
          <cell r="G59" t="str">
            <v>Pre-Galvanized</v>
          </cell>
          <cell r="H59" t="str">
            <v>Solid</v>
          </cell>
          <cell r="I59">
            <v>20</v>
          </cell>
          <cell r="J59">
            <v>2.3410000000000002</v>
          </cell>
          <cell r="K59">
            <v>40</v>
          </cell>
          <cell r="L59">
            <v>800</v>
          </cell>
          <cell r="M59">
            <v>4.1399999999999997</v>
          </cell>
          <cell r="N59">
            <v>3.76</v>
          </cell>
          <cell r="O59">
            <v>840384401631</v>
          </cell>
          <cell r="P59">
            <v>10840384401638</v>
          </cell>
          <cell r="Q59" t="str">
            <v>x</v>
          </cell>
        </row>
        <row r="60">
          <cell r="A60">
            <v>70225</v>
          </cell>
          <cell r="B60">
            <v>1003867</v>
          </cell>
          <cell r="C60" t="str">
            <v>H-122-A X 10' PRE GALV</v>
          </cell>
          <cell r="D60" t="str">
            <v xml:space="preserve"> 1-5/8 x 4-7/8"  </v>
          </cell>
          <cell r="E60" t="str">
            <v xml:space="preserve">  12 GAUGE</v>
          </cell>
          <cell r="F60">
            <v>122</v>
          </cell>
          <cell r="G60" t="str">
            <v>Pre-Galvanized</v>
          </cell>
          <cell r="H60" t="str">
            <v>Welded Suffix A (B2B) Solid</v>
          </cell>
          <cell r="I60">
            <v>10</v>
          </cell>
          <cell r="J60">
            <v>4.6820000000000004</v>
          </cell>
          <cell r="K60">
            <v>10</v>
          </cell>
          <cell r="L60">
            <v>100</v>
          </cell>
          <cell r="M60">
            <v>9.1</v>
          </cell>
          <cell r="N60">
            <v>8.2799999999999994</v>
          </cell>
          <cell r="O60">
            <v>840384402737</v>
          </cell>
          <cell r="P60">
            <v>10840384402734</v>
          </cell>
          <cell r="Q60" t="str">
            <v>x</v>
          </cell>
        </row>
        <row r="61">
          <cell r="A61">
            <v>70230</v>
          </cell>
          <cell r="B61">
            <v>1003868</v>
          </cell>
          <cell r="C61" t="str">
            <v>H-122-A X 20' PRE GALV</v>
          </cell>
          <cell r="D61" t="str">
            <v xml:space="preserve"> 1-5/8 x 4-7/8"  </v>
          </cell>
          <cell r="E61" t="str">
            <v xml:space="preserve">  12 GAUGE</v>
          </cell>
          <cell r="F61">
            <v>122</v>
          </cell>
          <cell r="G61" t="str">
            <v>Pre-Galvanized</v>
          </cell>
          <cell r="H61" t="str">
            <v>Welded Suffix A (B2B) Solid</v>
          </cell>
          <cell r="I61">
            <v>20</v>
          </cell>
          <cell r="J61">
            <v>4.6820000000000004</v>
          </cell>
          <cell r="K61">
            <v>10</v>
          </cell>
          <cell r="L61">
            <v>200</v>
          </cell>
          <cell r="M61">
            <v>9.1</v>
          </cell>
          <cell r="N61">
            <v>8.2799999999999994</v>
          </cell>
          <cell r="O61">
            <v>840384401648</v>
          </cell>
          <cell r="P61">
            <v>10840384401645</v>
          </cell>
          <cell r="Q61" t="str">
            <v>x</v>
          </cell>
        </row>
        <row r="62">
          <cell r="A62">
            <v>702301</v>
          </cell>
          <cell r="B62">
            <v>1003869</v>
          </cell>
          <cell r="C62" t="str">
            <v>H-122-OSA X 10' PRE GALV</v>
          </cell>
          <cell r="D62" t="str">
            <v xml:space="preserve"> 1-5/8 x 4-7/8"  </v>
          </cell>
          <cell r="E62" t="str">
            <v xml:space="preserve">  12 GAUGE</v>
          </cell>
          <cell r="F62">
            <v>122</v>
          </cell>
          <cell r="G62" t="str">
            <v>Pre-Galvanized</v>
          </cell>
          <cell r="H62" t="str">
            <v>Welded Suffix A (B2B) OS Slotted</v>
          </cell>
          <cell r="I62">
            <v>10</v>
          </cell>
          <cell r="J62">
            <v>4.6059999999999999</v>
          </cell>
          <cell r="K62">
            <v>10</v>
          </cell>
          <cell r="L62">
            <v>100</v>
          </cell>
          <cell r="M62">
            <v>9.1</v>
          </cell>
          <cell r="N62">
            <v>8.2799999999999994</v>
          </cell>
          <cell r="O62">
            <v>840384402775</v>
          </cell>
          <cell r="P62">
            <v>10840384402772</v>
          </cell>
          <cell r="Q62" t="str">
            <v>x</v>
          </cell>
        </row>
        <row r="63">
          <cell r="A63">
            <v>702302</v>
          </cell>
          <cell r="B63">
            <v>1003870</v>
          </cell>
          <cell r="C63" t="str">
            <v>H-122-OSA X 20' PRE GALV</v>
          </cell>
          <cell r="D63" t="str">
            <v xml:space="preserve"> 1-5/8 x 4-7/8"  </v>
          </cell>
          <cell r="E63" t="str">
            <v xml:space="preserve">  12 GAUGE</v>
          </cell>
          <cell r="F63">
            <v>122</v>
          </cell>
          <cell r="G63" t="str">
            <v>Pre-Galvanized</v>
          </cell>
          <cell r="H63" t="str">
            <v>Welded Suffix A (B2B) OS Slotted</v>
          </cell>
          <cell r="I63">
            <v>20</v>
          </cell>
          <cell r="J63">
            <v>4.6059999999999999</v>
          </cell>
          <cell r="K63">
            <v>10</v>
          </cell>
          <cell r="L63">
            <v>200</v>
          </cell>
          <cell r="M63">
            <v>9.1</v>
          </cell>
          <cell r="N63">
            <v>8.2799999999999994</v>
          </cell>
          <cell r="O63">
            <v>840384404250</v>
          </cell>
          <cell r="P63">
            <v>10840384404257</v>
          </cell>
          <cell r="Q63" t="str">
            <v>x</v>
          </cell>
        </row>
        <row r="64">
          <cell r="A64">
            <v>70310</v>
          </cell>
          <cell r="B64">
            <v>1003595</v>
          </cell>
          <cell r="C64" t="str">
            <v>H-122-OS X 20' GREEN</v>
          </cell>
          <cell r="D64" t="str">
            <v xml:space="preserve"> 1-5/8 x 2-7/16"  </v>
          </cell>
          <cell r="E64" t="str">
            <v xml:space="preserve">  12 GAUGE</v>
          </cell>
          <cell r="F64">
            <v>122</v>
          </cell>
          <cell r="G64" t="str">
            <v>Green</v>
          </cell>
          <cell r="H64" t="str">
            <v>OS Slotted</v>
          </cell>
          <cell r="I64">
            <v>20</v>
          </cell>
          <cell r="J64">
            <v>2.3029999999999999</v>
          </cell>
          <cell r="K64">
            <v>40</v>
          </cell>
          <cell r="L64">
            <v>800</v>
          </cell>
          <cell r="M64">
            <v>4.2</v>
          </cell>
          <cell r="N64">
            <v>3.82</v>
          </cell>
          <cell r="O64">
            <v>840384403710</v>
          </cell>
          <cell r="P64">
            <v>10840384403717</v>
          </cell>
          <cell r="Q64" t="str">
            <v>x</v>
          </cell>
        </row>
        <row r="65">
          <cell r="A65">
            <v>70300</v>
          </cell>
          <cell r="B65">
            <v>1003594</v>
          </cell>
          <cell r="C65" t="str">
            <v>H-122 X 20' GREEN</v>
          </cell>
          <cell r="D65" t="str">
            <v xml:space="preserve"> 1-5/8 x 2-7/16"  </v>
          </cell>
          <cell r="E65" t="str">
            <v xml:space="preserve">  12 GAUGE</v>
          </cell>
          <cell r="F65">
            <v>122</v>
          </cell>
          <cell r="G65" t="str">
            <v>Green</v>
          </cell>
          <cell r="H65" t="str">
            <v>Solid</v>
          </cell>
          <cell r="I65">
            <v>20</v>
          </cell>
          <cell r="J65">
            <v>2.3410000000000002</v>
          </cell>
          <cell r="K65">
            <v>40</v>
          </cell>
          <cell r="L65">
            <v>800</v>
          </cell>
          <cell r="M65">
            <v>4.2</v>
          </cell>
          <cell r="N65">
            <v>3.82</v>
          </cell>
          <cell r="O65">
            <v>840384403703</v>
          </cell>
          <cell r="P65">
            <v>10840384403700</v>
          </cell>
          <cell r="Q65" t="str">
            <v>x</v>
          </cell>
        </row>
        <row r="66">
          <cell r="A66">
            <v>70342</v>
          </cell>
          <cell r="B66">
            <v>1003596</v>
          </cell>
          <cell r="C66" t="str">
            <v>H-122-A X 20' GREEN</v>
          </cell>
          <cell r="D66" t="str">
            <v xml:space="preserve"> 1-5/8 x 4-7/8"  </v>
          </cell>
          <cell r="E66" t="str">
            <v xml:space="preserve">  12 GAUGE</v>
          </cell>
          <cell r="F66">
            <v>122</v>
          </cell>
          <cell r="G66" t="str">
            <v>Green</v>
          </cell>
          <cell r="H66" t="str">
            <v>Welded Suffix A (B2B) Solid</v>
          </cell>
          <cell r="I66">
            <v>20</v>
          </cell>
          <cell r="J66">
            <v>4.6820000000000004</v>
          </cell>
          <cell r="K66">
            <v>10</v>
          </cell>
          <cell r="L66">
            <v>200</v>
          </cell>
          <cell r="M66">
            <v>10.5</v>
          </cell>
          <cell r="N66">
            <v>9.5</v>
          </cell>
          <cell r="O66">
            <v>840384403727</v>
          </cell>
          <cell r="P66">
            <v>10840384403724</v>
          </cell>
          <cell r="Q66" t="str">
            <v>x</v>
          </cell>
        </row>
        <row r="67">
          <cell r="A67">
            <v>703429</v>
          </cell>
          <cell r="B67">
            <v>1003598</v>
          </cell>
          <cell r="C67" t="str">
            <v>H-122-OS X 10' HDG</v>
          </cell>
          <cell r="D67" t="str">
            <v xml:space="preserve"> 1-5/8 x 2-7/16"  </v>
          </cell>
          <cell r="E67" t="str">
            <v xml:space="preserve">  12 GAUGE</v>
          </cell>
          <cell r="F67">
            <v>122</v>
          </cell>
          <cell r="G67" t="str">
            <v>Hot Dipped Galvanized</v>
          </cell>
          <cell r="H67" t="str">
            <v>OS Slotted</v>
          </cell>
          <cell r="I67">
            <v>10</v>
          </cell>
          <cell r="J67">
            <v>2.3029999999999999</v>
          </cell>
          <cell r="K67">
            <v>40</v>
          </cell>
          <cell r="L67">
            <v>400</v>
          </cell>
          <cell r="M67">
            <v>5.4</v>
          </cell>
          <cell r="N67">
            <v>4.9000000000000004</v>
          </cell>
          <cell r="O67">
            <v>840384402744</v>
          </cell>
          <cell r="P67">
            <v>10840384402741</v>
          </cell>
          <cell r="Q67" t="str">
            <v>x</v>
          </cell>
        </row>
        <row r="68">
          <cell r="A68">
            <v>703428</v>
          </cell>
          <cell r="B68">
            <v>1003597</v>
          </cell>
          <cell r="C68" t="str">
            <v>H-122-OS X 20' HDG</v>
          </cell>
          <cell r="D68" t="str">
            <v xml:space="preserve"> 1-5/8 x 2-7/16"  </v>
          </cell>
          <cell r="E68" t="str">
            <v xml:space="preserve">  12 GAUGE</v>
          </cell>
          <cell r="F68">
            <v>122</v>
          </cell>
          <cell r="G68" t="str">
            <v>Hot Dipped Galvanized</v>
          </cell>
          <cell r="H68" t="str">
            <v>OS Slotted</v>
          </cell>
          <cell r="I68">
            <v>20</v>
          </cell>
          <cell r="J68">
            <v>2.3029999999999999</v>
          </cell>
          <cell r="K68">
            <v>40</v>
          </cell>
          <cell r="L68">
            <v>800</v>
          </cell>
          <cell r="M68">
            <v>5.4</v>
          </cell>
          <cell r="N68">
            <v>4.9000000000000004</v>
          </cell>
          <cell r="O68">
            <v>840384404274</v>
          </cell>
          <cell r="P68">
            <v>10840384404271</v>
          </cell>
          <cell r="Q68" t="str">
            <v>x</v>
          </cell>
        </row>
        <row r="69">
          <cell r="A69">
            <v>703438</v>
          </cell>
          <cell r="B69" t="str">
            <v/>
          </cell>
          <cell r="C69" t="str">
            <v>H-122 X 10' HDG</v>
          </cell>
          <cell r="D69" t="str">
            <v xml:space="preserve"> 1-5/8 x 2-7/16"  </v>
          </cell>
          <cell r="E69" t="str">
            <v xml:space="preserve">  12 GAUGE</v>
          </cell>
          <cell r="F69">
            <v>122</v>
          </cell>
          <cell r="G69" t="str">
            <v>Hot Dipped Galvanized</v>
          </cell>
          <cell r="H69" t="str">
            <v>Solid</v>
          </cell>
          <cell r="I69">
            <v>10</v>
          </cell>
          <cell r="J69">
            <v>2.34</v>
          </cell>
          <cell r="K69">
            <v>40</v>
          </cell>
          <cell r="L69">
            <v>400</v>
          </cell>
          <cell r="M69">
            <v>5.4</v>
          </cell>
          <cell r="N69">
            <v>4.9000000000000004</v>
          </cell>
          <cell r="O69" t="str">
            <v/>
          </cell>
          <cell r="P69" t="str">
            <v/>
          </cell>
          <cell r="Q69" t="str">
            <v>x</v>
          </cell>
        </row>
        <row r="70">
          <cell r="A70">
            <v>703427</v>
          </cell>
          <cell r="B70" t="str">
            <v/>
          </cell>
          <cell r="C70" t="str">
            <v>H-122 X 20' HDG</v>
          </cell>
          <cell r="D70" t="str">
            <v xml:space="preserve"> 1-5/8 x 2-7/16"  </v>
          </cell>
          <cell r="E70" t="str">
            <v xml:space="preserve">  12 GAUGE</v>
          </cell>
          <cell r="F70">
            <v>122</v>
          </cell>
          <cell r="G70" t="str">
            <v>Hot Dipped Galvanized</v>
          </cell>
          <cell r="H70" t="str">
            <v>Solid</v>
          </cell>
          <cell r="I70">
            <v>20</v>
          </cell>
          <cell r="J70">
            <v>2.34</v>
          </cell>
          <cell r="K70">
            <v>40</v>
          </cell>
          <cell r="L70">
            <v>800</v>
          </cell>
          <cell r="M70">
            <v>5.4</v>
          </cell>
          <cell r="N70">
            <v>4.9000000000000004</v>
          </cell>
          <cell r="O70" t="str">
            <v/>
          </cell>
          <cell r="P70" t="str">
            <v/>
          </cell>
          <cell r="Q70" t="str">
            <v>x</v>
          </cell>
        </row>
        <row r="71">
          <cell r="A71">
            <v>702311</v>
          </cell>
          <cell r="B71" t="str">
            <v/>
          </cell>
          <cell r="C71" t="str">
            <v>H-122-A X 20' HDG</v>
          </cell>
          <cell r="D71" t="str">
            <v xml:space="preserve"> 1-5/8 x 4-7/8"  </v>
          </cell>
          <cell r="E71" t="str">
            <v xml:space="preserve">  12 GAUGE</v>
          </cell>
          <cell r="F71">
            <v>122</v>
          </cell>
          <cell r="G71" t="str">
            <v>Hot Dipped Galvanized</v>
          </cell>
          <cell r="H71" t="str">
            <v>Welded Suffix A (B2B) Solid</v>
          </cell>
          <cell r="I71">
            <v>20</v>
          </cell>
          <cell r="J71">
            <v>4.68</v>
          </cell>
          <cell r="K71">
            <v>10</v>
          </cell>
          <cell r="L71">
            <v>200</v>
          </cell>
          <cell r="M71">
            <v>13.2</v>
          </cell>
          <cell r="N71">
            <v>11.99</v>
          </cell>
          <cell r="O71" t="str">
            <v/>
          </cell>
          <cell r="P71" t="str">
            <v/>
          </cell>
        </row>
        <row r="72">
          <cell r="A72">
            <v>703432</v>
          </cell>
          <cell r="B72">
            <v>1003600</v>
          </cell>
          <cell r="C72" t="str">
            <v>H-122-OS X 10' STAINLESS 304</v>
          </cell>
          <cell r="D72" t="str">
            <v xml:space="preserve"> 1-5/8 x 2-7/16"  </v>
          </cell>
          <cell r="E72" t="str">
            <v xml:space="preserve">  12 GAUGE</v>
          </cell>
          <cell r="F72">
            <v>122</v>
          </cell>
          <cell r="G72" t="str">
            <v>Stainless Steel 304</v>
          </cell>
          <cell r="H72" t="str">
            <v>OS Slotted</v>
          </cell>
          <cell r="I72">
            <v>10</v>
          </cell>
          <cell r="J72">
            <v>2.3170000000000002</v>
          </cell>
          <cell r="K72">
            <v>40</v>
          </cell>
          <cell r="L72">
            <v>400</v>
          </cell>
          <cell r="M72">
            <v>11.8</v>
          </cell>
          <cell r="N72">
            <v>10.73</v>
          </cell>
          <cell r="O72">
            <v>840384402751</v>
          </cell>
          <cell r="P72">
            <v>10840384402758</v>
          </cell>
        </row>
        <row r="73">
          <cell r="A73">
            <v>703433</v>
          </cell>
          <cell r="B73">
            <v>1003601</v>
          </cell>
          <cell r="C73" t="str">
            <v>H-122-OS X 20' STAINLESS 304</v>
          </cell>
          <cell r="D73" t="str">
            <v xml:space="preserve"> 1-5/8 x 2-7/16"  </v>
          </cell>
          <cell r="E73" t="str">
            <v xml:space="preserve">  12 GAUGE</v>
          </cell>
          <cell r="F73">
            <v>122</v>
          </cell>
          <cell r="G73" t="str">
            <v>Stainless Steel 304</v>
          </cell>
          <cell r="H73" t="str">
            <v>OS Slotted</v>
          </cell>
          <cell r="I73">
            <v>20</v>
          </cell>
          <cell r="J73">
            <v>2.3170000000000002</v>
          </cell>
          <cell r="K73">
            <v>40</v>
          </cell>
          <cell r="L73">
            <v>800</v>
          </cell>
          <cell r="M73">
            <v>11.8</v>
          </cell>
          <cell r="N73">
            <v>10.73</v>
          </cell>
          <cell r="O73">
            <v>840384404298</v>
          </cell>
          <cell r="P73">
            <v>10840384404295</v>
          </cell>
        </row>
        <row r="74">
          <cell r="A74">
            <v>703430</v>
          </cell>
          <cell r="B74" t="str">
            <v/>
          </cell>
          <cell r="C74" t="str">
            <v>H-122 X 10' STAINLESS 304</v>
          </cell>
          <cell r="D74" t="str">
            <v xml:space="preserve"> 1-5/8 x 2-7/16"  </v>
          </cell>
          <cell r="E74" t="str">
            <v xml:space="preserve">  12 GAUGE</v>
          </cell>
          <cell r="F74">
            <v>122</v>
          </cell>
          <cell r="G74" t="str">
            <v>Stainless Steel 304</v>
          </cell>
          <cell r="H74" t="str">
            <v>Solid</v>
          </cell>
          <cell r="I74">
            <v>10</v>
          </cell>
          <cell r="J74">
            <v>2.36</v>
          </cell>
          <cell r="K74">
            <v>40</v>
          </cell>
          <cell r="L74">
            <v>400</v>
          </cell>
          <cell r="M74">
            <v>11.8</v>
          </cell>
          <cell r="N74">
            <v>10.73</v>
          </cell>
          <cell r="O74" t="str">
            <v/>
          </cell>
          <cell r="P74" t="str">
            <v/>
          </cell>
        </row>
        <row r="75">
          <cell r="A75">
            <v>703431</v>
          </cell>
          <cell r="B75">
            <v>1003599</v>
          </cell>
          <cell r="C75" t="str">
            <v>H-122 X 20' STAINLESS 304</v>
          </cell>
          <cell r="D75" t="str">
            <v xml:space="preserve"> 1-5/8 x 2-7/16"  </v>
          </cell>
          <cell r="E75" t="str">
            <v xml:space="preserve">  12 GAUGE</v>
          </cell>
          <cell r="F75">
            <v>122</v>
          </cell>
          <cell r="G75" t="str">
            <v>Stainless Steel 304</v>
          </cell>
          <cell r="H75" t="str">
            <v>Solid</v>
          </cell>
          <cell r="I75">
            <v>20</v>
          </cell>
          <cell r="J75">
            <v>2.355</v>
          </cell>
          <cell r="K75">
            <v>40</v>
          </cell>
          <cell r="L75">
            <v>800</v>
          </cell>
          <cell r="M75">
            <v>11.8</v>
          </cell>
          <cell r="N75">
            <v>10.73</v>
          </cell>
          <cell r="O75">
            <v>840384404281</v>
          </cell>
          <cell r="P75">
            <v>10840384404288</v>
          </cell>
        </row>
        <row r="76">
          <cell r="A76">
            <v>703437</v>
          </cell>
          <cell r="B76">
            <v>1003603</v>
          </cell>
          <cell r="C76" t="str">
            <v>H-122-OS X 10' STAINLESS 316</v>
          </cell>
          <cell r="D76" t="str">
            <v xml:space="preserve"> 1-5/8 x 2-7/16"  </v>
          </cell>
          <cell r="E76" t="str">
            <v xml:space="preserve">  12 GAUGE</v>
          </cell>
          <cell r="F76">
            <v>122</v>
          </cell>
          <cell r="G76" t="str">
            <v>Stainless Steel 316</v>
          </cell>
          <cell r="H76" t="str">
            <v>OS Slotted</v>
          </cell>
          <cell r="I76">
            <v>10</v>
          </cell>
          <cell r="J76">
            <v>2.3580000000000001</v>
          </cell>
          <cell r="K76">
            <v>40</v>
          </cell>
          <cell r="L76">
            <v>400</v>
          </cell>
          <cell r="M76">
            <v>14.630000000000003</v>
          </cell>
          <cell r="N76">
            <v>13.3</v>
          </cell>
          <cell r="O76">
            <v>840384402768</v>
          </cell>
          <cell r="P76">
            <v>10840384402765</v>
          </cell>
        </row>
        <row r="77">
          <cell r="A77">
            <v>703434</v>
          </cell>
          <cell r="B77">
            <v>1004274</v>
          </cell>
          <cell r="C77" t="str">
            <v>H-122-OS X 20' STAINLESS 316</v>
          </cell>
          <cell r="D77" t="str">
            <v xml:space="preserve"> 1-5/8 x 2-7/16"  </v>
          </cell>
          <cell r="E77" t="str">
            <v xml:space="preserve">  12 GAUGE</v>
          </cell>
          <cell r="F77">
            <v>122</v>
          </cell>
          <cell r="G77" t="str">
            <v>Stainless Steel 316</v>
          </cell>
          <cell r="H77" t="str">
            <v>OS Slotted</v>
          </cell>
          <cell r="I77">
            <v>20</v>
          </cell>
          <cell r="J77">
            <v>2.36</v>
          </cell>
          <cell r="K77">
            <v>40</v>
          </cell>
          <cell r="L77">
            <v>800</v>
          </cell>
          <cell r="M77">
            <v>14.630000000000003</v>
          </cell>
          <cell r="N77">
            <v>13.3</v>
          </cell>
          <cell r="O77">
            <v>840384412538</v>
          </cell>
          <cell r="P77">
            <v>10840384412535</v>
          </cell>
        </row>
        <row r="78">
          <cell r="A78">
            <v>703435</v>
          </cell>
          <cell r="B78">
            <v>1003602</v>
          </cell>
          <cell r="C78" t="str">
            <v>H-122 X 20' STAINLESS 316</v>
          </cell>
          <cell r="D78" t="str">
            <v xml:space="preserve"> 1-5/8 x 2-7/16"  </v>
          </cell>
          <cell r="E78" t="str">
            <v xml:space="preserve">  12 GAUGE</v>
          </cell>
          <cell r="F78">
            <v>122</v>
          </cell>
          <cell r="G78" t="str">
            <v>Stainless Steel 316</v>
          </cell>
          <cell r="H78" t="str">
            <v>Solid</v>
          </cell>
          <cell r="I78">
            <v>20</v>
          </cell>
          <cell r="J78">
            <v>2.3959999999999999</v>
          </cell>
          <cell r="K78">
            <v>40</v>
          </cell>
          <cell r="L78">
            <v>800</v>
          </cell>
          <cell r="M78">
            <v>14.630000000000003</v>
          </cell>
          <cell r="N78">
            <v>13.3</v>
          </cell>
          <cell r="O78">
            <v>840384404304</v>
          </cell>
          <cell r="P78">
            <v>10840384404301</v>
          </cell>
        </row>
        <row r="79">
          <cell r="A79">
            <v>702310</v>
          </cell>
          <cell r="B79" t="str">
            <v/>
          </cell>
          <cell r="C79" t="str">
            <v>H-122-OSA X 20' 316 STAINLESS</v>
          </cell>
          <cell r="D79" t="str">
            <v xml:space="preserve"> 1-5/8 x 4-7/8"  </v>
          </cell>
          <cell r="E79" t="str">
            <v xml:space="preserve">  12 GAUGE</v>
          </cell>
          <cell r="F79">
            <v>122</v>
          </cell>
          <cell r="G79" t="str">
            <v>Stainless Steel 316</v>
          </cell>
          <cell r="H79" t="str">
            <v>Welded Suffix A (B2B) OS Slotted</v>
          </cell>
          <cell r="I79">
            <v>20</v>
          </cell>
          <cell r="J79">
            <v>4.72</v>
          </cell>
          <cell r="K79">
            <v>10</v>
          </cell>
          <cell r="L79">
            <v>200</v>
          </cell>
          <cell r="M79">
            <v>30.800000000000004</v>
          </cell>
          <cell r="N79">
            <v>28</v>
          </cell>
          <cell r="O79" t="str">
            <v/>
          </cell>
          <cell r="P79" t="str">
            <v/>
          </cell>
        </row>
        <row r="80">
          <cell r="A80">
            <v>70480</v>
          </cell>
          <cell r="B80">
            <v>1003677</v>
          </cell>
          <cell r="C80" t="str">
            <v>H-132-OS X 10' PLAIN STEEL</v>
          </cell>
          <cell r="D80" t="str">
            <v xml:space="preserve"> 1-5/8 x 1-5/8"  </v>
          </cell>
          <cell r="E80" t="str">
            <v xml:space="preserve">  12 GAUGE</v>
          </cell>
          <cell r="F80">
            <v>132</v>
          </cell>
          <cell r="G80" t="str">
            <v>Plain Steel</v>
          </cell>
          <cell r="H80" t="str">
            <v>OS Slotted</v>
          </cell>
          <cell r="I80">
            <v>10</v>
          </cell>
          <cell r="J80">
            <v>1.76</v>
          </cell>
          <cell r="K80">
            <v>50</v>
          </cell>
          <cell r="L80">
            <v>500</v>
          </cell>
          <cell r="M80">
            <v>1.9</v>
          </cell>
          <cell r="N80">
            <v>1.69</v>
          </cell>
          <cell r="O80">
            <v>840384402904</v>
          </cell>
          <cell r="P80">
            <v>10840384402901</v>
          </cell>
          <cell r="Q80" t="str">
            <v>x</v>
          </cell>
        </row>
        <row r="81">
          <cell r="A81">
            <v>70485</v>
          </cell>
          <cell r="B81">
            <v>1003679</v>
          </cell>
          <cell r="C81" t="str">
            <v>H-132-OS X 20' PLAIN STEEL</v>
          </cell>
          <cell r="D81" t="str">
            <v xml:space="preserve"> 1-5/8 x 1-5/8"  </v>
          </cell>
          <cell r="E81" t="str">
            <v xml:space="preserve">  12 GAUGE</v>
          </cell>
          <cell r="F81">
            <v>132</v>
          </cell>
          <cell r="G81" t="str">
            <v>Plain Steel</v>
          </cell>
          <cell r="H81" t="str">
            <v>OS Slotted</v>
          </cell>
          <cell r="I81">
            <v>20</v>
          </cell>
          <cell r="J81">
            <v>1.76</v>
          </cell>
          <cell r="K81">
            <v>25</v>
          </cell>
          <cell r="L81">
            <v>500</v>
          </cell>
          <cell r="M81">
            <v>1.9</v>
          </cell>
          <cell r="N81">
            <v>1.69</v>
          </cell>
          <cell r="O81">
            <v>840384403796</v>
          </cell>
          <cell r="P81">
            <v>10840384403793</v>
          </cell>
          <cell r="Q81" t="str">
            <v>x</v>
          </cell>
        </row>
        <row r="82">
          <cell r="A82">
            <v>70470</v>
          </cell>
          <cell r="B82">
            <v>1003667</v>
          </cell>
          <cell r="C82" t="str">
            <v>H-132 X 10' PLAIN STEEL</v>
          </cell>
          <cell r="D82" t="str">
            <v xml:space="preserve"> 1-5/8 x 1-5/8"  </v>
          </cell>
          <cell r="E82" t="str">
            <v xml:space="preserve">  12 GAUGE</v>
          </cell>
          <cell r="F82">
            <v>132</v>
          </cell>
          <cell r="G82" t="str">
            <v>Plain Steel</v>
          </cell>
          <cell r="H82" t="str">
            <v>Solid</v>
          </cell>
          <cell r="I82">
            <v>10</v>
          </cell>
          <cell r="J82">
            <v>1.7889999999999999</v>
          </cell>
          <cell r="K82">
            <v>50</v>
          </cell>
          <cell r="L82">
            <v>500</v>
          </cell>
          <cell r="M82">
            <v>1.9</v>
          </cell>
          <cell r="N82">
            <v>1.69</v>
          </cell>
          <cell r="O82">
            <v>840384401747</v>
          </cell>
          <cell r="P82">
            <v>10840384401744</v>
          </cell>
          <cell r="Q82" t="str">
            <v>x</v>
          </cell>
        </row>
        <row r="83">
          <cell r="A83">
            <v>70475</v>
          </cell>
          <cell r="B83">
            <v>1003675</v>
          </cell>
          <cell r="C83" t="str">
            <v>H-132 X 20' PLAIN STEEL</v>
          </cell>
          <cell r="D83" t="str">
            <v xml:space="preserve"> 1-5/8 x 1-5/8"  </v>
          </cell>
          <cell r="E83" t="str">
            <v xml:space="preserve">  12 GAUGE</v>
          </cell>
          <cell r="F83">
            <v>132</v>
          </cell>
          <cell r="G83" t="str">
            <v>Plain Steel</v>
          </cell>
          <cell r="H83" t="str">
            <v>Solid</v>
          </cell>
          <cell r="I83">
            <v>20</v>
          </cell>
          <cell r="J83">
            <v>1.7889999999999999</v>
          </cell>
          <cell r="K83">
            <v>25</v>
          </cell>
          <cell r="L83">
            <v>500</v>
          </cell>
          <cell r="M83">
            <v>1.9</v>
          </cell>
          <cell r="N83">
            <v>1.69</v>
          </cell>
          <cell r="O83">
            <v>840384401792</v>
          </cell>
          <cell r="P83">
            <v>10840384401799</v>
          </cell>
          <cell r="Q83" t="str">
            <v>x</v>
          </cell>
        </row>
        <row r="84">
          <cell r="A84">
            <v>70520</v>
          </cell>
          <cell r="B84">
            <v>1003688</v>
          </cell>
          <cell r="C84" t="str">
            <v>H-132-A X 10' PLAIN STEEL</v>
          </cell>
          <cell r="D84" t="str">
            <v xml:space="preserve"> 1-5/8 x 3-1/4"</v>
          </cell>
          <cell r="E84" t="str">
            <v xml:space="preserve">  12 GAUGE</v>
          </cell>
          <cell r="F84">
            <v>132</v>
          </cell>
          <cell r="G84" t="str">
            <v>Plain Steel</v>
          </cell>
          <cell r="H84" t="str">
            <v>Welded Suffix A (B2B) Solid</v>
          </cell>
          <cell r="I84">
            <v>10</v>
          </cell>
          <cell r="J84">
            <v>3.577</v>
          </cell>
          <cell r="K84">
            <v>25</v>
          </cell>
          <cell r="L84">
            <v>250</v>
          </cell>
          <cell r="M84">
            <v>4.99</v>
          </cell>
          <cell r="N84">
            <v>4.45</v>
          </cell>
          <cell r="O84">
            <v>840384404724</v>
          </cell>
          <cell r="P84">
            <v>10840384404721</v>
          </cell>
          <cell r="Q84" t="str">
            <v>x</v>
          </cell>
        </row>
        <row r="85">
          <cell r="A85">
            <v>70525</v>
          </cell>
          <cell r="B85">
            <v>1003689</v>
          </cell>
          <cell r="C85" t="str">
            <v>H-132-A X 20' PLAIN STEEL</v>
          </cell>
          <cell r="D85" t="str">
            <v xml:space="preserve"> 1-5/8 x 3-1/4"</v>
          </cell>
          <cell r="E85" t="str">
            <v xml:space="preserve">  12 GAUGE</v>
          </cell>
          <cell r="F85">
            <v>132</v>
          </cell>
          <cell r="G85" t="str">
            <v>Plain Steel</v>
          </cell>
          <cell r="H85" t="str">
            <v>Welded Suffix A (B2B) Solid</v>
          </cell>
          <cell r="I85">
            <v>20</v>
          </cell>
          <cell r="J85">
            <v>3.577</v>
          </cell>
          <cell r="K85">
            <v>15</v>
          </cell>
          <cell r="L85">
            <v>300</v>
          </cell>
          <cell r="M85">
            <v>4.99</v>
          </cell>
          <cell r="N85">
            <v>4.45</v>
          </cell>
          <cell r="O85">
            <v>840384403802</v>
          </cell>
          <cell r="P85">
            <v>10840384403809</v>
          </cell>
          <cell r="Q85" t="str">
            <v>x</v>
          </cell>
        </row>
        <row r="86">
          <cell r="A86">
            <v>70536</v>
          </cell>
          <cell r="B86">
            <v>1003693</v>
          </cell>
          <cell r="C86" t="str">
            <v>H-132-OSA X 10' PLAIN STEEL</v>
          </cell>
          <cell r="D86" t="str">
            <v xml:space="preserve"> 1-5/8 x 3-1/4"</v>
          </cell>
          <cell r="E86" t="str">
            <v xml:space="preserve">  12 GAUGE</v>
          </cell>
          <cell r="F86">
            <v>132</v>
          </cell>
          <cell r="G86" t="str">
            <v>Plain Steel</v>
          </cell>
          <cell r="H86" t="str">
            <v>Welded Suffix A (B2B) OS Slotted</v>
          </cell>
          <cell r="I86">
            <v>10</v>
          </cell>
          <cell r="J86">
            <v>3.5190000000000001</v>
          </cell>
          <cell r="K86">
            <v>25</v>
          </cell>
          <cell r="L86">
            <v>250</v>
          </cell>
          <cell r="M86">
            <v>4.99</v>
          </cell>
          <cell r="N86">
            <v>4.45</v>
          </cell>
          <cell r="O86">
            <v>840384402980</v>
          </cell>
          <cell r="P86">
            <v>10840384402987</v>
          </cell>
          <cell r="Q86" t="str">
            <v>x</v>
          </cell>
        </row>
        <row r="87">
          <cell r="A87">
            <v>70537</v>
          </cell>
          <cell r="B87">
            <v>1003694</v>
          </cell>
          <cell r="C87" t="str">
            <v>H-132-OSA X 20' PLAIN STEEL</v>
          </cell>
          <cell r="D87" t="str">
            <v xml:space="preserve"> 1-5/8 x 3-1/4"</v>
          </cell>
          <cell r="E87" t="str">
            <v xml:space="preserve">  12 GAUGE</v>
          </cell>
          <cell r="F87">
            <v>132</v>
          </cell>
          <cell r="G87" t="str">
            <v>Plain Steel</v>
          </cell>
          <cell r="H87" t="str">
            <v>Welded Suffix A (B2B) OS Slotted</v>
          </cell>
          <cell r="I87">
            <v>20</v>
          </cell>
          <cell r="J87">
            <v>3.5190000000000001</v>
          </cell>
          <cell r="K87">
            <v>15</v>
          </cell>
          <cell r="L87">
            <v>300</v>
          </cell>
          <cell r="M87">
            <v>4.99</v>
          </cell>
          <cell r="N87">
            <v>4.45</v>
          </cell>
          <cell r="O87">
            <v>840384403819</v>
          </cell>
          <cell r="P87">
            <v>10840384403816</v>
          </cell>
          <cell r="Q87" t="str">
            <v>x</v>
          </cell>
        </row>
        <row r="88">
          <cell r="A88">
            <v>70370</v>
          </cell>
          <cell r="B88">
            <v>1003634</v>
          </cell>
          <cell r="C88" t="str">
            <v>H-132-OS X 10' PRE GALV</v>
          </cell>
          <cell r="D88" t="str">
            <v xml:space="preserve"> 1-5/8 x 1-5/8"  </v>
          </cell>
          <cell r="E88" t="str">
            <v xml:space="preserve">  12 GAUGE</v>
          </cell>
          <cell r="F88">
            <v>132</v>
          </cell>
          <cell r="G88" t="str">
            <v>Pre-Galvanized</v>
          </cell>
          <cell r="H88" t="str">
            <v>OS Slotted</v>
          </cell>
          <cell r="I88">
            <v>10</v>
          </cell>
          <cell r="J88">
            <v>1.76</v>
          </cell>
          <cell r="K88">
            <v>50</v>
          </cell>
          <cell r="L88">
            <v>500</v>
          </cell>
          <cell r="M88">
            <v>1.9</v>
          </cell>
          <cell r="N88">
            <v>1.64</v>
          </cell>
          <cell r="O88">
            <v>840384401372</v>
          </cell>
          <cell r="P88">
            <v>10840384401379</v>
          </cell>
          <cell r="Q88" t="str">
            <v>x</v>
          </cell>
        </row>
        <row r="89">
          <cell r="A89">
            <v>70375</v>
          </cell>
          <cell r="B89">
            <v>1003635</v>
          </cell>
          <cell r="C89" t="str">
            <v>H-132-OS X 20' PRE GALV</v>
          </cell>
          <cell r="D89" t="str">
            <v xml:space="preserve"> 1-5/8 x 1-5/8"  </v>
          </cell>
          <cell r="E89" t="str">
            <v xml:space="preserve">  12 GAUGE</v>
          </cell>
          <cell r="F89">
            <v>132</v>
          </cell>
          <cell r="G89" t="str">
            <v>Pre-Galvanized</v>
          </cell>
          <cell r="H89" t="str">
            <v>OS Slotted</v>
          </cell>
          <cell r="I89">
            <v>20</v>
          </cell>
          <cell r="J89">
            <v>1.76</v>
          </cell>
          <cell r="K89">
            <v>25</v>
          </cell>
          <cell r="L89">
            <v>500</v>
          </cell>
          <cell r="M89">
            <v>1.9</v>
          </cell>
          <cell r="N89">
            <v>1.64</v>
          </cell>
          <cell r="O89">
            <v>840384401389</v>
          </cell>
          <cell r="P89">
            <v>10840384401386</v>
          </cell>
          <cell r="Q89" t="str">
            <v>x</v>
          </cell>
        </row>
        <row r="90">
          <cell r="A90">
            <v>70345</v>
          </cell>
          <cell r="B90">
            <v>1003607</v>
          </cell>
          <cell r="C90" t="str">
            <v>H-132 X 10' PRE GALV</v>
          </cell>
          <cell r="D90" t="str">
            <v xml:space="preserve"> 1-5/8 x 1-5/8"  </v>
          </cell>
          <cell r="E90" t="str">
            <v xml:space="preserve">  12 GAUGE</v>
          </cell>
          <cell r="F90">
            <v>132</v>
          </cell>
          <cell r="G90" t="str">
            <v>Pre-Galvanized</v>
          </cell>
          <cell r="H90" t="str">
            <v>Solid</v>
          </cell>
          <cell r="I90">
            <v>10</v>
          </cell>
          <cell r="J90">
            <v>1.7889999999999999</v>
          </cell>
          <cell r="K90">
            <v>50</v>
          </cell>
          <cell r="L90">
            <v>500</v>
          </cell>
          <cell r="M90">
            <v>1.9</v>
          </cell>
          <cell r="N90">
            <v>1.64</v>
          </cell>
          <cell r="O90">
            <v>840384401754</v>
          </cell>
          <cell r="P90">
            <v>10840384401751</v>
          </cell>
          <cell r="Q90" t="str">
            <v>x</v>
          </cell>
        </row>
        <row r="91">
          <cell r="A91">
            <v>70350</v>
          </cell>
          <cell r="B91">
            <v>1003616</v>
          </cell>
          <cell r="C91" t="str">
            <v>H-132 X 20' PRE GALV</v>
          </cell>
          <cell r="D91" t="str">
            <v xml:space="preserve"> 1-5/8 x 1-5/8"  </v>
          </cell>
          <cell r="E91" t="str">
            <v xml:space="preserve">  12 GAUGE</v>
          </cell>
          <cell r="F91">
            <v>132</v>
          </cell>
          <cell r="G91" t="str">
            <v>Pre-Galvanized</v>
          </cell>
          <cell r="H91" t="str">
            <v>Solid</v>
          </cell>
          <cell r="I91">
            <v>20</v>
          </cell>
          <cell r="J91">
            <v>1.7889999999999999</v>
          </cell>
          <cell r="K91">
            <v>25</v>
          </cell>
          <cell r="L91">
            <v>500</v>
          </cell>
          <cell r="M91">
            <v>1.9</v>
          </cell>
          <cell r="N91">
            <v>1.64</v>
          </cell>
          <cell r="O91">
            <v>840384401457</v>
          </cell>
          <cell r="P91">
            <v>10840384401454</v>
          </cell>
          <cell r="Q91" t="str">
            <v>x</v>
          </cell>
        </row>
        <row r="92">
          <cell r="A92">
            <v>70410</v>
          </cell>
          <cell r="B92">
            <v>1003649</v>
          </cell>
          <cell r="C92" t="str">
            <v>H-132-A X 10' PRE GALV</v>
          </cell>
          <cell r="D92" t="str">
            <v xml:space="preserve"> 1-5/8 x 3-1/4"</v>
          </cell>
          <cell r="E92" t="str">
            <v xml:space="preserve">  12 GAUGE</v>
          </cell>
          <cell r="F92">
            <v>132</v>
          </cell>
          <cell r="G92" t="str">
            <v>Pre-Galvanized</v>
          </cell>
          <cell r="H92" t="str">
            <v>Welded Suffix A (B2B) Solid</v>
          </cell>
          <cell r="I92">
            <v>10</v>
          </cell>
          <cell r="J92">
            <v>3.577</v>
          </cell>
          <cell r="K92">
            <v>25</v>
          </cell>
          <cell r="L92">
            <v>250</v>
          </cell>
          <cell r="M92">
            <v>4.99</v>
          </cell>
          <cell r="N92">
            <v>4.45</v>
          </cell>
          <cell r="O92">
            <v>840384401785</v>
          </cell>
          <cell r="P92">
            <v>10840384401782</v>
          </cell>
          <cell r="Q92" t="str">
            <v>x</v>
          </cell>
        </row>
        <row r="93">
          <cell r="A93">
            <v>70415</v>
          </cell>
          <cell r="B93">
            <v>1003651</v>
          </cell>
          <cell r="C93" t="str">
            <v>H-132-A X 20' PRE GALV</v>
          </cell>
          <cell r="D93" t="str">
            <v xml:space="preserve"> 1-5/8 x 3-1/4"</v>
          </cell>
          <cell r="E93" t="str">
            <v xml:space="preserve">  12 GAUGE</v>
          </cell>
          <cell r="F93">
            <v>132</v>
          </cell>
          <cell r="G93" t="str">
            <v>Pre-Galvanized</v>
          </cell>
          <cell r="H93" t="str">
            <v>Welded Suffix A (B2B) Solid</v>
          </cell>
          <cell r="I93">
            <v>20</v>
          </cell>
          <cell r="J93">
            <v>3.577</v>
          </cell>
          <cell r="K93">
            <v>15</v>
          </cell>
          <cell r="L93">
            <v>300</v>
          </cell>
          <cell r="M93">
            <v>4.99</v>
          </cell>
          <cell r="N93">
            <v>4.45</v>
          </cell>
          <cell r="O93">
            <v>840384401464</v>
          </cell>
          <cell r="P93">
            <v>10840384401461</v>
          </cell>
          <cell r="Q93" t="str">
            <v>x</v>
          </cell>
        </row>
        <row r="94">
          <cell r="A94">
            <v>70435</v>
          </cell>
          <cell r="B94">
            <v>1003659</v>
          </cell>
          <cell r="C94" t="str">
            <v>H-132-OSA X 10' PRE GALV</v>
          </cell>
          <cell r="D94" t="str">
            <v xml:space="preserve"> 1-5/8 x 3-1/4"</v>
          </cell>
          <cell r="E94" t="str">
            <v xml:space="preserve">  12 GAUGE</v>
          </cell>
          <cell r="F94">
            <v>132</v>
          </cell>
          <cell r="G94" t="str">
            <v>Pre-Galvanized</v>
          </cell>
          <cell r="H94" t="str">
            <v>Welded Suffix A (B2B) OS Slotted</v>
          </cell>
          <cell r="I94">
            <v>10</v>
          </cell>
          <cell r="J94">
            <v>3.5190000000000001</v>
          </cell>
          <cell r="K94">
            <v>25</v>
          </cell>
          <cell r="L94">
            <v>250</v>
          </cell>
          <cell r="M94">
            <v>4.99</v>
          </cell>
          <cell r="N94">
            <v>4.45</v>
          </cell>
          <cell r="O94">
            <v>840384401396</v>
          </cell>
          <cell r="P94">
            <v>10840384401393</v>
          </cell>
          <cell r="Q94" t="str">
            <v>x</v>
          </cell>
        </row>
        <row r="95">
          <cell r="A95">
            <v>70440</v>
          </cell>
          <cell r="B95">
            <v>1003662</v>
          </cell>
          <cell r="C95" t="str">
            <v>H-132-OSA X 20' PRE GALV</v>
          </cell>
          <cell r="D95" t="str">
            <v xml:space="preserve"> 1-5/8 x 3-1/4"</v>
          </cell>
          <cell r="E95" t="str">
            <v xml:space="preserve">  12 GAUGE</v>
          </cell>
          <cell r="F95">
            <v>132</v>
          </cell>
          <cell r="G95" t="str">
            <v>Pre-Galvanized</v>
          </cell>
          <cell r="H95" t="str">
            <v>Welded Suffix A (B2B) OS Slotted</v>
          </cell>
          <cell r="I95">
            <v>20</v>
          </cell>
          <cell r="J95">
            <v>3.5190000000000001</v>
          </cell>
          <cell r="K95">
            <v>15</v>
          </cell>
          <cell r="L95">
            <v>300</v>
          </cell>
          <cell r="M95">
            <v>4.99</v>
          </cell>
          <cell r="N95">
            <v>4.45</v>
          </cell>
          <cell r="O95">
            <v>840384401402</v>
          </cell>
          <cell r="P95">
            <v>10840384401409</v>
          </cell>
          <cell r="Q95" t="str">
            <v>x</v>
          </cell>
        </row>
        <row r="96">
          <cell r="A96">
            <v>70560</v>
          </cell>
          <cell r="B96">
            <v>1003708</v>
          </cell>
          <cell r="C96" t="str">
            <v>H-132-OS X 10' GREEN</v>
          </cell>
          <cell r="D96" t="str">
            <v xml:space="preserve"> 1-5/8 x 1-5/8"  </v>
          </cell>
          <cell r="E96" t="str">
            <v xml:space="preserve">  12 GAUGE</v>
          </cell>
          <cell r="F96">
            <v>132</v>
          </cell>
          <cell r="G96" t="str">
            <v>Green</v>
          </cell>
          <cell r="H96" t="str">
            <v>OS Slotted</v>
          </cell>
          <cell r="I96">
            <v>10</v>
          </cell>
          <cell r="J96">
            <v>1.76</v>
          </cell>
          <cell r="K96">
            <v>50</v>
          </cell>
          <cell r="L96">
            <v>500</v>
          </cell>
          <cell r="M96">
            <v>2.2000000000000002</v>
          </cell>
          <cell r="N96">
            <v>2</v>
          </cell>
          <cell r="O96">
            <v>840384401433</v>
          </cell>
          <cell r="P96">
            <v>10840384401430</v>
          </cell>
          <cell r="Q96" t="str">
            <v>x</v>
          </cell>
        </row>
        <row r="97">
          <cell r="A97">
            <v>70565</v>
          </cell>
          <cell r="B97">
            <v>1003714</v>
          </cell>
          <cell r="C97" t="str">
            <v>H-132-OS X 20' GREEN</v>
          </cell>
          <cell r="D97" t="str">
            <v xml:space="preserve"> 1-5/8 x 1-5/8"  </v>
          </cell>
          <cell r="E97" t="str">
            <v xml:space="preserve">  12 GAUGE</v>
          </cell>
          <cell r="F97">
            <v>132</v>
          </cell>
          <cell r="G97" t="str">
            <v>Green</v>
          </cell>
          <cell r="H97" t="str">
            <v>OS Slotted</v>
          </cell>
          <cell r="I97">
            <v>20</v>
          </cell>
          <cell r="J97">
            <v>1.76</v>
          </cell>
          <cell r="K97">
            <v>25</v>
          </cell>
          <cell r="L97">
            <v>500</v>
          </cell>
          <cell r="M97">
            <v>2.2000000000000002</v>
          </cell>
          <cell r="N97">
            <v>2</v>
          </cell>
          <cell r="O97">
            <v>840384401440</v>
          </cell>
          <cell r="P97">
            <v>10840384401447</v>
          </cell>
          <cell r="Q97" t="str">
            <v>x</v>
          </cell>
        </row>
        <row r="98">
          <cell r="A98">
            <v>70550</v>
          </cell>
          <cell r="B98">
            <v>1003705</v>
          </cell>
          <cell r="C98" t="str">
            <v>H-132 X 10' GREEN</v>
          </cell>
          <cell r="D98" t="str">
            <v xml:space="preserve"> 1-5/8 x 1-5/8"  </v>
          </cell>
          <cell r="E98" t="str">
            <v xml:space="preserve">  12 GAUGE</v>
          </cell>
          <cell r="F98">
            <v>132</v>
          </cell>
          <cell r="G98" t="str">
            <v>Green</v>
          </cell>
          <cell r="H98" t="str">
            <v>Solid</v>
          </cell>
          <cell r="I98">
            <v>10</v>
          </cell>
          <cell r="J98">
            <v>1.7889999999999999</v>
          </cell>
          <cell r="K98">
            <v>50</v>
          </cell>
          <cell r="L98">
            <v>500</v>
          </cell>
          <cell r="M98">
            <v>2.2000000000000002</v>
          </cell>
          <cell r="N98">
            <v>2</v>
          </cell>
          <cell r="O98">
            <v>840384402782</v>
          </cell>
          <cell r="P98">
            <v>10840384402789</v>
          </cell>
          <cell r="Q98" t="str">
            <v>x</v>
          </cell>
        </row>
        <row r="99">
          <cell r="A99">
            <v>70555</v>
          </cell>
          <cell r="B99">
            <v>1003706</v>
          </cell>
          <cell r="C99" t="str">
            <v>H-132 X 20' GREEN</v>
          </cell>
          <cell r="D99" t="str">
            <v xml:space="preserve"> 1-5/8 x 1-5/8"  </v>
          </cell>
          <cell r="E99" t="str">
            <v xml:space="preserve">  12 GAUGE</v>
          </cell>
          <cell r="F99">
            <v>132</v>
          </cell>
          <cell r="G99" t="str">
            <v>Green</v>
          </cell>
          <cell r="H99" t="str">
            <v>Solid</v>
          </cell>
          <cell r="I99">
            <v>20</v>
          </cell>
          <cell r="J99">
            <v>1.7889999999999999</v>
          </cell>
          <cell r="K99">
            <v>25</v>
          </cell>
          <cell r="L99">
            <v>500</v>
          </cell>
          <cell r="M99">
            <v>2.2000000000000002</v>
          </cell>
          <cell r="N99">
            <v>2</v>
          </cell>
          <cell r="O99">
            <v>840384403826</v>
          </cell>
          <cell r="P99">
            <v>10840384403823</v>
          </cell>
          <cell r="Q99" t="str">
            <v>x</v>
          </cell>
        </row>
        <row r="100">
          <cell r="A100">
            <v>70597</v>
          </cell>
          <cell r="B100">
            <v>1003718</v>
          </cell>
          <cell r="C100" t="str">
            <v>H-132-A X 10' GREEN</v>
          </cell>
          <cell r="D100" t="str">
            <v xml:space="preserve"> 1-5/8 x 3-1/4"</v>
          </cell>
          <cell r="E100" t="str">
            <v xml:space="preserve">  12 GAUGE</v>
          </cell>
          <cell r="F100">
            <v>132</v>
          </cell>
          <cell r="G100" t="str">
            <v>Green</v>
          </cell>
          <cell r="H100" t="str">
            <v>Welded Suffix A (B2B) Solid</v>
          </cell>
          <cell r="I100">
            <v>10</v>
          </cell>
          <cell r="J100">
            <v>3.577</v>
          </cell>
          <cell r="K100">
            <v>25</v>
          </cell>
          <cell r="L100">
            <v>250</v>
          </cell>
          <cell r="M100">
            <v>6.1</v>
          </cell>
          <cell r="N100">
            <v>5.56</v>
          </cell>
          <cell r="O100">
            <v>840384402805</v>
          </cell>
          <cell r="P100">
            <v>10840384402802</v>
          </cell>
          <cell r="Q100" t="str">
            <v>x</v>
          </cell>
        </row>
        <row r="101">
          <cell r="A101">
            <v>70598</v>
          </cell>
          <cell r="B101">
            <v>1003720</v>
          </cell>
          <cell r="C101" t="str">
            <v>H-132-A X 20' GREEN</v>
          </cell>
          <cell r="D101" t="str">
            <v xml:space="preserve"> 1-5/8 x 3-1/4"</v>
          </cell>
          <cell r="E101" t="str">
            <v xml:space="preserve">  12 GAUGE</v>
          </cell>
          <cell r="F101">
            <v>132</v>
          </cell>
          <cell r="G101" t="str">
            <v>Green</v>
          </cell>
          <cell r="H101" t="str">
            <v>Welded Suffix A (B2B) Solid</v>
          </cell>
          <cell r="I101">
            <v>20</v>
          </cell>
          <cell r="J101">
            <v>3.577</v>
          </cell>
          <cell r="K101">
            <v>15</v>
          </cell>
          <cell r="L101">
            <v>300</v>
          </cell>
          <cell r="M101">
            <v>6.1</v>
          </cell>
          <cell r="N101">
            <v>5.56</v>
          </cell>
          <cell r="O101">
            <v>840384403840</v>
          </cell>
          <cell r="P101">
            <v>10840384403847</v>
          </cell>
          <cell r="Q101" t="str">
            <v>x</v>
          </cell>
        </row>
        <row r="102">
          <cell r="A102">
            <v>705998</v>
          </cell>
          <cell r="B102">
            <v>1003723</v>
          </cell>
          <cell r="C102" t="str">
            <v>H-132-OSA X 10' GREEN</v>
          </cell>
          <cell r="D102" t="str">
            <v xml:space="preserve"> 1-5/8 x 3-1/4"</v>
          </cell>
          <cell r="E102" t="str">
            <v xml:space="preserve">  12 GAUGE</v>
          </cell>
          <cell r="F102">
            <v>132</v>
          </cell>
          <cell r="G102" t="str">
            <v>Green</v>
          </cell>
          <cell r="H102" t="str">
            <v>Welded Suffix A (B2B) OS Slotted</v>
          </cell>
          <cell r="I102">
            <v>10</v>
          </cell>
          <cell r="J102">
            <v>3.5190000000000001</v>
          </cell>
          <cell r="K102">
            <v>25</v>
          </cell>
          <cell r="L102">
            <v>250</v>
          </cell>
          <cell r="M102">
            <v>6.1</v>
          </cell>
          <cell r="N102">
            <v>5.56</v>
          </cell>
          <cell r="O102">
            <v>840384402966</v>
          </cell>
          <cell r="P102">
            <v>10840384402963</v>
          </cell>
          <cell r="Q102" t="str">
            <v>x</v>
          </cell>
        </row>
        <row r="103">
          <cell r="A103">
            <v>705993</v>
          </cell>
          <cell r="B103">
            <v>1003721</v>
          </cell>
          <cell r="C103" t="str">
            <v>H-132-OSA X 20' GREEN</v>
          </cell>
          <cell r="D103" t="str">
            <v xml:space="preserve"> 1-5/8 x 3-1/4"</v>
          </cell>
          <cell r="E103" t="str">
            <v xml:space="preserve">  12 GAUGE</v>
          </cell>
          <cell r="F103">
            <v>132</v>
          </cell>
          <cell r="G103" t="str">
            <v>Green</v>
          </cell>
          <cell r="H103" t="str">
            <v>Welded Suffix A (B2B) OS Slotted</v>
          </cell>
          <cell r="I103">
            <v>20</v>
          </cell>
          <cell r="J103">
            <v>3.5190000000000001</v>
          </cell>
          <cell r="K103">
            <v>15</v>
          </cell>
          <cell r="L103">
            <v>300</v>
          </cell>
          <cell r="M103">
            <v>6.1</v>
          </cell>
          <cell r="N103">
            <v>5.56</v>
          </cell>
          <cell r="O103">
            <v>840384404366</v>
          </cell>
          <cell r="P103">
            <v>10840384404363</v>
          </cell>
          <cell r="Q103" t="str">
            <v>x</v>
          </cell>
        </row>
        <row r="104">
          <cell r="A104">
            <v>70541</v>
          </cell>
          <cell r="B104">
            <v>1003697</v>
          </cell>
          <cell r="C104" t="str">
            <v>H-132-OS X 10' HDG</v>
          </cell>
          <cell r="D104" t="str">
            <v xml:space="preserve"> 1-5/8 x 1-5/8"  </v>
          </cell>
          <cell r="E104" t="str">
            <v xml:space="preserve">  12 GAUGE</v>
          </cell>
          <cell r="F104">
            <v>132</v>
          </cell>
          <cell r="G104" t="str">
            <v>Hot Dipped Galvanized</v>
          </cell>
          <cell r="H104" t="str">
            <v>OS Slotted</v>
          </cell>
          <cell r="I104">
            <v>10</v>
          </cell>
          <cell r="J104">
            <v>1.76</v>
          </cell>
          <cell r="K104">
            <v>50</v>
          </cell>
          <cell r="L104">
            <v>500</v>
          </cell>
          <cell r="M104">
            <v>3.38</v>
          </cell>
          <cell r="N104">
            <v>3.07</v>
          </cell>
          <cell r="O104">
            <v>840384401419</v>
          </cell>
          <cell r="P104">
            <v>10840384401416</v>
          </cell>
          <cell r="Q104" t="str">
            <v>x</v>
          </cell>
        </row>
        <row r="105">
          <cell r="A105">
            <v>70542</v>
          </cell>
          <cell r="B105">
            <v>1003698</v>
          </cell>
          <cell r="C105" t="str">
            <v>H-132-OS X 20' HDG</v>
          </cell>
          <cell r="D105" t="str">
            <v xml:space="preserve"> 1-5/8 x 1-5/8"  </v>
          </cell>
          <cell r="E105" t="str">
            <v xml:space="preserve">  12 GAUGE</v>
          </cell>
          <cell r="F105">
            <v>132</v>
          </cell>
          <cell r="G105" t="str">
            <v>Hot Dipped Galvanized</v>
          </cell>
          <cell r="H105" t="str">
            <v>OS Slotted</v>
          </cell>
          <cell r="I105">
            <v>20</v>
          </cell>
          <cell r="J105">
            <v>1.76</v>
          </cell>
          <cell r="K105">
            <v>25</v>
          </cell>
          <cell r="L105">
            <v>500</v>
          </cell>
          <cell r="M105">
            <v>3.38</v>
          </cell>
          <cell r="N105">
            <v>3.07</v>
          </cell>
          <cell r="O105">
            <v>840384401426</v>
          </cell>
          <cell r="P105">
            <v>10840384401423</v>
          </cell>
          <cell r="Q105" t="str">
            <v>x</v>
          </cell>
        </row>
        <row r="106">
          <cell r="A106">
            <v>70540</v>
          </cell>
          <cell r="B106">
            <v>1003696</v>
          </cell>
          <cell r="C106" t="str">
            <v>H-132 X 10' HDG</v>
          </cell>
          <cell r="D106" t="str">
            <v xml:space="preserve"> 1-5/8 x 1-5/8"  </v>
          </cell>
          <cell r="E106" t="str">
            <v xml:space="preserve">  12 GAUGE</v>
          </cell>
          <cell r="F106">
            <v>132</v>
          </cell>
          <cell r="G106" t="str">
            <v>Hot Dipped Galvanized</v>
          </cell>
          <cell r="H106" t="str">
            <v>Solid</v>
          </cell>
          <cell r="I106">
            <v>10</v>
          </cell>
          <cell r="J106">
            <v>1.7889999999999999</v>
          </cell>
          <cell r="K106">
            <v>50</v>
          </cell>
          <cell r="L106">
            <v>500</v>
          </cell>
          <cell r="M106">
            <v>3.38</v>
          </cell>
          <cell r="N106">
            <v>3.07</v>
          </cell>
          <cell r="O106">
            <v>840384401730</v>
          </cell>
          <cell r="P106">
            <v>10840384401737</v>
          </cell>
          <cell r="Q106" t="str">
            <v>x</v>
          </cell>
        </row>
        <row r="107">
          <cell r="A107">
            <v>70545</v>
          </cell>
          <cell r="B107">
            <v>1003700</v>
          </cell>
          <cell r="C107" t="str">
            <v>H-132 X 20' HDG</v>
          </cell>
          <cell r="D107" t="str">
            <v xml:space="preserve"> 1-5/8 x 1-5/8"  </v>
          </cell>
          <cell r="E107" t="str">
            <v xml:space="preserve">  12 GAUGE</v>
          </cell>
          <cell r="F107">
            <v>132</v>
          </cell>
          <cell r="G107" t="str">
            <v>Hot Dipped Galvanized</v>
          </cell>
          <cell r="H107" t="str">
            <v>Solid</v>
          </cell>
          <cell r="I107">
            <v>20</v>
          </cell>
          <cell r="J107">
            <v>1.7889999999999999</v>
          </cell>
          <cell r="K107">
            <v>25</v>
          </cell>
          <cell r="L107">
            <v>500</v>
          </cell>
          <cell r="M107">
            <v>3.38</v>
          </cell>
          <cell r="N107">
            <v>3.07</v>
          </cell>
          <cell r="O107">
            <v>840384401808</v>
          </cell>
          <cell r="P107">
            <v>10840384401805</v>
          </cell>
          <cell r="Q107" t="str">
            <v>x</v>
          </cell>
        </row>
        <row r="108">
          <cell r="A108">
            <v>705451</v>
          </cell>
          <cell r="B108">
            <v>1003701</v>
          </cell>
          <cell r="C108" t="str">
            <v>H-132-A X 10' HDG</v>
          </cell>
          <cell r="D108" t="str">
            <v xml:space="preserve"> 1-5/8 x 3-1/4"</v>
          </cell>
          <cell r="E108" t="str">
            <v xml:space="preserve">  12 GAUGE</v>
          </cell>
          <cell r="F108">
            <v>132</v>
          </cell>
          <cell r="G108" t="str">
            <v>Hot Dipped Galvanized</v>
          </cell>
          <cell r="H108" t="str">
            <v>Welded Suffix A (B2B) Solid</v>
          </cell>
          <cell r="I108">
            <v>10</v>
          </cell>
          <cell r="J108">
            <v>3.577</v>
          </cell>
          <cell r="K108">
            <v>25</v>
          </cell>
          <cell r="L108">
            <v>250</v>
          </cell>
          <cell r="M108">
            <v>8.35</v>
          </cell>
          <cell r="N108">
            <v>7.6</v>
          </cell>
          <cell r="O108">
            <v>840384401822</v>
          </cell>
          <cell r="P108">
            <v>10840384401829</v>
          </cell>
          <cell r="Q108" t="str">
            <v>x</v>
          </cell>
        </row>
        <row r="109">
          <cell r="A109">
            <v>705452</v>
          </cell>
          <cell r="B109">
            <v>1003702</v>
          </cell>
          <cell r="C109" t="str">
            <v>H-132-A X 20' HDG</v>
          </cell>
          <cell r="D109" t="str">
            <v xml:space="preserve"> 1-5/8 x 3-1/4"</v>
          </cell>
          <cell r="E109" t="str">
            <v xml:space="preserve">  12 GAUGE</v>
          </cell>
          <cell r="F109">
            <v>132</v>
          </cell>
          <cell r="G109" t="str">
            <v>Hot Dipped Galvanized</v>
          </cell>
          <cell r="H109" t="str">
            <v>Welded Suffix A (B2B) Solid</v>
          </cell>
          <cell r="I109">
            <v>20</v>
          </cell>
          <cell r="J109">
            <v>3.577</v>
          </cell>
          <cell r="K109">
            <v>15</v>
          </cell>
          <cell r="L109">
            <v>300</v>
          </cell>
          <cell r="M109">
            <v>8.35</v>
          </cell>
          <cell r="N109">
            <v>7.6</v>
          </cell>
          <cell r="O109">
            <v>840384404359</v>
          </cell>
          <cell r="P109">
            <v>10840384404356</v>
          </cell>
          <cell r="Q109" t="str">
            <v>x</v>
          </cell>
        </row>
        <row r="110">
          <cell r="A110">
            <v>705453</v>
          </cell>
          <cell r="B110">
            <v>1003703</v>
          </cell>
          <cell r="C110" t="str">
            <v>H-132-OSA X 10' HDG</v>
          </cell>
          <cell r="D110" t="str">
            <v xml:space="preserve"> 1-5/8 x 3-1/4"</v>
          </cell>
          <cell r="E110" t="str">
            <v xml:space="preserve">  12 GAUGE</v>
          </cell>
          <cell r="F110">
            <v>132</v>
          </cell>
          <cell r="G110" t="str">
            <v>Hot Dipped Galvanized</v>
          </cell>
          <cell r="H110" t="str">
            <v>Welded Suffix A (B2B) OS Slotted</v>
          </cell>
          <cell r="I110">
            <v>10</v>
          </cell>
          <cell r="J110">
            <v>3.5190000000000001</v>
          </cell>
          <cell r="K110">
            <v>25</v>
          </cell>
          <cell r="L110">
            <v>250</v>
          </cell>
          <cell r="M110">
            <v>8.35</v>
          </cell>
          <cell r="N110">
            <v>7.6</v>
          </cell>
          <cell r="O110">
            <v>840384401839</v>
          </cell>
          <cell r="P110">
            <v>10840384401836</v>
          </cell>
          <cell r="Q110" t="str">
            <v>x</v>
          </cell>
        </row>
        <row r="111">
          <cell r="A111">
            <v>705454</v>
          </cell>
          <cell r="B111">
            <v>1003704</v>
          </cell>
          <cell r="C111" t="str">
            <v>H-132-OSA X 20' HDG</v>
          </cell>
          <cell r="D111" t="str">
            <v xml:space="preserve"> 1-5/8 x 3-1/4"</v>
          </cell>
          <cell r="E111" t="str">
            <v xml:space="preserve">  12 GAUGE</v>
          </cell>
          <cell r="F111">
            <v>132</v>
          </cell>
          <cell r="G111" t="str">
            <v>Hot Dipped Galvanized</v>
          </cell>
          <cell r="H111" t="str">
            <v>Welded Suffix A (B2B) OS Slotted</v>
          </cell>
          <cell r="I111">
            <v>20</v>
          </cell>
          <cell r="J111">
            <v>3.5190000000000001</v>
          </cell>
          <cell r="K111">
            <v>15</v>
          </cell>
          <cell r="L111">
            <v>300</v>
          </cell>
          <cell r="M111">
            <v>8.35</v>
          </cell>
          <cell r="N111">
            <v>7.6</v>
          </cell>
          <cell r="O111">
            <v>840384401846</v>
          </cell>
          <cell r="P111">
            <v>10840384401843</v>
          </cell>
          <cell r="Q111" t="str">
            <v>x</v>
          </cell>
        </row>
        <row r="112">
          <cell r="A112">
            <v>70615</v>
          </cell>
          <cell r="B112">
            <v>1003479</v>
          </cell>
          <cell r="C112" t="str">
            <v>H-132-OS X 10' STAINLESS 304</v>
          </cell>
          <cell r="D112" t="str">
            <v xml:space="preserve"> 1-5/8 x 1-5/8"  </v>
          </cell>
          <cell r="E112" t="str">
            <v xml:space="preserve">  12 GAUGE</v>
          </cell>
          <cell r="F112">
            <v>132</v>
          </cell>
          <cell r="G112" t="str">
            <v>Stainless Steel 304</v>
          </cell>
          <cell r="H112" t="str">
            <v>OS Slotted</v>
          </cell>
          <cell r="I112">
            <v>10</v>
          </cell>
          <cell r="J112">
            <v>1.77</v>
          </cell>
          <cell r="K112">
            <v>50</v>
          </cell>
          <cell r="L112">
            <v>500</v>
          </cell>
          <cell r="M112">
            <v>6.8200000000000012</v>
          </cell>
          <cell r="N112">
            <v>6.2</v>
          </cell>
          <cell r="O112">
            <v>840384401662</v>
          </cell>
          <cell r="P112">
            <v>10840384401669</v>
          </cell>
        </row>
        <row r="113">
          <cell r="A113">
            <v>70616</v>
          </cell>
          <cell r="B113">
            <v>1003481</v>
          </cell>
          <cell r="C113" t="str">
            <v>H-132-OS X 20' STAINLESS 304</v>
          </cell>
          <cell r="D113" t="str">
            <v xml:space="preserve"> 1-5/8 x 1-5/8"  </v>
          </cell>
          <cell r="E113" t="str">
            <v xml:space="preserve">  12 GAUGE</v>
          </cell>
          <cell r="F113">
            <v>132</v>
          </cell>
          <cell r="G113" t="str">
            <v>Stainless Steel 304</v>
          </cell>
          <cell r="H113" t="str">
            <v>OS Slotted</v>
          </cell>
          <cell r="I113">
            <v>20</v>
          </cell>
          <cell r="J113">
            <v>1.77</v>
          </cell>
          <cell r="K113">
            <v>25</v>
          </cell>
          <cell r="L113">
            <v>500</v>
          </cell>
          <cell r="M113">
            <v>6.8200000000000012</v>
          </cell>
          <cell r="N113">
            <v>6.2</v>
          </cell>
          <cell r="O113">
            <v>840384401709</v>
          </cell>
          <cell r="P113">
            <v>10840384401706</v>
          </cell>
        </row>
        <row r="114">
          <cell r="A114">
            <v>70613</v>
          </cell>
          <cell r="B114">
            <v>1003471</v>
          </cell>
          <cell r="C114" t="str">
            <v>H-132 X 10' STAINLESS 304</v>
          </cell>
          <cell r="D114" t="str">
            <v xml:space="preserve"> 1-5/8 x 1-5/8"  </v>
          </cell>
          <cell r="E114" t="str">
            <v xml:space="preserve">  12 GAUGE</v>
          </cell>
          <cell r="F114">
            <v>132</v>
          </cell>
          <cell r="G114" t="str">
            <v>Stainless Steel 304</v>
          </cell>
          <cell r="H114" t="str">
            <v>Solid</v>
          </cell>
          <cell r="I114">
            <v>10</v>
          </cell>
          <cell r="J114">
            <v>1.7989999999999999</v>
          </cell>
          <cell r="K114">
            <v>50</v>
          </cell>
          <cell r="L114">
            <v>500</v>
          </cell>
          <cell r="M114">
            <v>6.8200000000000012</v>
          </cell>
          <cell r="N114">
            <v>6.2</v>
          </cell>
          <cell r="O114">
            <v>840384401761</v>
          </cell>
          <cell r="P114">
            <v>10840384401768</v>
          </cell>
        </row>
        <row r="115">
          <cell r="A115" t="str">
            <v>70613S</v>
          </cell>
          <cell r="B115">
            <v>1003475</v>
          </cell>
          <cell r="C115" t="str">
            <v>H-132 X 20' STAINLESS 304</v>
          </cell>
          <cell r="D115" t="str">
            <v xml:space="preserve"> 1-5/8 x 1-5/8"  </v>
          </cell>
          <cell r="E115" t="str">
            <v xml:space="preserve">  12 GAUGE</v>
          </cell>
          <cell r="F115">
            <v>132</v>
          </cell>
          <cell r="G115" t="str">
            <v>Stainless Steel 304</v>
          </cell>
          <cell r="H115" t="str">
            <v>Solid</v>
          </cell>
          <cell r="I115">
            <v>20</v>
          </cell>
          <cell r="J115">
            <v>1.7989999999999999</v>
          </cell>
          <cell r="K115">
            <v>25</v>
          </cell>
          <cell r="L115">
            <v>500</v>
          </cell>
          <cell r="M115">
            <v>6.8200000000000012</v>
          </cell>
          <cell r="N115">
            <v>6.2</v>
          </cell>
          <cell r="O115">
            <v>840384402133</v>
          </cell>
          <cell r="P115">
            <v>10840384402130</v>
          </cell>
        </row>
        <row r="116">
          <cell r="A116">
            <v>706160</v>
          </cell>
          <cell r="B116">
            <v>1003482</v>
          </cell>
          <cell r="C116" t="str">
            <v>H-132-A X 10' STAINLESS 304</v>
          </cell>
          <cell r="D116" t="str">
            <v xml:space="preserve"> 1-5/8 x 3-1/4"</v>
          </cell>
          <cell r="E116" t="str">
            <v xml:space="preserve">  12 GAUGE</v>
          </cell>
          <cell r="F116">
            <v>132</v>
          </cell>
          <cell r="G116" t="str">
            <v>Stainless Steel 304</v>
          </cell>
          <cell r="H116" t="str">
            <v>Welded Suffix A (B2B) Solid</v>
          </cell>
          <cell r="I116">
            <v>10</v>
          </cell>
          <cell r="J116">
            <v>3.5990000000000002</v>
          </cell>
          <cell r="K116">
            <v>25</v>
          </cell>
          <cell r="L116">
            <v>250</v>
          </cell>
          <cell r="M116">
            <v>16.5</v>
          </cell>
          <cell r="N116">
            <v>15</v>
          </cell>
          <cell r="O116">
            <v>840384402829</v>
          </cell>
          <cell r="P116">
            <v>10840384402826</v>
          </cell>
        </row>
        <row r="117">
          <cell r="A117">
            <v>706161</v>
          </cell>
          <cell r="B117">
            <v>1003483</v>
          </cell>
          <cell r="C117" t="str">
            <v>H-132-A X 20' STAINLESS 304</v>
          </cell>
          <cell r="D117" t="str">
            <v xml:space="preserve"> 1-5/8 x 3-1/4"</v>
          </cell>
          <cell r="E117" t="str">
            <v xml:space="preserve">  12 GAUGE</v>
          </cell>
          <cell r="F117">
            <v>132</v>
          </cell>
          <cell r="G117" t="str">
            <v>Stainless Steel 304</v>
          </cell>
          <cell r="H117" t="str">
            <v>Welded Suffix A (B2B) Solid</v>
          </cell>
          <cell r="I117">
            <v>20</v>
          </cell>
          <cell r="J117">
            <v>3.5990000000000002</v>
          </cell>
          <cell r="K117">
            <v>15</v>
          </cell>
          <cell r="L117">
            <v>300</v>
          </cell>
          <cell r="M117">
            <v>16.5</v>
          </cell>
          <cell r="N117">
            <v>15</v>
          </cell>
          <cell r="O117">
            <v>840384404373</v>
          </cell>
          <cell r="P117">
            <v>10840384404370</v>
          </cell>
        </row>
        <row r="118">
          <cell r="A118">
            <v>7061620</v>
          </cell>
          <cell r="B118">
            <v>1003485</v>
          </cell>
          <cell r="C118" t="str">
            <v>H-132-OSA X 10' STAINLESS 304</v>
          </cell>
          <cell r="D118" t="str">
            <v xml:space="preserve"> 1-5/8 x 3-1/4"</v>
          </cell>
          <cell r="E118" t="str">
            <v xml:space="preserve">  12 GAUGE</v>
          </cell>
          <cell r="F118">
            <v>132</v>
          </cell>
          <cell r="G118" t="str">
            <v>Stainless Steel 304</v>
          </cell>
          <cell r="H118" t="str">
            <v>Welded Suffix A (B2B) OS Slotted</v>
          </cell>
          <cell r="I118">
            <v>10</v>
          </cell>
          <cell r="J118">
            <v>3.54</v>
          </cell>
          <cell r="K118">
            <v>25</v>
          </cell>
          <cell r="L118">
            <v>250</v>
          </cell>
          <cell r="M118">
            <v>16.5</v>
          </cell>
          <cell r="N118">
            <v>15</v>
          </cell>
          <cell r="O118">
            <v>840384402126</v>
          </cell>
          <cell r="P118">
            <v>10840384402123</v>
          </cell>
        </row>
        <row r="119">
          <cell r="A119">
            <v>706163</v>
          </cell>
          <cell r="B119">
            <v>1003486</v>
          </cell>
          <cell r="C119" t="str">
            <v>H-132-OSA X 20' STAINLESS 304</v>
          </cell>
          <cell r="D119" t="str">
            <v xml:space="preserve"> 1-5/8 x 3-1/4"</v>
          </cell>
          <cell r="E119" t="str">
            <v xml:space="preserve">  12 GAUGE</v>
          </cell>
          <cell r="F119">
            <v>132</v>
          </cell>
          <cell r="G119" t="str">
            <v>Stainless Steel 304</v>
          </cell>
          <cell r="H119" t="str">
            <v>Welded Suffix A (B2B) OS Slotted</v>
          </cell>
          <cell r="I119">
            <v>20</v>
          </cell>
          <cell r="J119">
            <v>3.54</v>
          </cell>
          <cell r="K119">
            <v>15</v>
          </cell>
          <cell r="L119">
            <v>300</v>
          </cell>
          <cell r="M119">
            <v>16.5</v>
          </cell>
          <cell r="N119">
            <v>15</v>
          </cell>
          <cell r="O119">
            <v>840384404380</v>
          </cell>
          <cell r="P119">
            <v>10840384404387</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Slotted</v>
          </cell>
          <cell r="I120">
            <v>10</v>
          </cell>
          <cell r="J120">
            <v>1.8009999999999999</v>
          </cell>
          <cell r="K120">
            <v>50</v>
          </cell>
          <cell r="L120">
            <v>500</v>
          </cell>
          <cell r="M120">
            <v>9.7900000000000009</v>
          </cell>
          <cell r="N120">
            <v>8.9</v>
          </cell>
          <cell r="O120">
            <v>840384401679</v>
          </cell>
          <cell r="P120">
            <v>10840384401676</v>
          </cell>
        </row>
        <row r="121">
          <cell r="A121">
            <v>706162</v>
          </cell>
          <cell r="B121">
            <v>1003484</v>
          </cell>
          <cell r="C121" t="str">
            <v>H-132-OS X 20' STAINLESS 316</v>
          </cell>
          <cell r="D121" t="str">
            <v xml:space="preserve"> 1-5/8 x 1-5/8"  </v>
          </cell>
          <cell r="E121" t="str">
            <v xml:space="preserve">  12 GAUGE</v>
          </cell>
          <cell r="F121">
            <v>132</v>
          </cell>
          <cell r="G121" t="str">
            <v>Stainless Steel 316</v>
          </cell>
          <cell r="H121" t="str">
            <v>OS Slotted</v>
          </cell>
          <cell r="I121">
            <v>20</v>
          </cell>
          <cell r="J121">
            <v>1.8009999999999999</v>
          </cell>
          <cell r="K121">
            <v>25</v>
          </cell>
          <cell r="L121">
            <v>500</v>
          </cell>
          <cell r="M121">
            <v>9.7900000000000009</v>
          </cell>
          <cell r="N121">
            <v>8.9</v>
          </cell>
          <cell r="O121">
            <v>840384401716</v>
          </cell>
          <cell r="P121">
            <v>10840384401713</v>
          </cell>
        </row>
        <row r="122">
          <cell r="A122" t="str">
            <v>70614S</v>
          </cell>
          <cell r="B122">
            <v>1003478</v>
          </cell>
          <cell r="C122" t="str">
            <v>H-132 X 10' STAINLESS 316</v>
          </cell>
          <cell r="D122" t="str">
            <v xml:space="preserve"> 1-5/8 x 1-5/8"  </v>
          </cell>
          <cell r="E122" t="str">
            <v xml:space="preserve">  12 GAUGE</v>
          </cell>
          <cell r="F122">
            <v>132</v>
          </cell>
          <cell r="G122" t="str">
            <v>Stainless Steel 316</v>
          </cell>
          <cell r="H122" t="str">
            <v>Solid</v>
          </cell>
          <cell r="I122">
            <v>10</v>
          </cell>
          <cell r="J122">
            <v>1.831</v>
          </cell>
          <cell r="K122">
            <v>50</v>
          </cell>
          <cell r="L122">
            <v>500</v>
          </cell>
          <cell r="M122">
            <v>9.7900000000000009</v>
          </cell>
          <cell r="N122">
            <v>8.9</v>
          </cell>
          <cell r="O122">
            <v>840384401778</v>
          </cell>
          <cell r="P122">
            <v>10840384401775</v>
          </cell>
        </row>
        <row r="123">
          <cell r="A123">
            <v>70614</v>
          </cell>
          <cell r="B123">
            <v>1003476</v>
          </cell>
          <cell r="C123" t="str">
            <v>H-132 X 20' STAINLESS 316</v>
          </cell>
          <cell r="D123" t="str">
            <v xml:space="preserve"> 1-5/8 x 1-5/8"  </v>
          </cell>
          <cell r="E123" t="str">
            <v xml:space="preserve">  12 GAUGE</v>
          </cell>
          <cell r="F123">
            <v>132</v>
          </cell>
          <cell r="G123" t="str">
            <v>Stainless Steel 316</v>
          </cell>
          <cell r="H123" t="str">
            <v>Solid</v>
          </cell>
          <cell r="I123">
            <v>20</v>
          </cell>
          <cell r="J123">
            <v>1.831</v>
          </cell>
          <cell r="K123">
            <v>25</v>
          </cell>
          <cell r="L123">
            <v>500</v>
          </cell>
          <cell r="M123">
            <v>9.7900000000000009</v>
          </cell>
          <cell r="N123">
            <v>8.9</v>
          </cell>
          <cell r="O123">
            <v>840384401815</v>
          </cell>
          <cell r="P123">
            <v>10840384401812</v>
          </cell>
        </row>
        <row r="124">
          <cell r="A124">
            <v>706181</v>
          </cell>
          <cell r="B124">
            <v>1003492</v>
          </cell>
          <cell r="C124" t="str">
            <v>H-132-A X 10' STAINLESS 316</v>
          </cell>
          <cell r="D124" t="str">
            <v xml:space="preserve"> 1-5/8 x 3-1/4"</v>
          </cell>
          <cell r="E124" t="str">
            <v xml:space="preserve">  12 GAUGE</v>
          </cell>
          <cell r="F124">
            <v>132</v>
          </cell>
          <cell r="G124" t="str">
            <v>Stainless Steel 316</v>
          </cell>
          <cell r="H124" t="str">
            <v>Welded Suffix A (B2B) Solid</v>
          </cell>
          <cell r="I124">
            <v>10</v>
          </cell>
          <cell r="J124">
            <v>3.6619999999999999</v>
          </cell>
          <cell r="K124">
            <v>25</v>
          </cell>
          <cell r="L124">
            <v>250</v>
          </cell>
          <cell r="M124">
            <v>21.29</v>
          </cell>
          <cell r="N124">
            <v>19.350000000000001</v>
          </cell>
          <cell r="O124">
            <v>840384402836</v>
          </cell>
          <cell r="P124">
            <v>10840384402833</v>
          </cell>
        </row>
        <row r="125">
          <cell r="A125">
            <v>70618</v>
          </cell>
          <cell r="B125">
            <v>1003491</v>
          </cell>
          <cell r="C125" t="str">
            <v>H-132-A X 20' STAINLESS 316</v>
          </cell>
          <cell r="D125" t="str">
            <v xml:space="preserve"> 1-5/8 x 3-1/4"</v>
          </cell>
          <cell r="E125" t="str">
            <v xml:space="preserve">  12 GAUGE</v>
          </cell>
          <cell r="F125">
            <v>132</v>
          </cell>
          <cell r="G125" t="str">
            <v>Stainless Steel 316</v>
          </cell>
          <cell r="H125" t="str">
            <v>Welded Suffix A (B2B) Solid</v>
          </cell>
          <cell r="I125">
            <v>20</v>
          </cell>
          <cell r="J125">
            <v>3.6619999999999999</v>
          </cell>
          <cell r="K125">
            <v>15</v>
          </cell>
          <cell r="L125">
            <v>300</v>
          </cell>
          <cell r="M125">
            <v>21.29</v>
          </cell>
          <cell r="N125">
            <v>19.350000000000001</v>
          </cell>
          <cell r="O125">
            <v>840384403857</v>
          </cell>
          <cell r="P125">
            <v>10840384403854</v>
          </cell>
        </row>
        <row r="126">
          <cell r="A126">
            <v>706166</v>
          </cell>
          <cell r="B126">
            <v>1003488</v>
          </cell>
          <cell r="C126" t="str">
            <v>H-132-OSA X 10' STAINLESS 316</v>
          </cell>
          <cell r="D126" t="str">
            <v xml:space="preserve"> 1-5/8 x 3-1/4"</v>
          </cell>
          <cell r="E126" t="str">
            <v xml:space="preserve">  12 GAUGE</v>
          </cell>
          <cell r="F126">
            <v>132</v>
          </cell>
          <cell r="G126" t="str">
            <v>Stainless Steel 316</v>
          </cell>
          <cell r="H126" t="str">
            <v>Welded Suffix A (B2B) OS Slotted</v>
          </cell>
          <cell r="I126">
            <v>10</v>
          </cell>
          <cell r="J126">
            <v>3.6019999999999999</v>
          </cell>
          <cell r="K126">
            <v>25</v>
          </cell>
          <cell r="L126">
            <v>250</v>
          </cell>
          <cell r="M126">
            <v>21.29</v>
          </cell>
          <cell r="N126">
            <v>19.350000000000001</v>
          </cell>
          <cell r="O126">
            <v>840384401853</v>
          </cell>
          <cell r="P126">
            <v>10840384401850</v>
          </cell>
        </row>
        <row r="127">
          <cell r="A127">
            <v>706167</v>
          </cell>
          <cell r="B127">
            <v>1003489</v>
          </cell>
          <cell r="C127" t="str">
            <v>H-132-OSA x 20' STAINLESS 316</v>
          </cell>
          <cell r="D127" t="str">
            <v xml:space="preserve"> 1-5/8 x 3-1/4"</v>
          </cell>
          <cell r="E127" t="str">
            <v xml:space="preserve">  12 GAUGE</v>
          </cell>
          <cell r="F127">
            <v>132</v>
          </cell>
          <cell r="G127" t="str">
            <v>Stainless Steel 316</v>
          </cell>
          <cell r="H127" t="str">
            <v>Welded Suffix A (B2B) OS Slotted</v>
          </cell>
          <cell r="I127">
            <v>20</v>
          </cell>
          <cell r="J127">
            <v>3.6019999999999999</v>
          </cell>
          <cell r="K127">
            <v>15</v>
          </cell>
          <cell r="L127">
            <v>300</v>
          </cell>
          <cell r="M127">
            <v>21.29</v>
          </cell>
          <cell r="N127">
            <v>19.350000000000001</v>
          </cell>
          <cell r="O127">
            <v>840384401860</v>
          </cell>
          <cell r="P127">
            <v>10840384401867</v>
          </cell>
        </row>
        <row r="128">
          <cell r="A128" t="str">
            <v>70618A</v>
          </cell>
          <cell r="B128">
            <v>1003494</v>
          </cell>
          <cell r="C128" t="str">
            <v>H-132-OS X 10' ALUM</v>
          </cell>
          <cell r="D128" t="str">
            <v xml:space="preserve"> 1-5/8 x 1-5/8"  </v>
          </cell>
          <cell r="E128" t="str">
            <v xml:space="preserve">  12 GAUGE</v>
          </cell>
          <cell r="F128">
            <v>132</v>
          </cell>
          <cell r="G128" t="str">
            <v>Aluminum</v>
          </cell>
          <cell r="H128" t="str">
            <v>OS Slotted</v>
          </cell>
          <cell r="I128">
            <v>10</v>
          </cell>
          <cell r="J128">
            <v>1.76</v>
          </cell>
          <cell r="K128">
            <v>50</v>
          </cell>
          <cell r="L128">
            <v>500</v>
          </cell>
          <cell r="M128">
            <v>3.96</v>
          </cell>
          <cell r="N128">
            <v>3.6</v>
          </cell>
          <cell r="O128">
            <v>840384401655</v>
          </cell>
          <cell r="P128">
            <v>10840384401652</v>
          </cell>
          <cell r="Q128" t="str">
            <v>x</v>
          </cell>
        </row>
        <row r="129">
          <cell r="A129" t="str">
            <v>70619A</v>
          </cell>
          <cell r="B129">
            <v>1003498</v>
          </cell>
          <cell r="C129" t="str">
            <v>H-132-OS X 20' ALUM</v>
          </cell>
          <cell r="D129" t="str">
            <v xml:space="preserve"> 1-5/8 x 1-5/8"  </v>
          </cell>
          <cell r="E129" t="str">
            <v xml:space="preserve">  12 GAUGE</v>
          </cell>
          <cell r="F129">
            <v>132</v>
          </cell>
          <cell r="G129" t="str">
            <v>Aluminum</v>
          </cell>
          <cell r="H129" t="str">
            <v>OS Slotted</v>
          </cell>
          <cell r="I129">
            <v>20</v>
          </cell>
          <cell r="J129">
            <v>1.76</v>
          </cell>
          <cell r="K129">
            <v>25</v>
          </cell>
          <cell r="L129">
            <v>500</v>
          </cell>
          <cell r="M129">
            <v>3.96</v>
          </cell>
          <cell r="N129">
            <v>3.6</v>
          </cell>
          <cell r="O129">
            <v>840384401693</v>
          </cell>
          <cell r="P129">
            <v>10840384401690</v>
          </cell>
          <cell r="Q129" t="str">
            <v>x</v>
          </cell>
        </row>
        <row r="130">
          <cell r="A130">
            <v>70617</v>
          </cell>
          <cell r="B130">
            <v>1003490</v>
          </cell>
          <cell r="C130" t="str">
            <v>H-132 X 10' ALUM</v>
          </cell>
          <cell r="D130" t="str">
            <v xml:space="preserve"> 1-5/8 x 1-5/8"  </v>
          </cell>
          <cell r="E130" t="str">
            <v xml:space="preserve">  12 GAUGE</v>
          </cell>
          <cell r="F130">
            <v>132</v>
          </cell>
          <cell r="G130" t="str">
            <v>Aluminum</v>
          </cell>
          <cell r="H130" t="str">
            <v>Solid</v>
          </cell>
          <cell r="I130">
            <v>10</v>
          </cell>
          <cell r="J130">
            <v>1.7889999999999999</v>
          </cell>
          <cell r="K130">
            <v>50</v>
          </cell>
          <cell r="L130">
            <v>500</v>
          </cell>
          <cell r="M130">
            <v>3.6</v>
          </cell>
          <cell r="N130">
            <v>3.27</v>
          </cell>
          <cell r="O130">
            <v>840384401723</v>
          </cell>
          <cell r="P130">
            <v>10840384401720</v>
          </cell>
          <cell r="Q130" t="str">
            <v>x</v>
          </cell>
        </row>
        <row r="131">
          <cell r="A131">
            <v>709171</v>
          </cell>
          <cell r="B131">
            <v>1003544</v>
          </cell>
          <cell r="C131" t="str">
            <v>H-132 X 20' ALUM</v>
          </cell>
          <cell r="D131" t="str">
            <v xml:space="preserve"> 1-5/8 x 1-5/8"  </v>
          </cell>
          <cell r="E131" t="str">
            <v xml:space="preserve">  12 GAUGE</v>
          </cell>
          <cell r="F131">
            <v>132</v>
          </cell>
          <cell r="G131" t="str">
            <v>Aluminum</v>
          </cell>
          <cell r="H131" t="str">
            <v>Solid</v>
          </cell>
          <cell r="I131">
            <v>20</v>
          </cell>
          <cell r="J131">
            <v>1.7889999999999999</v>
          </cell>
          <cell r="K131">
            <v>25</v>
          </cell>
          <cell r="L131">
            <v>500</v>
          </cell>
          <cell r="M131">
            <v>3.6</v>
          </cell>
          <cell r="N131">
            <v>3.27</v>
          </cell>
          <cell r="O131">
            <v>840384402065</v>
          </cell>
          <cell r="P131">
            <v>10840384402062</v>
          </cell>
          <cell r="Q131" t="str">
            <v>x</v>
          </cell>
        </row>
        <row r="132">
          <cell r="A132">
            <v>706191</v>
          </cell>
          <cell r="B132">
            <v>1003495</v>
          </cell>
          <cell r="C132" t="str">
            <v>H-132-A X 10' ALUM</v>
          </cell>
          <cell r="D132" t="str">
            <v xml:space="preserve"> 1-5/8 x 3-1/4"</v>
          </cell>
          <cell r="E132" t="str">
            <v xml:space="preserve">  12 GAUGE</v>
          </cell>
          <cell r="F132">
            <v>132</v>
          </cell>
          <cell r="G132" t="str">
            <v>Aluminum</v>
          </cell>
          <cell r="H132" t="str">
            <v>Welded Suffix A (B2B) OS Slotted</v>
          </cell>
          <cell r="I132">
            <v>10</v>
          </cell>
          <cell r="J132">
            <v>3.577</v>
          </cell>
          <cell r="K132">
            <v>25</v>
          </cell>
          <cell r="L132">
            <v>250</v>
          </cell>
          <cell r="M132">
            <v>8.25</v>
          </cell>
          <cell r="N132">
            <v>7.5</v>
          </cell>
          <cell r="O132">
            <v>840384401877</v>
          </cell>
          <cell r="P132">
            <v>10840384401874</v>
          </cell>
          <cell r="Q132" t="str">
            <v>x</v>
          </cell>
        </row>
        <row r="133">
          <cell r="A133">
            <v>706192</v>
          </cell>
          <cell r="B133">
            <v>1003496</v>
          </cell>
          <cell r="C133" t="str">
            <v>H-132-A X 20' ALUM</v>
          </cell>
          <cell r="D133" t="str">
            <v xml:space="preserve"> 1-5/8 x 3-1/4"</v>
          </cell>
          <cell r="E133" t="str">
            <v xml:space="preserve">  12 GAUGE</v>
          </cell>
          <cell r="F133">
            <v>132</v>
          </cell>
          <cell r="G133" t="str">
            <v>Aluminum</v>
          </cell>
          <cell r="H133" t="str">
            <v>Welded Suffix A (B2B) OS Slotted</v>
          </cell>
          <cell r="I133">
            <v>20</v>
          </cell>
          <cell r="J133">
            <v>3.577</v>
          </cell>
          <cell r="K133">
            <v>15</v>
          </cell>
          <cell r="L133">
            <v>300</v>
          </cell>
          <cell r="M133">
            <v>8.25</v>
          </cell>
          <cell r="N133">
            <v>7.5</v>
          </cell>
          <cell r="O133">
            <v>840384401884</v>
          </cell>
          <cell r="P133">
            <v>10840384401881</v>
          </cell>
          <cell r="Q133" t="str">
            <v>x</v>
          </cell>
        </row>
        <row r="134">
          <cell r="A134">
            <v>70344</v>
          </cell>
          <cell r="B134">
            <v>1003604</v>
          </cell>
          <cell r="C134" t="str">
            <v>H-132-OS X 10' ZTC</v>
          </cell>
          <cell r="D134" t="str">
            <v xml:space="preserve"> 1-5/8 x 1-5/8"  </v>
          </cell>
          <cell r="E134" t="str">
            <v xml:space="preserve">  12 GAUGE</v>
          </cell>
          <cell r="F134">
            <v>132</v>
          </cell>
          <cell r="G134" t="str">
            <v>ZTC AKA Gold</v>
          </cell>
          <cell r="H134" t="str">
            <v>OS Slotted</v>
          </cell>
          <cell r="I134">
            <v>10</v>
          </cell>
          <cell r="J134">
            <v>1.76</v>
          </cell>
          <cell r="K134">
            <v>50</v>
          </cell>
          <cell r="L134">
            <v>500</v>
          </cell>
          <cell r="M134">
            <v>3.7</v>
          </cell>
          <cell r="N134">
            <v>3.35</v>
          </cell>
          <cell r="O134">
            <v>840384401686</v>
          </cell>
          <cell r="P134">
            <v>10840384401683</v>
          </cell>
          <cell r="Q134" t="str">
            <v>x</v>
          </cell>
        </row>
        <row r="135">
          <cell r="A135">
            <v>703441</v>
          </cell>
          <cell r="B135">
            <v>1003606</v>
          </cell>
          <cell r="C135" t="str">
            <v>H-132-OS X 20' ZTC</v>
          </cell>
          <cell r="D135" t="str">
            <v xml:space="preserve"> 1-5/8 x 1-5/8"  </v>
          </cell>
          <cell r="E135" t="str">
            <v xml:space="preserve">  12 GAUGE</v>
          </cell>
          <cell r="F135">
            <v>132</v>
          </cell>
          <cell r="G135" t="str">
            <v>ZTC AKA Gold</v>
          </cell>
          <cell r="H135" t="str">
            <v>OS Slotted</v>
          </cell>
          <cell r="I135">
            <v>20</v>
          </cell>
          <cell r="J135">
            <v>1.76</v>
          </cell>
          <cell r="K135">
            <v>25</v>
          </cell>
          <cell r="L135">
            <v>500</v>
          </cell>
          <cell r="M135">
            <v>3.7</v>
          </cell>
          <cell r="N135">
            <v>3.35</v>
          </cell>
          <cell r="O135">
            <v>840384404311</v>
          </cell>
          <cell r="P135">
            <v>10840384404318</v>
          </cell>
          <cell r="Q135" t="str">
            <v>x</v>
          </cell>
        </row>
        <row r="136">
          <cell r="A136">
            <v>703442</v>
          </cell>
          <cell r="B136">
            <v>1004268</v>
          </cell>
          <cell r="C136" t="str">
            <v>H-132 X 20' ZTC</v>
          </cell>
          <cell r="D136" t="str">
            <v xml:space="preserve"> 1-5/8 x 1-5/8"  </v>
          </cell>
          <cell r="E136" t="str">
            <v xml:space="preserve">  12 GAUGE</v>
          </cell>
          <cell r="F136">
            <v>132</v>
          </cell>
          <cell r="G136" t="str">
            <v>ZTC AKA Gold</v>
          </cell>
          <cell r="H136" t="str">
            <v>Solid</v>
          </cell>
          <cell r="I136">
            <v>20</v>
          </cell>
          <cell r="J136">
            <v>1.79</v>
          </cell>
          <cell r="K136">
            <v>25</v>
          </cell>
          <cell r="L136">
            <v>500</v>
          </cell>
          <cell r="M136">
            <v>3.7</v>
          </cell>
          <cell r="N136">
            <v>3.35</v>
          </cell>
          <cell r="O136">
            <v>840384412477</v>
          </cell>
          <cell r="P136">
            <v>10840384412474</v>
          </cell>
          <cell r="Q136" t="str">
            <v>x</v>
          </cell>
        </row>
        <row r="137">
          <cell r="A137">
            <v>70479</v>
          </cell>
          <cell r="B137">
            <v>1003676</v>
          </cell>
          <cell r="C137" t="str">
            <v>H-132-OSA X 10' ZTC</v>
          </cell>
          <cell r="D137" t="str">
            <v xml:space="preserve"> 1-5/8 x 3-1/4"</v>
          </cell>
          <cell r="E137" t="str">
            <v xml:space="preserve">  12 GAUGE</v>
          </cell>
          <cell r="F137">
            <v>132</v>
          </cell>
          <cell r="G137" t="str">
            <v>ZTC AKA Gold</v>
          </cell>
          <cell r="H137" t="str">
            <v>Welded Suffix A (B2B) OS Slotted</v>
          </cell>
          <cell r="I137">
            <v>10</v>
          </cell>
          <cell r="J137">
            <v>3.5190000000000001</v>
          </cell>
          <cell r="K137">
            <v>25</v>
          </cell>
          <cell r="L137">
            <v>250</v>
          </cell>
          <cell r="M137">
            <v>8</v>
          </cell>
          <cell r="N137">
            <v>7.3</v>
          </cell>
          <cell r="O137">
            <v>840384402997</v>
          </cell>
          <cell r="P137">
            <v>10840384402994</v>
          </cell>
          <cell r="Q137" t="str">
            <v>x</v>
          </cell>
        </row>
        <row r="138">
          <cell r="A138">
            <v>705371</v>
          </cell>
          <cell r="B138">
            <v>1003695</v>
          </cell>
          <cell r="C138" t="str">
            <v>H-132-OSA X 20' ZTC</v>
          </cell>
          <cell r="D138" t="str">
            <v xml:space="preserve"> 1-5/8 x 3-1/4"</v>
          </cell>
          <cell r="E138" t="str">
            <v xml:space="preserve">  12 GAUGE</v>
          </cell>
          <cell r="F138">
            <v>132</v>
          </cell>
          <cell r="G138" t="str">
            <v>ZTC AKA Gold</v>
          </cell>
          <cell r="H138" t="str">
            <v>Welded Suffix A (B2B) OS Slotted</v>
          </cell>
          <cell r="I138">
            <v>20</v>
          </cell>
          <cell r="J138">
            <v>3.5190000000000001</v>
          </cell>
          <cell r="K138">
            <v>15</v>
          </cell>
          <cell r="L138">
            <v>300</v>
          </cell>
          <cell r="M138">
            <v>8</v>
          </cell>
          <cell r="N138">
            <v>7.3</v>
          </cell>
          <cell r="O138">
            <v>840384404342</v>
          </cell>
          <cell r="P138">
            <v>10840384404349</v>
          </cell>
          <cell r="Q138" t="str">
            <v>x</v>
          </cell>
        </row>
        <row r="139">
          <cell r="A139">
            <v>70705</v>
          </cell>
          <cell r="B139">
            <v>1003511</v>
          </cell>
          <cell r="C139" t="str">
            <v>H-134-OS X 10' PLAIN STEEL</v>
          </cell>
          <cell r="D139" t="str">
            <v xml:space="preserve"> 1-5/8 x 1-5/8"  </v>
          </cell>
          <cell r="E139" t="str">
            <v xml:space="preserve">  14 GAUGE</v>
          </cell>
          <cell r="F139">
            <v>134</v>
          </cell>
          <cell r="G139" t="str">
            <v>Plain Steel</v>
          </cell>
          <cell r="H139" t="str">
            <v>OS Slotted</v>
          </cell>
          <cell r="I139">
            <v>10</v>
          </cell>
          <cell r="J139">
            <v>1.2769999999999999</v>
          </cell>
          <cell r="K139">
            <v>50</v>
          </cell>
          <cell r="L139">
            <v>500</v>
          </cell>
          <cell r="M139">
            <v>1.64</v>
          </cell>
          <cell r="N139">
            <v>1.45</v>
          </cell>
          <cell r="O139">
            <v>840384403109</v>
          </cell>
          <cell r="P139">
            <v>10840384403106</v>
          </cell>
          <cell r="Q139" t="str">
            <v>x</v>
          </cell>
        </row>
        <row r="140">
          <cell r="A140">
            <v>70710</v>
          </cell>
          <cell r="B140">
            <v>1003513</v>
          </cell>
          <cell r="C140" t="str">
            <v xml:space="preserve">H-134-OS X 20' PLAIN STEEL </v>
          </cell>
          <cell r="D140" t="str">
            <v xml:space="preserve"> 1-5/8 x 1-5/8"  </v>
          </cell>
          <cell r="E140" t="str">
            <v xml:space="preserve">  14 GAUGE</v>
          </cell>
          <cell r="F140">
            <v>134</v>
          </cell>
          <cell r="G140" t="str">
            <v>Plain Steel</v>
          </cell>
          <cell r="H140" t="str">
            <v>OS Slotted</v>
          </cell>
          <cell r="I140">
            <v>20</v>
          </cell>
          <cell r="J140">
            <v>1.2769999999999999</v>
          </cell>
          <cell r="K140">
            <v>25</v>
          </cell>
          <cell r="L140">
            <v>500</v>
          </cell>
          <cell r="M140">
            <v>1.64</v>
          </cell>
          <cell r="N140">
            <v>1.45</v>
          </cell>
          <cell r="O140">
            <v>840384403871</v>
          </cell>
          <cell r="P140">
            <v>10840384403878</v>
          </cell>
          <cell r="Q140" t="str">
            <v>x</v>
          </cell>
        </row>
        <row r="141">
          <cell r="A141">
            <v>70695</v>
          </cell>
          <cell r="B141">
            <v>1003510</v>
          </cell>
          <cell r="C141" t="str">
            <v>H-134 X 10' PLAIN STEEL</v>
          </cell>
          <cell r="D141" t="str">
            <v xml:space="preserve"> 1-5/8 x 1-5/8"  </v>
          </cell>
          <cell r="E141" t="str">
            <v xml:space="preserve">  14 GAUGE</v>
          </cell>
          <cell r="F141">
            <v>134</v>
          </cell>
          <cell r="G141" t="str">
            <v>Plain Steel</v>
          </cell>
          <cell r="H141" t="str">
            <v>Solid</v>
          </cell>
          <cell r="I141">
            <v>10</v>
          </cell>
          <cell r="J141">
            <v>1.298</v>
          </cell>
          <cell r="K141">
            <v>50</v>
          </cell>
          <cell r="L141">
            <v>500</v>
          </cell>
          <cell r="M141">
            <v>1.64</v>
          </cell>
          <cell r="N141">
            <v>1.45</v>
          </cell>
          <cell r="O141">
            <v>840384403062</v>
          </cell>
          <cell r="P141">
            <v>10840384403069</v>
          </cell>
          <cell r="Q141" t="str">
            <v>x</v>
          </cell>
        </row>
        <row r="142">
          <cell r="A142">
            <v>70645</v>
          </cell>
          <cell r="B142">
            <v>1003507</v>
          </cell>
          <cell r="C142" t="str">
            <v>H-134-OS X 10' PRE GALV</v>
          </cell>
          <cell r="D142" t="str">
            <v xml:space="preserve"> 1-5/8 x 1-5/8"  </v>
          </cell>
          <cell r="E142" t="str">
            <v xml:space="preserve">  14 GAUGE</v>
          </cell>
          <cell r="F142">
            <v>134</v>
          </cell>
          <cell r="G142" t="str">
            <v>Pre-Galvanized</v>
          </cell>
          <cell r="H142" t="str">
            <v>OS Slotted</v>
          </cell>
          <cell r="I142">
            <v>10</v>
          </cell>
          <cell r="J142">
            <v>1.2769999999999999</v>
          </cell>
          <cell r="K142">
            <v>50</v>
          </cell>
          <cell r="L142">
            <v>500</v>
          </cell>
          <cell r="M142">
            <v>1.64</v>
          </cell>
          <cell r="N142">
            <v>1.45</v>
          </cell>
          <cell r="O142">
            <v>840384401471</v>
          </cell>
          <cell r="P142">
            <v>10840384401478</v>
          </cell>
          <cell r="Q142" t="str">
            <v>x</v>
          </cell>
        </row>
        <row r="143">
          <cell r="A143">
            <v>70650</v>
          </cell>
          <cell r="B143">
            <v>1003508</v>
          </cell>
          <cell r="C143" t="str">
            <v>H-134-OS X 20' PRE GALV</v>
          </cell>
          <cell r="D143" t="str">
            <v xml:space="preserve"> 1-5/8 x 1-5/8"  </v>
          </cell>
          <cell r="E143" t="str">
            <v xml:space="preserve">  14 GAUGE</v>
          </cell>
          <cell r="F143">
            <v>134</v>
          </cell>
          <cell r="G143" t="str">
            <v>Pre-Galvanized</v>
          </cell>
          <cell r="H143" t="str">
            <v>OS Slotted</v>
          </cell>
          <cell r="I143">
            <v>20</v>
          </cell>
          <cell r="J143">
            <v>1.2769999999999999</v>
          </cell>
          <cell r="K143">
            <v>25</v>
          </cell>
          <cell r="L143">
            <v>500</v>
          </cell>
          <cell r="M143">
            <v>1.64</v>
          </cell>
          <cell r="N143">
            <v>1.45</v>
          </cell>
          <cell r="O143">
            <v>840384401488</v>
          </cell>
          <cell r="P143">
            <v>10840384401485</v>
          </cell>
          <cell r="Q143" t="str">
            <v>x</v>
          </cell>
        </row>
        <row r="144">
          <cell r="A144">
            <v>70635</v>
          </cell>
          <cell r="B144">
            <v>1003504</v>
          </cell>
          <cell r="C144" t="str">
            <v>H-134 X 10' PRE GALV</v>
          </cell>
          <cell r="D144" t="str">
            <v xml:space="preserve"> 1-5/8 x 1-5/8"  </v>
          </cell>
          <cell r="E144" t="str">
            <v xml:space="preserve">  14 GAUGE</v>
          </cell>
          <cell r="F144">
            <v>134</v>
          </cell>
          <cell r="G144" t="str">
            <v>Pre-Galvanized</v>
          </cell>
          <cell r="H144" t="str">
            <v>Solid</v>
          </cell>
          <cell r="I144">
            <v>10</v>
          </cell>
          <cell r="J144">
            <v>1.298</v>
          </cell>
          <cell r="K144">
            <v>50</v>
          </cell>
          <cell r="L144">
            <v>500</v>
          </cell>
          <cell r="M144">
            <v>1.64</v>
          </cell>
          <cell r="N144">
            <v>1.45</v>
          </cell>
          <cell r="O144">
            <v>840384401891</v>
          </cell>
          <cell r="P144">
            <v>10840384401898</v>
          </cell>
          <cell r="Q144" t="str">
            <v>x</v>
          </cell>
        </row>
        <row r="145">
          <cell r="A145">
            <v>70640</v>
          </cell>
          <cell r="B145">
            <v>1003505</v>
          </cell>
          <cell r="C145" t="str">
            <v>H-134 X 20' PRE GALV</v>
          </cell>
          <cell r="D145" t="str">
            <v xml:space="preserve"> 1-5/8 x 1-5/8"  </v>
          </cell>
          <cell r="E145" t="str">
            <v xml:space="preserve">  14 GAUGE</v>
          </cell>
          <cell r="F145">
            <v>134</v>
          </cell>
          <cell r="G145" t="str">
            <v>Pre-Galvanized</v>
          </cell>
          <cell r="H145" t="str">
            <v>Solid</v>
          </cell>
          <cell r="I145">
            <v>20</v>
          </cell>
          <cell r="J145">
            <v>1.298</v>
          </cell>
          <cell r="K145">
            <v>25</v>
          </cell>
          <cell r="L145">
            <v>500</v>
          </cell>
          <cell r="M145">
            <v>1.64</v>
          </cell>
          <cell r="N145">
            <v>1.45</v>
          </cell>
          <cell r="O145">
            <v>840384403864</v>
          </cell>
          <cell r="P145">
            <v>10840384403861</v>
          </cell>
          <cell r="Q145" t="str">
            <v>x</v>
          </cell>
        </row>
        <row r="146">
          <cell r="A146">
            <v>70765</v>
          </cell>
          <cell r="B146">
            <v>1003516</v>
          </cell>
          <cell r="C146" t="str">
            <v>H-134-OS X 10' GREEN</v>
          </cell>
          <cell r="D146" t="str">
            <v xml:space="preserve"> 1-5/8 x 1-5/8"  </v>
          </cell>
          <cell r="E146" t="str">
            <v xml:space="preserve">  14 GAUGE</v>
          </cell>
          <cell r="F146">
            <v>134</v>
          </cell>
          <cell r="G146" t="str">
            <v>Green</v>
          </cell>
          <cell r="H146" t="str">
            <v>OS Slotted</v>
          </cell>
          <cell r="I146">
            <v>10</v>
          </cell>
          <cell r="J146">
            <v>1.2769999999999999</v>
          </cell>
          <cell r="K146">
            <v>50</v>
          </cell>
          <cell r="L146">
            <v>500</v>
          </cell>
          <cell r="M146">
            <v>1.94</v>
          </cell>
          <cell r="N146">
            <v>1.75</v>
          </cell>
          <cell r="O146">
            <v>840384403093</v>
          </cell>
          <cell r="P146">
            <v>10840384403090</v>
          </cell>
          <cell r="Q146" t="str">
            <v>x</v>
          </cell>
        </row>
        <row r="147">
          <cell r="A147">
            <v>70770</v>
          </cell>
          <cell r="B147">
            <v>1003517</v>
          </cell>
          <cell r="C147" t="str">
            <v>H-134-OS X 20' GREEN</v>
          </cell>
          <cell r="D147" t="str">
            <v xml:space="preserve"> 1-5/8 x 1-5/8"  </v>
          </cell>
          <cell r="E147" t="str">
            <v xml:space="preserve">  14 GAUGE</v>
          </cell>
          <cell r="F147">
            <v>134</v>
          </cell>
          <cell r="G147" t="str">
            <v>Green</v>
          </cell>
          <cell r="H147" t="str">
            <v>OS Slotted</v>
          </cell>
          <cell r="I147">
            <v>20</v>
          </cell>
          <cell r="J147">
            <v>1.2769999999999999</v>
          </cell>
          <cell r="K147">
            <v>25</v>
          </cell>
          <cell r="L147">
            <v>500</v>
          </cell>
          <cell r="M147">
            <v>1.94</v>
          </cell>
          <cell r="N147">
            <v>1.75</v>
          </cell>
          <cell r="O147">
            <v>840384403888</v>
          </cell>
          <cell r="P147">
            <v>10840384403885</v>
          </cell>
          <cell r="Q147" t="str">
            <v>x</v>
          </cell>
        </row>
        <row r="148">
          <cell r="A148">
            <v>70755</v>
          </cell>
          <cell r="B148">
            <v>1003515</v>
          </cell>
          <cell r="C148" t="str">
            <v>H-134 X 10' GREEN</v>
          </cell>
          <cell r="D148" t="str">
            <v xml:space="preserve"> 1-5/8 x 1-5/8"  </v>
          </cell>
          <cell r="E148" t="str">
            <v xml:space="preserve">  14 GAUGE</v>
          </cell>
          <cell r="F148">
            <v>134</v>
          </cell>
          <cell r="G148" t="str">
            <v>Green</v>
          </cell>
          <cell r="H148" t="str">
            <v>Solid</v>
          </cell>
          <cell r="I148">
            <v>10</v>
          </cell>
          <cell r="J148">
            <v>1.298</v>
          </cell>
          <cell r="K148">
            <v>50</v>
          </cell>
          <cell r="L148">
            <v>500</v>
          </cell>
          <cell r="M148">
            <v>1.94</v>
          </cell>
          <cell r="N148">
            <v>1.75</v>
          </cell>
          <cell r="O148">
            <v>840384403055</v>
          </cell>
          <cell r="P148">
            <v>10840384403052</v>
          </cell>
          <cell r="Q148" t="str">
            <v>x</v>
          </cell>
        </row>
        <row r="149">
          <cell r="A149">
            <v>708023</v>
          </cell>
          <cell r="B149">
            <v>1003520</v>
          </cell>
          <cell r="C149" t="str">
            <v>H-134-OS X 10' STAINLESS 304</v>
          </cell>
          <cell r="D149" t="str">
            <v xml:space="preserve"> 1-5/8 x 1-5/8"  </v>
          </cell>
          <cell r="E149" t="str">
            <v xml:space="preserve">  14 GAUGE</v>
          </cell>
          <cell r="F149">
            <v>134</v>
          </cell>
          <cell r="G149" t="str">
            <v>Stainless Steel 304</v>
          </cell>
          <cell r="H149" t="str">
            <v>OS Slotted</v>
          </cell>
          <cell r="I149">
            <v>10</v>
          </cell>
          <cell r="J149">
            <v>1.2849999999999999</v>
          </cell>
          <cell r="K149">
            <v>50</v>
          </cell>
          <cell r="L149">
            <v>500</v>
          </cell>
          <cell r="M149">
            <v>5.78</v>
          </cell>
          <cell r="N149">
            <v>5.25</v>
          </cell>
          <cell r="O149">
            <v>840384403116</v>
          </cell>
          <cell r="P149">
            <v>10840384403113</v>
          </cell>
        </row>
        <row r="150">
          <cell r="A150">
            <v>708024</v>
          </cell>
          <cell r="B150">
            <v>1003521</v>
          </cell>
          <cell r="C150" t="str">
            <v>H-134-OS X 20' STAINLESS 304</v>
          </cell>
          <cell r="D150" t="str">
            <v xml:space="preserve"> 1-5/8 x 1-5/8"  </v>
          </cell>
          <cell r="E150" t="str">
            <v xml:space="preserve">  14 GAUGE</v>
          </cell>
          <cell r="F150">
            <v>134</v>
          </cell>
          <cell r="G150" t="str">
            <v>Stainless Steel 304</v>
          </cell>
          <cell r="H150" t="str">
            <v>OS Slotted</v>
          </cell>
          <cell r="I150">
            <v>20</v>
          </cell>
          <cell r="J150">
            <v>1.2849999999999999</v>
          </cell>
          <cell r="K150">
            <v>25</v>
          </cell>
          <cell r="L150">
            <v>500</v>
          </cell>
          <cell r="M150">
            <v>5.78</v>
          </cell>
          <cell r="N150">
            <v>5.25</v>
          </cell>
          <cell r="O150">
            <v>840384404403</v>
          </cell>
          <cell r="P150">
            <v>10840384404400</v>
          </cell>
        </row>
        <row r="151">
          <cell r="A151">
            <v>708021</v>
          </cell>
          <cell r="B151">
            <v>1003518</v>
          </cell>
          <cell r="C151" t="str">
            <v>H-134 X 10' STAINLESS 304</v>
          </cell>
          <cell r="D151" t="str">
            <v xml:space="preserve"> 1-5/8 x 1-5/8"  </v>
          </cell>
          <cell r="E151" t="str">
            <v xml:space="preserve">  14 GAUGE</v>
          </cell>
          <cell r="F151">
            <v>134</v>
          </cell>
          <cell r="G151" t="str">
            <v>Stainless Steel 304</v>
          </cell>
          <cell r="H151" t="str">
            <v>Solid</v>
          </cell>
          <cell r="I151">
            <v>10</v>
          </cell>
          <cell r="J151">
            <v>1.306</v>
          </cell>
          <cell r="K151">
            <v>50</v>
          </cell>
          <cell r="L151">
            <v>500</v>
          </cell>
          <cell r="M151">
            <v>5.78</v>
          </cell>
          <cell r="N151">
            <v>5.25</v>
          </cell>
          <cell r="O151">
            <v>840384403079</v>
          </cell>
          <cell r="P151">
            <v>10840384403076</v>
          </cell>
        </row>
        <row r="152">
          <cell r="A152">
            <v>708022</v>
          </cell>
          <cell r="B152">
            <v>1003519</v>
          </cell>
          <cell r="C152" t="str">
            <v>H-134 X 20' STAINLESS 304</v>
          </cell>
          <cell r="D152" t="str">
            <v xml:space="preserve"> 1-5/8 x 1-5/8"  </v>
          </cell>
          <cell r="E152" t="str">
            <v xml:space="preserve">  14 GAUGE</v>
          </cell>
          <cell r="F152">
            <v>134</v>
          </cell>
          <cell r="G152" t="str">
            <v>Stainless Steel 304</v>
          </cell>
          <cell r="H152" t="str">
            <v>Solid</v>
          </cell>
          <cell r="I152">
            <v>20</v>
          </cell>
          <cell r="J152">
            <v>1.306</v>
          </cell>
          <cell r="K152">
            <v>25</v>
          </cell>
          <cell r="L152">
            <v>500</v>
          </cell>
          <cell r="M152">
            <v>5.78</v>
          </cell>
          <cell r="N152">
            <v>5.25</v>
          </cell>
          <cell r="O152">
            <v>840384404397</v>
          </cell>
          <cell r="P152">
            <v>10840384404394</v>
          </cell>
        </row>
        <row r="153">
          <cell r="A153">
            <v>708040</v>
          </cell>
          <cell r="B153">
            <v>1003524</v>
          </cell>
          <cell r="C153" t="str">
            <v>H-134-OS X 10' STAINLESS 316</v>
          </cell>
          <cell r="D153" t="str">
            <v xml:space="preserve"> 1-5/8 x 1-5/8"  </v>
          </cell>
          <cell r="E153" t="str">
            <v xml:space="preserve">  14 GAUGE</v>
          </cell>
          <cell r="F153">
            <v>134</v>
          </cell>
          <cell r="G153" t="str">
            <v>Stainless Steel 316</v>
          </cell>
          <cell r="H153" t="str">
            <v>OS Slotted</v>
          </cell>
          <cell r="I153">
            <v>10</v>
          </cell>
          <cell r="J153">
            <v>1.3069999999999999</v>
          </cell>
          <cell r="K153">
            <v>50</v>
          </cell>
          <cell r="L153">
            <v>500</v>
          </cell>
          <cell r="M153">
            <v>7.8100000000000005</v>
          </cell>
          <cell r="N153">
            <v>7.1</v>
          </cell>
          <cell r="O153">
            <v>840384403123</v>
          </cell>
          <cell r="P153">
            <v>10840384403120</v>
          </cell>
        </row>
        <row r="154">
          <cell r="A154">
            <v>708041</v>
          </cell>
          <cell r="B154">
            <v>1003525</v>
          </cell>
          <cell r="C154" t="str">
            <v>H-134-OS X 20' STAINLESS 316</v>
          </cell>
          <cell r="D154" t="str">
            <v xml:space="preserve"> 1-5/8 x 1-5/8"  </v>
          </cell>
          <cell r="E154" t="str">
            <v xml:space="preserve">  14 GAUGE</v>
          </cell>
          <cell r="F154">
            <v>134</v>
          </cell>
          <cell r="G154" t="str">
            <v>Stainless Steel 316</v>
          </cell>
          <cell r="H154" t="str">
            <v>OS Slotted</v>
          </cell>
          <cell r="I154">
            <v>20</v>
          </cell>
          <cell r="J154">
            <v>1.3069999999999999</v>
          </cell>
          <cell r="K154">
            <v>25</v>
          </cell>
          <cell r="L154">
            <v>500</v>
          </cell>
          <cell r="M154">
            <v>7.8100000000000005</v>
          </cell>
          <cell r="N154">
            <v>7.1</v>
          </cell>
          <cell r="O154">
            <v>840384404410</v>
          </cell>
          <cell r="P154">
            <v>10840384404417</v>
          </cell>
        </row>
        <row r="155">
          <cell r="A155">
            <v>70803</v>
          </cell>
          <cell r="B155">
            <v>1004338</v>
          </cell>
          <cell r="C155" t="str">
            <v>H-134 X 10' STAINLESS 316</v>
          </cell>
          <cell r="D155" t="str">
            <v xml:space="preserve"> 1-5/8 x 1-5/8"  </v>
          </cell>
          <cell r="E155" t="str">
            <v xml:space="preserve">  14 GAUGE</v>
          </cell>
          <cell r="F155">
            <v>134</v>
          </cell>
          <cell r="G155" t="str">
            <v>Stainless Steel 316</v>
          </cell>
          <cell r="H155" t="str">
            <v>Solid</v>
          </cell>
          <cell r="I155">
            <v>10</v>
          </cell>
          <cell r="J155">
            <v>1.33</v>
          </cell>
          <cell r="K155">
            <v>50</v>
          </cell>
          <cell r="L155">
            <v>500</v>
          </cell>
          <cell r="M155">
            <v>7.8100000000000005</v>
          </cell>
          <cell r="N155">
            <v>7.1</v>
          </cell>
          <cell r="O155">
            <v>840384412750</v>
          </cell>
          <cell r="P155">
            <v>10840384412757</v>
          </cell>
        </row>
        <row r="156">
          <cell r="A156">
            <v>70804</v>
          </cell>
          <cell r="B156">
            <v>1003523</v>
          </cell>
          <cell r="C156" t="str">
            <v>H-134 X 20' STAINLESS 316</v>
          </cell>
          <cell r="D156" t="str">
            <v xml:space="preserve"> 1-5/8 x 1-5/8"  </v>
          </cell>
          <cell r="E156" t="str">
            <v xml:space="preserve">  14 GAUGE</v>
          </cell>
          <cell r="F156">
            <v>134</v>
          </cell>
          <cell r="G156" t="str">
            <v>Stainless Steel 316</v>
          </cell>
          <cell r="H156" t="str">
            <v>Solid</v>
          </cell>
          <cell r="I156">
            <v>20</v>
          </cell>
          <cell r="J156">
            <v>1.329</v>
          </cell>
          <cell r="K156">
            <v>25</v>
          </cell>
          <cell r="L156">
            <v>500</v>
          </cell>
          <cell r="M156">
            <v>7.8100000000000005</v>
          </cell>
          <cell r="N156">
            <v>7.1</v>
          </cell>
          <cell r="O156">
            <v>840384403895</v>
          </cell>
          <cell r="P156">
            <v>10840384403892</v>
          </cell>
        </row>
        <row r="157">
          <cell r="A157">
            <v>70895</v>
          </cell>
          <cell r="B157">
            <v>1003542</v>
          </cell>
          <cell r="C157" t="str">
            <v>H-142-OS X 10' PLAIN STEEL</v>
          </cell>
          <cell r="D157" t="str">
            <v xml:space="preserve">1-5/8 x 1-3/8"  </v>
          </cell>
          <cell r="E157" t="str">
            <v xml:space="preserve">  12 GAUGE</v>
          </cell>
          <cell r="F157">
            <v>142</v>
          </cell>
          <cell r="G157" t="str">
            <v>Plain Steel</v>
          </cell>
          <cell r="H157" t="str">
            <v>OS Slotted</v>
          </cell>
          <cell r="I157">
            <v>10</v>
          </cell>
          <cell r="J157">
            <v>1.5920000000000001</v>
          </cell>
          <cell r="K157">
            <v>50</v>
          </cell>
          <cell r="L157">
            <v>500</v>
          </cell>
          <cell r="M157">
            <v>2.8</v>
          </cell>
          <cell r="N157">
            <v>2.5499999999999998</v>
          </cell>
          <cell r="O157">
            <v>840384403215</v>
          </cell>
          <cell r="P157">
            <v>10840384403212</v>
          </cell>
          <cell r="Q157" t="str">
            <v>x</v>
          </cell>
        </row>
        <row r="158">
          <cell r="A158">
            <v>70900</v>
          </cell>
          <cell r="B158">
            <v>1003543</v>
          </cell>
          <cell r="C158" t="str">
            <v>H-142-OS X 20' PLAIN STEEL</v>
          </cell>
          <cell r="D158" t="str">
            <v xml:space="preserve">1-5/8 x 1-3/8"  </v>
          </cell>
          <cell r="E158" t="str">
            <v xml:space="preserve">  12 GAUGE</v>
          </cell>
          <cell r="F158">
            <v>142</v>
          </cell>
          <cell r="G158" t="str">
            <v>Plain Steel</v>
          </cell>
          <cell r="H158" t="str">
            <v>OS Slotted</v>
          </cell>
          <cell r="I158">
            <v>20</v>
          </cell>
          <cell r="J158">
            <v>1.5920000000000001</v>
          </cell>
          <cell r="K158">
            <v>25</v>
          </cell>
          <cell r="L158">
            <v>500</v>
          </cell>
          <cell r="M158">
            <v>2.8</v>
          </cell>
          <cell r="N158">
            <v>2.5499999999999998</v>
          </cell>
          <cell r="O158">
            <v>840384403949</v>
          </cell>
          <cell r="P158">
            <v>10840384403946</v>
          </cell>
          <cell r="Q158" t="str">
            <v>x</v>
          </cell>
        </row>
        <row r="159">
          <cell r="A159">
            <v>70885</v>
          </cell>
          <cell r="B159">
            <v>1003540</v>
          </cell>
          <cell r="C159" t="str">
            <v>H-142 X 10' PLAIN STEEL</v>
          </cell>
          <cell r="D159" t="str">
            <v xml:space="preserve">1-5/8 x 1-3/8"  </v>
          </cell>
          <cell r="E159" t="str">
            <v xml:space="preserve">  12 GAUGE</v>
          </cell>
          <cell r="F159">
            <v>142</v>
          </cell>
          <cell r="G159" t="str">
            <v>Plain Steel</v>
          </cell>
          <cell r="H159" t="str">
            <v>Solid</v>
          </cell>
          <cell r="I159">
            <v>10</v>
          </cell>
          <cell r="J159">
            <v>1.619</v>
          </cell>
          <cell r="K159">
            <v>50</v>
          </cell>
          <cell r="L159">
            <v>500</v>
          </cell>
          <cell r="M159">
            <v>2.8</v>
          </cell>
          <cell r="N159">
            <v>2.5499999999999998</v>
          </cell>
          <cell r="O159">
            <v>840384403154</v>
          </cell>
          <cell r="P159">
            <v>10840384403151</v>
          </cell>
          <cell r="Q159" t="str">
            <v>x</v>
          </cell>
        </row>
        <row r="160">
          <cell r="A160">
            <v>70890</v>
          </cell>
          <cell r="B160">
            <v>1003541</v>
          </cell>
          <cell r="C160" t="str">
            <v>H-142 X 20' PLAIN STEEL</v>
          </cell>
          <cell r="D160" t="str">
            <v xml:space="preserve">1-5/8 x 1-3/8"  </v>
          </cell>
          <cell r="E160" t="str">
            <v xml:space="preserve">  12 GAUGE</v>
          </cell>
          <cell r="F160">
            <v>142</v>
          </cell>
          <cell r="G160" t="str">
            <v>Plain Steel</v>
          </cell>
          <cell r="H160" t="str">
            <v>Solid</v>
          </cell>
          <cell r="I160">
            <v>20</v>
          </cell>
          <cell r="J160">
            <v>1.619</v>
          </cell>
          <cell r="K160">
            <v>25</v>
          </cell>
          <cell r="L160">
            <v>500</v>
          </cell>
          <cell r="M160">
            <v>2.8</v>
          </cell>
          <cell r="N160">
            <v>2.5499999999999998</v>
          </cell>
          <cell r="O160">
            <v>840384403932</v>
          </cell>
          <cell r="P160">
            <v>10840384403939</v>
          </cell>
          <cell r="Q160" t="str">
            <v>x</v>
          </cell>
        </row>
        <row r="161">
          <cell r="A161">
            <v>70815</v>
          </cell>
          <cell r="B161">
            <v>1003528</v>
          </cell>
          <cell r="C161" t="str">
            <v>H-142-OS X 10' PRE GALV</v>
          </cell>
          <cell r="D161" t="str">
            <v xml:space="preserve">1-5/8 x 1-3/8"  </v>
          </cell>
          <cell r="E161" t="str">
            <v xml:space="preserve">  12 GAUGE</v>
          </cell>
          <cell r="F161">
            <v>142</v>
          </cell>
          <cell r="G161" t="str">
            <v>Pre-Galvanized</v>
          </cell>
          <cell r="H161" t="str">
            <v>OS Slotted</v>
          </cell>
          <cell r="I161">
            <v>10</v>
          </cell>
          <cell r="J161">
            <v>1.5920000000000001</v>
          </cell>
          <cell r="K161">
            <v>50</v>
          </cell>
          <cell r="L161">
            <v>500</v>
          </cell>
          <cell r="M161">
            <v>2.7</v>
          </cell>
          <cell r="N161">
            <v>2.4500000000000002</v>
          </cell>
          <cell r="O161">
            <v>840384403222</v>
          </cell>
          <cell r="P161">
            <v>10840384403229</v>
          </cell>
          <cell r="Q161" t="str">
            <v>x</v>
          </cell>
        </row>
        <row r="162">
          <cell r="A162">
            <v>70820</v>
          </cell>
          <cell r="B162">
            <v>1003529</v>
          </cell>
          <cell r="C162" t="str">
            <v>H-142-OS X 20' PRE GALV</v>
          </cell>
          <cell r="D162" t="str">
            <v xml:space="preserve">1-5/8 x 1-3/8"  </v>
          </cell>
          <cell r="E162" t="str">
            <v xml:space="preserve">  12 GAUGE</v>
          </cell>
          <cell r="F162">
            <v>142</v>
          </cell>
          <cell r="G162" t="str">
            <v>Pre-Galvanized</v>
          </cell>
          <cell r="H162" t="str">
            <v>OS Slotted</v>
          </cell>
          <cell r="I162">
            <v>20</v>
          </cell>
          <cell r="J162">
            <v>1.5920000000000001</v>
          </cell>
          <cell r="K162">
            <v>25</v>
          </cell>
          <cell r="L162">
            <v>500</v>
          </cell>
          <cell r="M162">
            <v>2.7</v>
          </cell>
          <cell r="N162">
            <v>2.4500000000000002</v>
          </cell>
          <cell r="O162">
            <v>840384403918</v>
          </cell>
          <cell r="P162">
            <v>10840384403915</v>
          </cell>
          <cell r="Q162" t="str">
            <v>x</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2.7</v>
          </cell>
          <cell r="N163">
            <v>2.4500000000000002</v>
          </cell>
          <cell r="O163">
            <v>840384403161</v>
          </cell>
          <cell r="P163">
            <v>10840384403168</v>
          </cell>
          <cell r="Q163" t="str">
            <v>x</v>
          </cell>
        </row>
        <row r="164">
          <cell r="A164">
            <v>70810</v>
          </cell>
          <cell r="B164">
            <v>1003527</v>
          </cell>
          <cell r="C164" t="str">
            <v>H-142 X 20' PRE GALV</v>
          </cell>
          <cell r="D164" t="str">
            <v xml:space="preserve">1-5/8 x 1-3/8"  </v>
          </cell>
          <cell r="E164" t="str">
            <v xml:space="preserve">  12 GAUGE</v>
          </cell>
          <cell r="F164">
            <v>142</v>
          </cell>
          <cell r="G164" t="str">
            <v>Pre-Galvanized</v>
          </cell>
          <cell r="H164" t="str">
            <v>Solid</v>
          </cell>
          <cell r="I164">
            <v>20</v>
          </cell>
          <cell r="J164">
            <v>1.619</v>
          </cell>
          <cell r="K164">
            <v>25</v>
          </cell>
          <cell r="L164">
            <v>500</v>
          </cell>
          <cell r="M164">
            <v>2.7</v>
          </cell>
          <cell r="N164">
            <v>2.4500000000000002</v>
          </cell>
          <cell r="O164">
            <v>840384403901</v>
          </cell>
          <cell r="P164">
            <v>10840384403908</v>
          </cell>
          <cell r="Q164" t="str">
            <v>x</v>
          </cell>
        </row>
        <row r="165">
          <cell r="A165">
            <v>709701</v>
          </cell>
          <cell r="B165">
            <v>1003547</v>
          </cell>
          <cell r="C165" t="str">
            <v>H-142-OS X 10' GREEN</v>
          </cell>
          <cell r="D165" t="str">
            <v xml:space="preserve">1-5/8 x 1-3/8"  </v>
          </cell>
          <cell r="E165" t="str">
            <v xml:space="preserve">  12 GAUGE</v>
          </cell>
          <cell r="F165">
            <v>142</v>
          </cell>
          <cell r="G165" t="str">
            <v>Green</v>
          </cell>
          <cell r="H165" t="str">
            <v>OS Slotted</v>
          </cell>
          <cell r="I165">
            <v>10</v>
          </cell>
          <cell r="J165">
            <v>1.5920000000000001</v>
          </cell>
          <cell r="K165">
            <v>50</v>
          </cell>
          <cell r="L165">
            <v>500</v>
          </cell>
          <cell r="M165">
            <v>3</v>
          </cell>
          <cell r="N165">
            <v>2.7</v>
          </cell>
          <cell r="O165">
            <v>840384403208</v>
          </cell>
          <cell r="P165">
            <v>10840384403205</v>
          </cell>
          <cell r="Q165" t="str">
            <v>x</v>
          </cell>
        </row>
        <row r="166">
          <cell r="A166">
            <v>70970</v>
          </cell>
          <cell r="B166">
            <v>1003546</v>
          </cell>
          <cell r="C166" t="str">
            <v>H-142-OS X 20' GREEN</v>
          </cell>
          <cell r="D166" t="str">
            <v xml:space="preserve">1-5/8 x 1-3/8"  </v>
          </cell>
          <cell r="E166" t="str">
            <v xml:space="preserve">  12 GAUGE</v>
          </cell>
          <cell r="F166">
            <v>142</v>
          </cell>
          <cell r="G166" t="str">
            <v>Green</v>
          </cell>
          <cell r="H166" t="str">
            <v>OS Slotted</v>
          </cell>
          <cell r="I166">
            <v>20</v>
          </cell>
          <cell r="J166">
            <v>1.5920000000000001</v>
          </cell>
          <cell r="K166">
            <v>25</v>
          </cell>
          <cell r="L166">
            <v>500</v>
          </cell>
          <cell r="M166">
            <v>3</v>
          </cell>
          <cell r="N166">
            <v>2.7</v>
          </cell>
          <cell r="O166">
            <v>840384403963</v>
          </cell>
          <cell r="P166">
            <v>10840384403960</v>
          </cell>
          <cell r="Q166" t="str">
            <v>x</v>
          </cell>
        </row>
        <row r="167">
          <cell r="A167">
            <v>70960</v>
          </cell>
          <cell r="B167">
            <v>1003545</v>
          </cell>
          <cell r="C167" t="str">
            <v>H-142 X 20' GREEN</v>
          </cell>
          <cell r="D167" t="str">
            <v xml:space="preserve">1-5/8 x 1-3/8"  </v>
          </cell>
          <cell r="E167" t="str">
            <v xml:space="preserve">  12 GAUGE</v>
          </cell>
          <cell r="F167">
            <v>142</v>
          </cell>
          <cell r="G167" t="str">
            <v>Green</v>
          </cell>
          <cell r="H167" t="str">
            <v>Solid</v>
          </cell>
          <cell r="I167">
            <v>20</v>
          </cell>
          <cell r="J167">
            <v>1.619</v>
          </cell>
          <cell r="K167">
            <v>25</v>
          </cell>
          <cell r="L167">
            <v>500</v>
          </cell>
          <cell r="M167">
            <v>3</v>
          </cell>
          <cell r="N167">
            <v>2.7</v>
          </cell>
          <cell r="O167">
            <v>840384403956</v>
          </cell>
          <cell r="P167">
            <v>10840384403953</v>
          </cell>
          <cell r="Q167" t="str">
            <v>x</v>
          </cell>
        </row>
        <row r="168">
          <cell r="A168">
            <v>71090</v>
          </cell>
          <cell r="B168">
            <v>1003550</v>
          </cell>
          <cell r="C168" t="str">
            <v>H-152 X 10' PLAIN STEEL</v>
          </cell>
          <cell r="D168" t="str">
            <v xml:space="preserve">1- 5/8  x  1"  </v>
          </cell>
          <cell r="E168" t="str">
            <v xml:space="preserve">  12 GAUGE</v>
          </cell>
          <cell r="F168">
            <v>152</v>
          </cell>
          <cell r="G168" t="str">
            <v>Plain Steel</v>
          </cell>
          <cell r="H168" t="str">
            <v>Solid</v>
          </cell>
          <cell r="I168">
            <v>10</v>
          </cell>
          <cell r="J168">
            <v>1.3640000000000001</v>
          </cell>
          <cell r="K168">
            <v>50</v>
          </cell>
          <cell r="L168">
            <v>500</v>
          </cell>
          <cell r="M168">
            <v>2.4</v>
          </cell>
          <cell r="N168">
            <v>2.1800000000000002</v>
          </cell>
          <cell r="O168">
            <v>840384403239</v>
          </cell>
          <cell r="P168">
            <v>10840384403236</v>
          </cell>
          <cell r="Q168" t="str">
            <v>x</v>
          </cell>
        </row>
        <row r="169">
          <cell r="A169">
            <v>71020</v>
          </cell>
          <cell r="B169">
            <v>1003549</v>
          </cell>
          <cell r="C169" t="str">
            <v>H-152-OS X 10' PRE GALV</v>
          </cell>
          <cell r="D169" t="str">
            <v xml:space="preserve">1- 5/8  x  1"  </v>
          </cell>
          <cell r="E169" t="str">
            <v xml:space="preserve">  12 GAUGE</v>
          </cell>
          <cell r="F169">
            <v>152</v>
          </cell>
          <cell r="G169" t="str">
            <v>Pre-Galvanized</v>
          </cell>
          <cell r="H169" t="str">
            <v>OS Slotted</v>
          </cell>
          <cell r="I169">
            <v>10</v>
          </cell>
          <cell r="J169">
            <v>1.341</v>
          </cell>
          <cell r="K169">
            <v>50</v>
          </cell>
          <cell r="L169">
            <v>500</v>
          </cell>
          <cell r="M169">
            <v>2.4</v>
          </cell>
          <cell r="N169">
            <v>2.1800000000000002</v>
          </cell>
          <cell r="O169">
            <v>840384403253</v>
          </cell>
          <cell r="P169">
            <v>10840384403250</v>
          </cell>
          <cell r="Q169" t="str">
            <v>x</v>
          </cell>
        </row>
        <row r="170">
          <cell r="A170">
            <v>71280</v>
          </cell>
          <cell r="B170">
            <v>1003562</v>
          </cell>
          <cell r="C170" t="str">
            <v>H-162-OS X 10' PLAIN STEEL</v>
          </cell>
          <cell r="D170" t="str">
            <v xml:space="preserve">1-5/8 x 13/16"  </v>
          </cell>
          <cell r="E170" t="str">
            <v xml:space="preserve">  12 GAUGE</v>
          </cell>
          <cell r="F170">
            <v>162</v>
          </cell>
          <cell r="G170" t="str">
            <v>Plain Steel</v>
          </cell>
          <cell r="H170" t="str">
            <v>OS Slotted</v>
          </cell>
          <cell r="I170">
            <v>10</v>
          </cell>
          <cell r="J170">
            <v>1.216</v>
          </cell>
          <cell r="K170">
            <v>50</v>
          </cell>
          <cell r="L170">
            <v>500</v>
          </cell>
          <cell r="M170">
            <v>2.15</v>
          </cell>
          <cell r="N170">
            <v>1.95</v>
          </cell>
          <cell r="O170">
            <v>840384404823</v>
          </cell>
          <cell r="P170">
            <v>10840384404820</v>
          </cell>
          <cell r="Q170" t="str">
            <v>x</v>
          </cell>
        </row>
        <row r="171">
          <cell r="A171">
            <v>71285</v>
          </cell>
          <cell r="B171">
            <v>1003563</v>
          </cell>
          <cell r="C171" t="str">
            <v>H-162-OS X 20' PLAIN STEEL</v>
          </cell>
          <cell r="D171" t="str">
            <v xml:space="preserve">1-5/8 x 13/16"  </v>
          </cell>
          <cell r="E171" t="str">
            <v xml:space="preserve">  12 GAUGE</v>
          </cell>
          <cell r="F171">
            <v>162</v>
          </cell>
          <cell r="G171" t="str">
            <v>Plain Steel</v>
          </cell>
          <cell r="H171" t="str">
            <v>OS Slotted</v>
          </cell>
          <cell r="I171">
            <v>20</v>
          </cell>
          <cell r="J171">
            <v>1.216</v>
          </cell>
          <cell r="K171">
            <v>25</v>
          </cell>
          <cell r="L171">
            <v>500</v>
          </cell>
          <cell r="M171">
            <v>2.15</v>
          </cell>
          <cell r="N171">
            <v>1.95</v>
          </cell>
          <cell r="O171">
            <v>840384403994</v>
          </cell>
          <cell r="P171">
            <v>10840384403991</v>
          </cell>
          <cell r="Q171" t="str">
            <v>x</v>
          </cell>
        </row>
        <row r="172">
          <cell r="A172">
            <v>71213</v>
          </cell>
          <cell r="B172">
            <v>1004405</v>
          </cell>
          <cell r="C172" t="str">
            <v>H-162-OSA X 20' PLAIN</v>
          </cell>
          <cell r="D172" t="str">
            <v xml:space="preserve">1-5/8 x 1-5/8"  </v>
          </cell>
          <cell r="E172" t="str">
            <v xml:space="preserve">  12 GAUGE</v>
          </cell>
          <cell r="F172">
            <v>162</v>
          </cell>
          <cell r="G172" t="str">
            <v>Plain Steel</v>
          </cell>
          <cell r="H172" t="str">
            <v>Welded Suffix A (B2B) OS Slotted</v>
          </cell>
          <cell r="I172">
            <v>20</v>
          </cell>
          <cell r="J172">
            <v>2.44</v>
          </cell>
          <cell r="K172">
            <v>25</v>
          </cell>
          <cell r="L172">
            <v>500</v>
          </cell>
          <cell r="M172">
            <v>5.94</v>
          </cell>
          <cell r="N172">
            <v>5.4</v>
          </cell>
          <cell r="O172">
            <v>840384412064</v>
          </cell>
          <cell r="P172">
            <v>10840384412061</v>
          </cell>
          <cell r="Q172" t="str">
            <v>x</v>
          </cell>
        </row>
        <row r="173">
          <cell r="A173">
            <v>71210</v>
          </cell>
          <cell r="B173">
            <v>1003554</v>
          </cell>
          <cell r="C173" t="str">
            <v>H-162-OS X 10' PRE GALV</v>
          </cell>
          <cell r="D173" t="str">
            <v xml:space="preserve">1-5/8 x 13/16"  </v>
          </cell>
          <cell r="E173" t="str">
            <v xml:space="preserve">  12 GAUGE</v>
          </cell>
          <cell r="F173">
            <v>162</v>
          </cell>
          <cell r="G173" t="str">
            <v>Pre-Galvanized</v>
          </cell>
          <cell r="H173" t="str">
            <v>OS Slotted</v>
          </cell>
          <cell r="I173">
            <v>10</v>
          </cell>
          <cell r="J173">
            <v>1.216</v>
          </cell>
          <cell r="K173">
            <v>50</v>
          </cell>
          <cell r="L173">
            <v>500</v>
          </cell>
          <cell r="M173">
            <v>1.92</v>
          </cell>
          <cell r="N173">
            <v>1.74</v>
          </cell>
          <cell r="O173">
            <v>840384401914</v>
          </cell>
          <cell r="P173">
            <v>10840384401911</v>
          </cell>
          <cell r="Q173" t="str">
            <v>x</v>
          </cell>
        </row>
        <row r="174">
          <cell r="A174">
            <v>71215</v>
          </cell>
          <cell r="B174">
            <v>1003559</v>
          </cell>
          <cell r="C174" t="str">
            <v>H-162-OS X 20' PRE GALV</v>
          </cell>
          <cell r="D174" t="str">
            <v xml:space="preserve">1-5/8 x 13/16"  </v>
          </cell>
          <cell r="E174" t="str">
            <v xml:space="preserve">  12 GAUGE</v>
          </cell>
          <cell r="F174">
            <v>162</v>
          </cell>
          <cell r="G174" t="str">
            <v>Pre-Galvanized</v>
          </cell>
          <cell r="H174" t="str">
            <v>OS Slotted</v>
          </cell>
          <cell r="I174">
            <v>20</v>
          </cell>
          <cell r="J174">
            <v>1.216</v>
          </cell>
          <cell r="K174">
            <v>25</v>
          </cell>
          <cell r="L174">
            <v>500</v>
          </cell>
          <cell r="M174">
            <v>1.92</v>
          </cell>
          <cell r="N174">
            <v>1.74</v>
          </cell>
          <cell r="O174">
            <v>840384401921</v>
          </cell>
          <cell r="P174">
            <v>10840384401928</v>
          </cell>
          <cell r="Q174" t="str">
            <v>x</v>
          </cell>
        </row>
        <row r="175">
          <cell r="A175">
            <v>71200</v>
          </cell>
          <cell r="B175">
            <v>1003552</v>
          </cell>
          <cell r="C175" t="str">
            <v>H-162 X 10' PRE GALV</v>
          </cell>
          <cell r="D175" t="str">
            <v xml:space="preserve">1-5/8 x 13/16"  </v>
          </cell>
          <cell r="E175" t="str">
            <v xml:space="preserve">  12 GAUGE</v>
          </cell>
          <cell r="F175">
            <v>162</v>
          </cell>
          <cell r="G175" t="str">
            <v>Pre-Galvanized</v>
          </cell>
          <cell r="H175" t="str">
            <v>Solid</v>
          </cell>
          <cell r="I175">
            <v>10</v>
          </cell>
          <cell r="J175">
            <v>1.236</v>
          </cell>
          <cell r="K175">
            <v>50</v>
          </cell>
          <cell r="L175">
            <v>500</v>
          </cell>
          <cell r="M175">
            <v>1.92</v>
          </cell>
          <cell r="N175">
            <v>1.74</v>
          </cell>
          <cell r="O175">
            <v>840384403260</v>
          </cell>
          <cell r="P175">
            <v>10840384403267</v>
          </cell>
          <cell r="Q175" t="str">
            <v>x</v>
          </cell>
        </row>
        <row r="176">
          <cell r="A176">
            <v>71205</v>
          </cell>
          <cell r="B176">
            <v>1003553</v>
          </cell>
          <cell r="C176" t="str">
            <v>H-162 X 20' PRE GALV</v>
          </cell>
          <cell r="D176" t="str">
            <v xml:space="preserve">1-5/8 x 13/16"  </v>
          </cell>
          <cell r="E176" t="str">
            <v xml:space="preserve">  12 GAUGE</v>
          </cell>
          <cell r="F176">
            <v>162</v>
          </cell>
          <cell r="G176" t="str">
            <v>Pre-Galvanized</v>
          </cell>
          <cell r="H176" t="str">
            <v>Solid</v>
          </cell>
          <cell r="I176">
            <v>20</v>
          </cell>
          <cell r="J176">
            <v>1.236</v>
          </cell>
          <cell r="K176">
            <v>25</v>
          </cell>
          <cell r="L176">
            <v>500</v>
          </cell>
          <cell r="M176">
            <v>1.92</v>
          </cell>
          <cell r="N176">
            <v>1.74</v>
          </cell>
          <cell r="O176">
            <v>840384401907</v>
          </cell>
          <cell r="P176">
            <v>10840384401904</v>
          </cell>
          <cell r="Q176" t="str">
            <v>x</v>
          </cell>
        </row>
        <row r="177">
          <cell r="A177">
            <v>71250</v>
          </cell>
          <cell r="B177">
            <v>1004493</v>
          </cell>
          <cell r="C177" t="str">
            <v>H-162-A X 10' PRE GALV</v>
          </cell>
          <cell r="D177" t="str">
            <v xml:space="preserve">1-5/8 x 1-5/8"  </v>
          </cell>
          <cell r="E177" t="str">
            <v xml:space="preserve">  12 GAUGE</v>
          </cell>
          <cell r="F177">
            <v>162</v>
          </cell>
          <cell r="G177" t="str">
            <v>Pre-Galvanized</v>
          </cell>
          <cell r="H177" t="str">
            <v>Welded Suffix A (B2B) Solid</v>
          </cell>
          <cell r="I177">
            <v>10</v>
          </cell>
          <cell r="J177">
            <v>2.4700000000000002</v>
          </cell>
          <cell r="K177">
            <v>50</v>
          </cell>
          <cell r="L177">
            <v>500</v>
          </cell>
          <cell r="M177">
            <v>5.28</v>
          </cell>
          <cell r="N177">
            <v>4.8</v>
          </cell>
          <cell r="O177">
            <v>840384416031</v>
          </cell>
          <cell r="P177">
            <v>10840384416038</v>
          </cell>
          <cell r="Q177" t="str">
            <v>x</v>
          </cell>
        </row>
        <row r="178">
          <cell r="A178">
            <v>71255</v>
          </cell>
          <cell r="B178">
            <v>1003561</v>
          </cell>
          <cell r="C178" t="str">
            <v>H-162-A X 20' PRE GALV</v>
          </cell>
          <cell r="D178" t="str">
            <v xml:space="preserve">1-5/8 x 1-5/8"  </v>
          </cell>
          <cell r="E178" t="str">
            <v xml:space="preserve">  12 GAUGE</v>
          </cell>
          <cell r="F178">
            <v>162</v>
          </cell>
          <cell r="G178" t="str">
            <v>Pre-Galvanized</v>
          </cell>
          <cell r="H178" t="str">
            <v>Welded Suffix A (B2B) Solid</v>
          </cell>
          <cell r="I178">
            <v>20</v>
          </cell>
          <cell r="J178">
            <v>2.472</v>
          </cell>
          <cell r="K178">
            <v>25</v>
          </cell>
          <cell r="L178">
            <v>500</v>
          </cell>
          <cell r="M178">
            <v>5.28</v>
          </cell>
          <cell r="N178">
            <v>4.8</v>
          </cell>
          <cell r="O178">
            <v>840384403987</v>
          </cell>
          <cell r="P178">
            <v>10840384403984</v>
          </cell>
          <cell r="Q178" t="str">
            <v>x</v>
          </cell>
        </row>
        <row r="179">
          <cell r="A179">
            <v>71211</v>
          </cell>
          <cell r="B179">
            <v>1003557</v>
          </cell>
          <cell r="C179" t="str">
            <v>H-162-OSA X 10' PRE GALV</v>
          </cell>
          <cell r="D179" t="str">
            <v xml:space="preserve">1-5/8 x 1-5/8"  </v>
          </cell>
          <cell r="E179" t="str">
            <v xml:space="preserve">  12 GAUGE</v>
          </cell>
          <cell r="F179">
            <v>162</v>
          </cell>
          <cell r="G179" t="str">
            <v>Pre-Galvanized</v>
          </cell>
          <cell r="H179" t="str">
            <v>Welded Suffix A (B2B) OS Slotted</v>
          </cell>
          <cell r="I179">
            <v>10</v>
          </cell>
          <cell r="J179">
            <v>2.4319999999999999</v>
          </cell>
          <cell r="K179">
            <v>25</v>
          </cell>
          <cell r="L179">
            <v>250</v>
          </cell>
          <cell r="M179">
            <v>5.28</v>
          </cell>
          <cell r="N179">
            <v>4.8</v>
          </cell>
          <cell r="O179">
            <v>840384403284</v>
          </cell>
          <cell r="P179">
            <v>10840384403281</v>
          </cell>
          <cell r="Q179" t="str">
            <v>x</v>
          </cell>
        </row>
        <row r="180">
          <cell r="A180">
            <v>71252</v>
          </cell>
          <cell r="B180">
            <v>1003560</v>
          </cell>
          <cell r="C180" t="str">
            <v>H-162-OSA X 20' PRE GALV</v>
          </cell>
          <cell r="D180" t="str">
            <v xml:space="preserve">1-5/8 x 1-5/8"  </v>
          </cell>
          <cell r="E180" t="str">
            <v xml:space="preserve">  12 GAUGE</v>
          </cell>
          <cell r="F180">
            <v>162</v>
          </cell>
          <cell r="G180" t="str">
            <v>Pre-Galvanized</v>
          </cell>
          <cell r="H180" t="str">
            <v>Welded Suffix A (B2B) OS Slotted</v>
          </cell>
          <cell r="I180">
            <v>20</v>
          </cell>
          <cell r="J180">
            <v>2.4319999999999999</v>
          </cell>
          <cell r="K180">
            <v>15</v>
          </cell>
          <cell r="L180">
            <v>300</v>
          </cell>
          <cell r="M180">
            <v>5.28</v>
          </cell>
          <cell r="N180">
            <v>4.8</v>
          </cell>
          <cell r="O180">
            <v>840384403970</v>
          </cell>
          <cell r="P180">
            <v>10840384403977</v>
          </cell>
          <cell r="Q180" t="str">
            <v>x</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Slotted</v>
          </cell>
          <cell r="I181">
            <v>10</v>
          </cell>
          <cell r="J181">
            <v>1.216</v>
          </cell>
          <cell r="K181">
            <v>50</v>
          </cell>
          <cell r="L181">
            <v>500</v>
          </cell>
          <cell r="M181">
            <v>2.1800000000000002</v>
          </cell>
          <cell r="N181">
            <v>1.95</v>
          </cell>
          <cell r="O181">
            <v>840384403277</v>
          </cell>
          <cell r="P181">
            <v>10840384403274</v>
          </cell>
          <cell r="Q181" t="str">
            <v>x</v>
          </cell>
        </row>
        <row r="182">
          <cell r="A182">
            <v>71355</v>
          </cell>
          <cell r="B182">
            <v>1003565</v>
          </cell>
          <cell r="C182" t="str">
            <v>H-162-OS X 20' GREEN</v>
          </cell>
          <cell r="D182" t="str">
            <v xml:space="preserve">1-5/8 x 13/16"  </v>
          </cell>
          <cell r="E182" t="str">
            <v xml:space="preserve">  12 GAUGE</v>
          </cell>
          <cell r="F182">
            <v>162</v>
          </cell>
          <cell r="G182" t="str">
            <v>Green</v>
          </cell>
          <cell r="H182" t="str">
            <v>OS Slotted</v>
          </cell>
          <cell r="I182">
            <v>20</v>
          </cell>
          <cell r="J182">
            <v>1.216</v>
          </cell>
          <cell r="K182">
            <v>25</v>
          </cell>
          <cell r="L182">
            <v>500</v>
          </cell>
          <cell r="M182">
            <v>2.1800000000000002</v>
          </cell>
          <cell r="N182">
            <v>1.95</v>
          </cell>
          <cell r="O182">
            <v>840384404007</v>
          </cell>
          <cell r="P182">
            <v>10840384404004</v>
          </cell>
          <cell r="Q182" t="str">
            <v>x</v>
          </cell>
        </row>
        <row r="183">
          <cell r="A183">
            <v>71475</v>
          </cell>
          <cell r="B183">
            <v>1003591</v>
          </cell>
          <cell r="C183" t="str">
            <v>H-164-OS X 10' PLAIN STEEL</v>
          </cell>
          <cell r="D183" t="str">
            <v xml:space="preserve">1-5/8 x 13/16"  </v>
          </cell>
          <cell r="E183" t="str">
            <v xml:space="preserve">  14 GAUGE</v>
          </cell>
          <cell r="F183">
            <v>164</v>
          </cell>
          <cell r="G183" t="str">
            <v>Plain Steel</v>
          </cell>
          <cell r="H183" t="str">
            <v>OS Slotted</v>
          </cell>
          <cell r="I183">
            <v>10</v>
          </cell>
          <cell r="J183">
            <v>0.89700000000000002</v>
          </cell>
          <cell r="K183">
            <v>50</v>
          </cell>
          <cell r="L183">
            <v>500</v>
          </cell>
          <cell r="M183">
            <v>1.34</v>
          </cell>
          <cell r="N183">
            <v>1.22</v>
          </cell>
          <cell r="O183">
            <v>840384403369</v>
          </cell>
          <cell r="P183">
            <v>10840384403366</v>
          </cell>
          <cell r="Q183" t="str">
            <v>x</v>
          </cell>
        </row>
        <row r="184">
          <cell r="A184">
            <v>71480</v>
          </cell>
          <cell r="B184">
            <v>1003338</v>
          </cell>
          <cell r="C184" t="str">
            <v>H-164-OS X 20' PLAIN STEEL</v>
          </cell>
          <cell r="D184" t="str">
            <v xml:space="preserve">1-5/8 x 13/16"  </v>
          </cell>
          <cell r="E184" t="str">
            <v xml:space="preserve">  14 GAUGE</v>
          </cell>
          <cell r="F184">
            <v>164</v>
          </cell>
          <cell r="G184" t="str">
            <v>Plain Steel</v>
          </cell>
          <cell r="H184" t="str">
            <v>OS Slotted</v>
          </cell>
          <cell r="I184">
            <v>20</v>
          </cell>
          <cell r="J184">
            <v>0.89700000000000002</v>
          </cell>
          <cell r="K184">
            <v>25</v>
          </cell>
          <cell r="L184">
            <v>500</v>
          </cell>
          <cell r="M184">
            <v>1.34</v>
          </cell>
          <cell r="N184">
            <v>1.22</v>
          </cell>
          <cell r="O184">
            <v>840384404069</v>
          </cell>
          <cell r="P184">
            <v>10840384404066</v>
          </cell>
          <cell r="Q184" t="str">
            <v>x</v>
          </cell>
        </row>
        <row r="185">
          <cell r="A185">
            <v>71465</v>
          </cell>
          <cell r="B185">
            <v>1003589</v>
          </cell>
          <cell r="C185" t="str">
            <v>H-164 X 10' PLAIN STEEL</v>
          </cell>
          <cell r="D185" t="str">
            <v xml:space="preserve">1-5/8 x 13/16"  </v>
          </cell>
          <cell r="E185" t="str">
            <v xml:space="preserve">  14 GAUGE</v>
          </cell>
          <cell r="F185">
            <v>164</v>
          </cell>
          <cell r="G185" t="str">
            <v>Plain Steel</v>
          </cell>
          <cell r="H185" t="str">
            <v>Solid</v>
          </cell>
          <cell r="I185">
            <v>10</v>
          </cell>
          <cell r="J185">
            <v>0.91100000000000003</v>
          </cell>
          <cell r="K185">
            <v>50</v>
          </cell>
          <cell r="L185">
            <v>500</v>
          </cell>
          <cell r="M185">
            <v>1.34</v>
          </cell>
          <cell r="N185">
            <v>1.22</v>
          </cell>
          <cell r="O185">
            <v>840384403314</v>
          </cell>
          <cell r="P185">
            <v>10840384403311</v>
          </cell>
          <cell r="Q185" t="str">
            <v>x</v>
          </cell>
        </row>
        <row r="186">
          <cell r="A186">
            <v>71470</v>
          </cell>
          <cell r="B186">
            <v>1003590</v>
          </cell>
          <cell r="C186" t="str">
            <v>H-164 X 20' PLAIN STEEL</v>
          </cell>
          <cell r="D186" t="str">
            <v xml:space="preserve">1-5/8 x 13/16"  </v>
          </cell>
          <cell r="E186" t="str">
            <v xml:space="preserve">  14 GAUGE</v>
          </cell>
          <cell r="F186">
            <v>164</v>
          </cell>
          <cell r="G186" t="str">
            <v>Plain Steel</v>
          </cell>
          <cell r="H186" t="str">
            <v>Solid</v>
          </cell>
          <cell r="I186">
            <v>20</v>
          </cell>
          <cell r="J186">
            <v>0.91100000000000003</v>
          </cell>
          <cell r="K186">
            <v>25</v>
          </cell>
          <cell r="L186">
            <v>500</v>
          </cell>
          <cell r="M186">
            <v>1.34</v>
          </cell>
          <cell r="N186">
            <v>1.22</v>
          </cell>
          <cell r="O186">
            <v>840384404052</v>
          </cell>
          <cell r="P186">
            <v>10840384404059</v>
          </cell>
          <cell r="Q186" t="str">
            <v>x</v>
          </cell>
        </row>
        <row r="187">
          <cell r="A187">
            <v>71515</v>
          </cell>
          <cell r="B187">
            <v>1003342</v>
          </cell>
          <cell r="C187" t="str">
            <v>H-164-A X 10' PLAIN STEEL</v>
          </cell>
          <cell r="D187" t="str">
            <v xml:space="preserve">1-5/8 x 1-5/8"  </v>
          </cell>
          <cell r="E187" t="str">
            <v xml:space="preserve">  14 GAUGE</v>
          </cell>
          <cell r="F187">
            <v>164</v>
          </cell>
          <cell r="G187" t="str">
            <v>Plain Steel</v>
          </cell>
          <cell r="H187" t="str">
            <v>Welded Suffix A (B2B) Solid</v>
          </cell>
          <cell r="I187">
            <v>10</v>
          </cell>
          <cell r="J187">
            <v>1.823</v>
          </cell>
          <cell r="K187">
            <v>25</v>
          </cell>
          <cell r="L187">
            <v>250</v>
          </cell>
          <cell r="M187">
            <v>3.6</v>
          </cell>
          <cell r="N187">
            <v>3.25</v>
          </cell>
          <cell r="O187">
            <v>840384404854</v>
          </cell>
          <cell r="P187">
            <v>10840384404851</v>
          </cell>
          <cell r="Q187" t="str">
            <v>x</v>
          </cell>
        </row>
        <row r="188">
          <cell r="A188">
            <v>71503</v>
          </cell>
          <cell r="B188">
            <v>1003341</v>
          </cell>
          <cell r="C188" t="str">
            <v xml:space="preserve">H-164-OSA X 10' PLAIN </v>
          </cell>
          <cell r="D188" t="str">
            <v xml:space="preserve">1-5/8 x 1-5/8"  </v>
          </cell>
          <cell r="E188" t="str">
            <v xml:space="preserve">  14 GAUGE</v>
          </cell>
          <cell r="F188">
            <v>164</v>
          </cell>
          <cell r="G188" t="str">
            <v>Plain Steel</v>
          </cell>
          <cell r="H188" t="str">
            <v>Welded Suffix A (B2B) OS Slotted</v>
          </cell>
          <cell r="I188">
            <v>10</v>
          </cell>
          <cell r="J188">
            <v>1.7929999999999999</v>
          </cell>
          <cell r="K188">
            <v>25</v>
          </cell>
          <cell r="L188">
            <v>250</v>
          </cell>
          <cell r="M188">
            <v>3.6</v>
          </cell>
          <cell r="N188">
            <v>3.25</v>
          </cell>
          <cell r="O188">
            <v>840384403437</v>
          </cell>
          <cell r="P188">
            <v>10840384403434</v>
          </cell>
          <cell r="Q188" t="str">
            <v>x</v>
          </cell>
        </row>
        <row r="189">
          <cell r="A189">
            <v>71443</v>
          </cell>
          <cell r="B189">
            <v>1003583</v>
          </cell>
          <cell r="C189" t="str">
            <v>H-164-OSA X 20' PLAIN</v>
          </cell>
          <cell r="D189" t="str">
            <v xml:space="preserve">1-5/8 x 1-5/8"  </v>
          </cell>
          <cell r="E189" t="str">
            <v xml:space="preserve">  14 GAUGE</v>
          </cell>
          <cell r="F189">
            <v>164</v>
          </cell>
          <cell r="G189" t="str">
            <v>Plain Steel</v>
          </cell>
          <cell r="H189" t="str">
            <v>Welded Suffix A (B2B) OS Slotted</v>
          </cell>
          <cell r="I189">
            <v>20</v>
          </cell>
          <cell r="J189">
            <v>1.7929999999999999</v>
          </cell>
          <cell r="K189">
            <v>15</v>
          </cell>
          <cell r="L189">
            <v>300</v>
          </cell>
          <cell r="M189">
            <v>3.6</v>
          </cell>
          <cell r="N189">
            <v>3.25</v>
          </cell>
          <cell r="O189">
            <v>840384404038</v>
          </cell>
          <cell r="P189">
            <v>10840384404035</v>
          </cell>
          <cell r="Q189" t="str">
            <v>x</v>
          </cell>
        </row>
        <row r="190">
          <cell r="A190">
            <v>71400</v>
          </cell>
          <cell r="B190">
            <v>1003574</v>
          </cell>
          <cell r="C190" t="str">
            <v>H-164-OS X 10' PRE GALV</v>
          </cell>
          <cell r="D190" t="str">
            <v xml:space="preserve">1-5/8 x 13/16"  </v>
          </cell>
          <cell r="E190" t="str">
            <v xml:space="preserve">  14 GAUGE</v>
          </cell>
          <cell r="F190">
            <v>164</v>
          </cell>
          <cell r="G190" t="str">
            <v>Pre-Galvanized</v>
          </cell>
          <cell r="H190" t="str">
            <v>OS Slotted</v>
          </cell>
          <cell r="I190">
            <v>10</v>
          </cell>
          <cell r="J190">
            <v>0.89700000000000002</v>
          </cell>
          <cell r="K190">
            <v>50</v>
          </cell>
          <cell r="L190">
            <v>500</v>
          </cell>
          <cell r="M190">
            <v>1.24</v>
          </cell>
          <cell r="N190">
            <v>1.0900000000000001</v>
          </cell>
          <cell r="O190">
            <v>840384401501</v>
          </cell>
          <cell r="P190">
            <v>10840384401508</v>
          </cell>
          <cell r="Q190" t="str">
            <v>x</v>
          </cell>
        </row>
        <row r="191">
          <cell r="A191">
            <v>71405</v>
          </cell>
          <cell r="B191">
            <v>1003575</v>
          </cell>
          <cell r="C191" t="str">
            <v>H-164-OS X 20' PRE GALV</v>
          </cell>
          <cell r="D191" t="str">
            <v xml:space="preserve">1-5/8 x 13/16"  </v>
          </cell>
          <cell r="E191" t="str">
            <v xml:space="preserve">  14 GAUGE</v>
          </cell>
          <cell r="F191">
            <v>164</v>
          </cell>
          <cell r="G191" t="str">
            <v>Pre-Galvanized</v>
          </cell>
          <cell r="H191" t="str">
            <v>OS Slotted</v>
          </cell>
          <cell r="I191">
            <v>20</v>
          </cell>
          <cell r="J191">
            <v>0.89700000000000002</v>
          </cell>
          <cell r="K191">
            <v>25</v>
          </cell>
          <cell r="L191">
            <v>500</v>
          </cell>
          <cell r="M191">
            <v>1.24</v>
          </cell>
          <cell r="N191">
            <v>1.0900000000000001</v>
          </cell>
          <cell r="O191">
            <v>840384401518</v>
          </cell>
          <cell r="P191">
            <v>10840384401515</v>
          </cell>
          <cell r="Q191" t="str">
            <v>x</v>
          </cell>
        </row>
        <row r="192">
          <cell r="A192">
            <v>71390</v>
          </cell>
          <cell r="B192">
            <v>1003570</v>
          </cell>
          <cell r="C192" t="str">
            <v>H-164 X 10' PRE GALV</v>
          </cell>
          <cell r="D192" t="str">
            <v xml:space="preserve">1-5/8 x 13/16"  </v>
          </cell>
          <cell r="E192" t="str">
            <v xml:space="preserve">  14 GAUGE</v>
          </cell>
          <cell r="F192">
            <v>164</v>
          </cell>
          <cell r="G192" t="str">
            <v>Pre-Galvanized</v>
          </cell>
          <cell r="H192" t="str">
            <v>Solid</v>
          </cell>
          <cell r="I192">
            <v>10</v>
          </cell>
          <cell r="J192">
            <v>0.91100000000000003</v>
          </cell>
          <cell r="K192">
            <v>50</v>
          </cell>
          <cell r="L192">
            <v>500</v>
          </cell>
          <cell r="M192">
            <v>1.24</v>
          </cell>
          <cell r="N192">
            <v>1.0900000000000001</v>
          </cell>
          <cell r="O192">
            <v>840384401938</v>
          </cell>
          <cell r="P192">
            <v>10840384401935</v>
          </cell>
          <cell r="Q192" t="str">
            <v>x</v>
          </cell>
        </row>
        <row r="193">
          <cell r="A193">
            <v>71395</v>
          </cell>
          <cell r="B193">
            <v>1003572</v>
          </cell>
          <cell r="C193" t="str">
            <v>H-164 X 20' PRE GALV</v>
          </cell>
          <cell r="D193" t="str">
            <v xml:space="preserve">1-5/8 x 13/16"  </v>
          </cell>
          <cell r="E193" t="str">
            <v xml:space="preserve">  14 GAUGE</v>
          </cell>
          <cell r="F193">
            <v>164</v>
          </cell>
          <cell r="G193" t="str">
            <v>Pre-Galvanized</v>
          </cell>
          <cell r="H193" t="str">
            <v>Solid</v>
          </cell>
          <cell r="I193">
            <v>20</v>
          </cell>
          <cell r="J193">
            <v>0.91100000000000003</v>
          </cell>
          <cell r="K193">
            <v>25</v>
          </cell>
          <cell r="L193">
            <v>500</v>
          </cell>
          <cell r="M193">
            <v>1.24</v>
          </cell>
          <cell r="N193">
            <v>1.0900000000000001</v>
          </cell>
          <cell r="O193">
            <v>840384401945</v>
          </cell>
          <cell r="P193">
            <v>10840384401942</v>
          </cell>
          <cell r="Q193" t="str">
            <v>x</v>
          </cell>
        </row>
        <row r="194">
          <cell r="A194">
            <v>71440</v>
          </cell>
          <cell r="B194">
            <v>1003581</v>
          </cell>
          <cell r="C194" t="str">
            <v>H-164-A X 10' PRE GALV</v>
          </cell>
          <cell r="D194" t="str">
            <v xml:space="preserve">1-5/8 x 1-5/8"  </v>
          </cell>
          <cell r="E194" t="str">
            <v xml:space="preserve">  14 GAUGE</v>
          </cell>
          <cell r="F194">
            <v>164</v>
          </cell>
          <cell r="G194" t="str">
            <v>Pre-Galvanized</v>
          </cell>
          <cell r="H194" t="str">
            <v>Welded Suffix A (B2B) Solid</v>
          </cell>
          <cell r="I194">
            <v>10</v>
          </cell>
          <cell r="J194">
            <v>1.823</v>
          </cell>
          <cell r="K194">
            <v>25</v>
          </cell>
          <cell r="L194">
            <v>250</v>
          </cell>
          <cell r="M194">
            <v>3.6</v>
          </cell>
          <cell r="N194">
            <v>3.25</v>
          </cell>
          <cell r="O194">
            <v>840384403352</v>
          </cell>
          <cell r="P194">
            <v>10840384403359</v>
          </cell>
          <cell r="Q194" t="str">
            <v>x</v>
          </cell>
        </row>
        <row r="195">
          <cell r="A195">
            <v>71445</v>
          </cell>
          <cell r="B195">
            <v>1003584</v>
          </cell>
          <cell r="C195" t="str">
            <v>H-164-A X 20' PRE GALV</v>
          </cell>
          <cell r="D195" t="str">
            <v xml:space="preserve">1-5/8 x 1-5/8"  </v>
          </cell>
          <cell r="E195" t="str">
            <v xml:space="preserve">  14 GAUGE</v>
          </cell>
          <cell r="F195">
            <v>164</v>
          </cell>
          <cell r="G195" t="str">
            <v>Pre-Galvanized</v>
          </cell>
          <cell r="H195" t="str">
            <v>Welded Suffix A (B2B) Solid</v>
          </cell>
          <cell r="I195">
            <v>20</v>
          </cell>
          <cell r="J195">
            <v>1.823</v>
          </cell>
          <cell r="K195">
            <v>15</v>
          </cell>
          <cell r="L195">
            <v>300</v>
          </cell>
          <cell r="M195">
            <v>3.6</v>
          </cell>
          <cell r="N195">
            <v>3.25</v>
          </cell>
          <cell r="O195">
            <v>840384401976</v>
          </cell>
          <cell r="P195">
            <v>10840384401973</v>
          </cell>
          <cell r="Q195" t="str">
            <v>x</v>
          </cell>
        </row>
        <row r="196">
          <cell r="A196">
            <v>71438</v>
          </cell>
          <cell r="B196">
            <v>1003579</v>
          </cell>
          <cell r="C196" t="str">
            <v>H-164-OSA X 10' PRE GALV</v>
          </cell>
          <cell r="D196" t="str">
            <v xml:space="preserve">1-5/8 x 1-5/8"  </v>
          </cell>
          <cell r="E196" t="str">
            <v xml:space="preserve">  14 GAUGE</v>
          </cell>
          <cell r="F196">
            <v>164</v>
          </cell>
          <cell r="G196" t="str">
            <v>Pre-Galvanized</v>
          </cell>
          <cell r="H196" t="str">
            <v>Welded Suffix A (B2B) OS Slotted</v>
          </cell>
          <cell r="I196">
            <v>10</v>
          </cell>
          <cell r="J196">
            <v>1.7929999999999999</v>
          </cell>
          <cell r="K196">
            <v>25</v>
          </cell>
          <cell r="L196">
            <v>250</v>
          </cell>
          <cell r="M196">
            <v>3.6</v>
          </cell>
          <cell r="N196">
            <v>3.25</v>
          </cell>
          <cell r="O196">
            <v>840384401952</v>
          </cell>
          <cell r="P196">
            <v>10840384401959</v>
          </cell>
          <cell r="Q196" t="str">
            <v>x</v>
          </cell>
        </row>
        <row r="197">
          <cell r="A197">
            <v>71439</v>
          </cell>
          <cell r="B197">
            <v>1003580</v>
          </cell>
          <cell r="C197" t="str">
            <v>H-164-OSA X 20' PRE GALV</v>
          </cell>
          <cell r="D197" t="str">
            <v xml:space="preserve">1-5/8 x 1-5/8"  </v>
          </cell>
          <cell r="E197" t="str">
            <v xml:space="preserve">  14 GAUGE</v>
          </cell>
          <cell r="F197">
            <v>164</v>
          </cell>
          <cell r="G197" t="str">
            <v>Pre-Galvanized</v>
          </cell>
          <cell r="H197" t="str">
            <v>Welded Suffix A (B2B) OS Slotted</v>
          </cell>
          <cell r="I197">
            <v>20</v>
          </cell>
          <cell r="J197">
            <v>1.7929999999999999</v>
          </cell>
          <cell r="K197">
            <v>15</v>
          </cell>
          <cell r="L197">
            <v>300</v>
          </cell>
          <cell r="M197">
            <v>3.6</v>
          </cell>
          <cell r="N197">
            <v>3.25</v>
          </cell>
          <cell r="O197">
            <v>840384401969</v>
          </cell>
          <cell r="P197">
            <v>10840384401966</v>
          </cell>
          <cell r="Q197" t="str">
            <v>x</v>
          </cell>
        </row>
        <row r="198">
          <cell r="A198">
            <v>71555</v>
          </cell>
          <cell r="B198">
            <v>1003349</v>
          </cell>
          <cell r="C198" t="str">
            <v>H-164-OS X 10' GREEN</v>
          </cell>
          <cell r="D198" t="str">
            <v xml:space="preserve">1-5/8 x 13/16"  </v>
          </cell>
          <cell r="E198" t="str">
            <v xml:space="preserve">  14 GAUGE</v>
          </cell>
          <cell r="F198">
            <v>164</v>
          </cell>
          <cell r="G198" t="str">
            <v>Green</v>
          </cell>
          <cell r="H198" t="str">
            <v>OS Slotted</v>
          </cell>
          <cell r="I198">
            <v>10</v>
          </cell>
          <cell r="J198">
            <v>0.89700000000000002</v>
          </cell>
          <cell r="K198">
            <v>50</v>
          </cell>
          <cell r="L198">
            <v>500</v>
          </cell>
          <cell r="M198">
            <v>1.44</v>
          </cell>
          <cell r="N198">
            <v>1.3</v>
          </cell>
          <cell r="O198">
            <v>840384401495</v>
          </cell>
          <cell r="P198">
            <v>10840384401492</v>
          </cell>
          <cell r="Q198" t="str">
            <v>x</v>
          </cell>
        </row>
        <row r="199">
          <cell r="A199">
            <v>71560</v>
          </cell>
          <cell r="B199">
            <v>1003350</v>
          </cell>
          <cell r="C199" t="str">
            <v>H-164-OS X 20' GREEN</v>
          </cell>
          <cell r="D199" t="str">
            <v xml:space="preserve">1-5/8 x 13/16"  </v>
          </cell>
          <cell r="E199" t="str">
            <v xml:space="preserve">  14 GAUGE</v>
          </cell>
          <cell r="F199">
            <v>164</v>
          </cell>
          <cell r="G199" t="str">
            <v>Green</v>
          </cell>
          <cell r="H199" t="str">
            <v>OS Slotted</v>
          </cell>
          <cell r="I199">
            <v>20</v>
          </cell>
          <cell r="J199">
            <v>0.89700000000000002</v>
          </cell>
          <cell r="K199">
            <v>25</v>
          </cell>
          <cell r="L199">
            <v>500</v>
          </cell>
          <cell r="M199">
            <v>1.44</v>
          </cell>
          <cell r="N199">
            <v>1.3</v>
          </cell>
          <cell r="O199">
            <v>840384401990</v>
          </cell>
          <cell r="P199">
            <v>10840384401997</v>
          </cell>
          <cell r="Q199" t="str">
            <v>x</v>
          </cell>
        </row>
        <row r="200">
          <cell r="A200">
            <v>71545</v>
          </cell>
          <cell r="B200">
            <v>1003347</v>
          </cell>
          <cell r="C200" t="str">
            <v>H-164 X 10' GREEN</v>
          </cell>
          <cell r="D200" t="str">
            <v xml:space="preserve">1-5/8 x 13/16"  </v>
          </cell>
          <cell r="E200" t="str">
            <v xml:space="preserve">  14 GAUGE</v>
          </cell>
          <cell r="F200">
            <v>164</v>
          </cell>
          <cell r="G200" t="str">
            <v>Green</v>
          </cell>
          <cell r="H200" t="str">
            <v>Solid</v>
          </cell>
          <cell r="I200">
            <v>10</v>
          </cell>
          <cell r="J200">
            <v>0.91100000000000003</v>
          </cell>
          <cell r="K200">
            <v>50</v>
          </cell>
          <cell r="L200">
            <v>500</v>
          </cell>
          <cell r="M200">
            <v>1.44</v>
          </cell>
          <cell r="N200">
            <v>1.3</v>
          </cell>
          <cell r="O200">
            <v>840384403291</v>
          </cell>
          <cell r="P200">
            <v>10840384403298</v>
          </cell>
          <cell r="Q200" t="str">
            <v>x</v>
          </cell>
        </row>
        <row r="201">
          <cell r="A201">
            <v>71550</v>
          </cell>
          <cell r="B201">
            <v>1003348</v>
          </cell>
          <cell r="C201" t="str">
            <v>H-164 X 20' GREEN</v>
          </cell>
          <cell r="D201" t="str">
            <v xml:space="preserve">1-5/8 x 13/16"  </v>
          </cell>
          <cell r="E201" t="str">
            <v xml:space="preserve">  14 GAUGE</v>
          </cell>
          <cell r="F201">
            <v>164</v>
          </cell>
          <cell r="G201" t="str">
            <v>Green</v>
          </cell>
          <cell r="H201" t="str">
            <v>Solid</v>
          </cell>
          <cell r="I201">
            <v>20</v>
          </cell>
          <cell r="J201">
            <v>0.91100000000000003</v>
          </cell>
          <cell r="K201">
            <v>25</v>
          </cell>
          <cell r="L201">
            <v>500</v>
          </cell>
          <cell r="M201">
            <v>1.44</v>
          </cell>
          <cell r="N201">
            <v>1.3</v>
          </cell>
          <cell r="O201">
            <v>840384404083</v>
          </cell>
          <cell r="P201">
            <v>10840384404080</v>
          </cell>
          <cell r="Q201" t="str">
            <v>x</v>
          </cell>
        </row>
        <row r="202">
          <cell r="A202">
            <v>71597</v>
          </cell>
          <cell r="B202">
            <v>1003352</v>
          </cell>
          <cell r="C202" t="str">
            <v>H-164-OSA X 10' GREEN</v>
          </cell>
          <cell r="D202" t="str">
            <v xml:space="preserve">1-5/8 x 1-5/8"  </v>
          </cell>
          <cell r="E202" t="str">
            <v xml:space="preserve">  14 GAUGE</v>
          </cell>
          <cell r="F202">
            <v>164</v>
          </cell>
          <cell r="G202" t="str">
            <v>Green</v>
          </cell>
          <cell r="H202" t="str">
            <v>Welded Suffix A (B2B) OS Slotted</v>
          </cell>
          <cell r="I202">
            <v>10</v>
          </cell>
          <cell r="J202">
            <v>1.7929999999999999</v>
          </cell>
          <cell r="K202">
            <v>25</v>
          </cell>
          <cell r="L202">
            <v>250</v>
          </cell>
          <cell r="M202">
            <v>4</v>
          </cell>
          <cell r="N202">
            <v>3.7</v>
          </cell>
          <cell r="O202">
            <v>840384403413</v>
          </cell>
          <cell r="P202">
            <v>10840384403410</v>
          </cell>
          <cell r="Q202" t="str">
            <v>x</v>
          </cell>
        </row>
        <row r="203">
          <cell r="A203">
            <v>71598</v>
          </cell>
          <cell r="B203">
            <v>1003353</v>
          </cell>
          <cell r="C203" t="str">
            <v>H-164-OSA X 20' GREEN</v>
          </cell>
          <cell r="D203" t="str">
            <v xml:space="preserve">1-5/8 x 1-5/8"  </v>
          </cell>
          <cell r="E203" t="str">
            <v xml:space="preserve">  14 GAUGE</v>
          </cell>
          <cell r="F203">
            <v>164</v>
          </cell>
          <cell r="G203" t="str">
            <v>Green</v>
          </cell>
          <cell r="H203" t="str">
            <v>Welded Suffix A (B2B) OS Slotted</v>
          </cell>
          <cell r="I203">
            <v>20</v>
          </cell>
          <cell r="J203">
            <v>1.7929999999999999</v>
          </cell>
          <cell r="K203">
            <v>15</v>
          </cell>
          <cell r="L203">
            <v>300</v>
          </cell>
          <cell r="M203">
            <v>4</v>
          </cell>
          <cell r="N203">
            <v>3.7</v>
          </cell>
          <cell r="O203">
            <v>840384404090</v>
          </cell>
          <cell r="P203">
            <v>10840384404097</v>
          </cell>
          <cell r="Q203" t="str">
            <v>x</v>
          </cell>
        </row>
        <row r="204">
          <cell r="A204">
            <v>716092</v>
          </cell>
          <cell r="B204">
            <v>1003368</v>
          </cell>
          <cell r="C204" t="str">
            <v>H-164-OS X 10' HDG</v>
          </cell>
          <cell r="D204" t="str">
            <v xml:space="preserve">1-5/8 x 13/16"  </v>
          </cell>
          <cell r="E204" t="str">
            <v xml:space="preserve">  14 GAUGE</v>
          </cell>
          <cell r="F204">
            <v>164</v>
          </cell>
          <cell r="G204" t="str">
            <v>Hot Dipped Galvanized</v>
          </cell>
          <cell r="H204" t="str">
            <v>OS Slotted</v>
          </cell>
          <cell r="I204">
            <v>10</v>
          </cell>
          <cell r="J204">
            <v>0.89700000000000002</v>
          </cell>
          <cell r="K204">
            <v>50</v>
          </cell>
          <cell r="L204">
            <v>500</v>
          </cell>
          <cell r="M204">
            <v>2</v>
          </cell>
          <cell r="N204">
            <v>1.85</v>
          </cell>
          <cell r="O204">
            <v>840384402119</v>
          </cell>
          <cell r="P204">
            <v>10840384402116</v>
          </cell>
          <cell r="Q204" t="str">
            <v>x</v>
          </cell>
        </row>
        <row r="205">
          <cell r="A205">
            <v>716094</v>
          </cell>
          <cell r="B205">
            <v>1003369</v>
          </cell>
          <cell r="C205" t="str">
            <v>H-164-OS X 20' HDG</v>
          </cell>
          <cell r="D205" t="str">
            <v xml:space="preserve">1-5/8 x 13/16"  </v>
          </cell>
          <cell r="E205" t="str">
            <v xml:space="preserve">  14 GAUGE</v>
          </cell>
          <cell r="F205">
            <v>164</v>
          </cell>
          <cell r="G205" t="str">
            <v>Hot Dipped Galvanized</v>
          </cell>
          <cell r="H205" t="str">
            <v>OS Slotted</v>
          </cell>
          <cell r="I205">
            <v>20</v>
          </cell>
          <cell r="J205">
            <v>0.89700000000000002</v>
          </cell>
          <cell r="K205">
            <v>25</v>
          </cell>
          <cell r="L205">
            <v>500</v>
          </cell>
          <cell r="M205">
            <v>2</v>
          </cell>
          <cell r="N205">
            <v>1.85</v>
          </cell>
          <cell r="O205">
            <v>840384404458</v>
          </cell>
          <cell r="P205">
            <v>10840384404455</v>
          </cell>
          <cell r="Q205" t="str">
            <v>x</v>
          </cell>
        </row>
        <row r="206">
          <cell r="A206">
            <v>716091</v>
          </cell>
          <cell r="B206">
            <v>1003366</v>
          </cell>
          <cell r="C206" t="str">
            <v>H-164 X 10' HDG</v>
          </cell>
          <cell r="D206" t="str">
            <v xml:space="preserve">1-5/8 x 13/16"  </v>
          </cell>
          <cell r="E206" t="str">
            <v xml:space="preserve">  14 GAUGE</v>
          </cell>
          <cell r="F206">
            <v>164</v>
          </cell>
          <cell r="G206" t="str">
            <v>Hot Dipped Galvanized</v>
          </cell>
          <cell r="H206" t="str">
            <v>Solid</v>
          </cell>
          <cell r="I206">
            <v>10</v>
          </cell>
          <cell r="J206">
            <v>0.91100000000000003</v>
          </cell>
          <cell r="K206">
            <v>50</v>
          </cell>
          <cell r="L206">
            <v>500</v>
          </cell>
          <cell r="M206">
            <v>2</v>
          </cell>
          <cell r="N206">
            <v>1.85</v>
          </cell>
          <cell r="O206">
            <v>840384403307</v>
          </cell>
          <cell r="P206">
            <v>10840384403304</v>
          </cell>
          <cell r="Q206" t="str">
            <v>x</v>
          </cell>
        </row>
        <row r="207">
          <cell r="A207">
            <v>7160910</v>
          </cell>
          <cell r="B207">
            <v>1003367</v>
          </cell>
          <cell r="C207" t="str">
            <v>H-164 X 20' HDG</v>
          </cell>
          <cell r="D207" t="str">
            <v xml:space="preserve">1-5/8 x 13/16"  </v>
          </cell>
          <cell r="E207" t="str">
            <v xml:space="preserve">  14 GAUGE</v>
          </cell>
          <cell r="F207">
            <v>164</v>
          </cell>
          <cell r="G207" t="str">
            <v>Hot Dipped Galvanized</v>
          </cell>
          <cell r="H207" t="str">
            <v>Solid</v>
          </cell>
          <cell r="I207">
            <v>20</v>
          </cell>
          <cell r="J207">
            <v>0.91100000000000003</v>
          </cell>
          <cell r="K207">
            <v>25</v>
          </cell>
          <cell r="L207">
            <v>500</v>
          </cell>
          <cell r="M207">
            <v>2</v>
          </cell>
          <cell r="N207">
            <v>1.85</v>
          </cell>
          <cell r="O207">
            <v>840384404526</v>
          </cell>
          <cell r="P207">
            <v>10840384404523</v>
          </cell>
          <cell r="Q207" t="str">
            <v>x</v>
          </cell>
        </row>
        <row r="208">
          <cell r="A208">
            <v>71523</v>
          </cell>
          <cell r="B208">
            <v>1003343</v>
          </cell>
          <cell r="C208" t="str">
            <v>H-164-A X 10' HDG</v>
          </cell>
          <cell r="D208" t="str">
            <v xml:space="preserve">1-5/8 x 1-5/8"  </v>
          </cell>
          <cell r="E208" t="str">
            <v xml:space="preserve">  14 GAUGE</v>
          </cell>
          <cell r="F208">
            <v>164</v>
          </cell>
          <cell r="G208" t="str">
            <v>Hot Dipped Galvanized</v>
          </cell>
          <cell r="H208" t="str">
            <v>Welded Suffix A (B2B) Solid</v>
          </cell>
          <cell r="I208">
            <v>10</v>
          </cell>
          <cell r="J208">
            <v>1.823</v>
          </cell>
          <cell r="K208">
            <v>25</v>
          </cell>
          <cell r="L208">
            <v>250</v>
          </cell>
          <cell r="M208">
            <v>4.68</v>
          </cell>
          <cell r="N208">
            <v>4.25</v>
          </cell>
          <cell r="O208">
            <v>840384403345</v>
          </cell>
          <cell r="P208">
            <v>10840384403342</v>
          </cell>
        </row>
        <row r="209">
          <cell r="A209">
            <v>71521</v>
          </cell>
          <cell r="C209" t="str">
            <v>H-164-A X 20' HDG</v>
          </cell>
          <cell r="D209" t="str">
            <v xml:space="preserve">1-5/8 x 1-5/8"  </v>
          </cell>
          <cell r="E209" t="str">
            <v xml:space="preserve">  14 GAUGE</v>
          </cell>
          <cell r="F209">
            <v>164</v>
          </cell>
          <cell r="G209" t="str">
            <v>Hot Dipped Galvanized</v>
          </cell>
          <cell r="H209" t="str">
            <v>Welded Suffix A (B2B) Solid</v>
          </cell>
          <cell r="I209">
            <v>20</v>
          </cell>
          <cell r="J209">
            <v>1.82</v>
          </cell>
          <cell r="K209">
            <v>15</v>
          </cell>
          <cell r="L209">
            <v>300</v>
          </cell>
          <cell r="M209">
            <v>4.68</v>
          </cell>
          <cell r="N209">
            <v>4.25</v>
          </cell>
          <cell r="O209" t="str">
            <v/>
          </cell>
          <cell r="P209" t="str">
            <v/>
          </cell>
        </row>
        <row r="210">
          <cell r="A210">
            <v>716097</v>
          </cell>
          <cell r="B210">
            <v>1003371</v>
          </cell>
          <cell r="C210" t="str">
            <v>H-164-OSA X 10' HDG</v>
          </cell>
          <cell r="D210" t="str">
            <v xml:space="preserve">1-5/8 x 1-5/8"  </v>
          </cell>
          <cell r="E210" t="str">
            <v xml:space="preserve">  14 GAUGE</v>
          </cell>
          <cell r="F210">
            <v>164</v>
          </cell>
          <cell r="G210" t="str">
            <v>Hot Dipped Galvanized</v>
          </cell>
          <cell r="H210" t="str">
            <v>Welded Suffix A (B2B) OS Slotted</v>
          </cell>
          <cell r="I210">
            <v>10</v>
          </cell>
          <cell r="J210">
            <v>1.7929999999999999</v>
          </cell>
          <cell r="K210">
            <v>25</v>
          </cell>
          <cell r="L210">
            <v>250</v>
          </cell>
          <cell r="M210">
            <v>4.68</v>
          </cell>
          <cell r="N210">
            <v>4.25</v>
          </cell>
          <cell r="O210">
            <v>840384403420</v>
          </cell>
          <cell r="P210">
            <v>10840384403427</v>
          </cell>
        </row>
        <row r="211">
          <cell r="A211">
            <v>716096</v>
          </cell>
          <cell r="B211">
            <v>1003370</v>
          </cell>
          <cell r="C211" t="str">
            <v>H-164-OSA X 20' HDG</v>
          </cell>
          <cell r="D211" t="str">
            <v xml:space="preserve">1-5/8 x 1-5/8"  </v>
          </cell>
          <cell r="E211" t="str">
            <v xml:space="preserve">  14 GAUGE</v>
          </cell>
          <cell r="F211">
            <v>164</v>
          </cell>
          <cell r="G211" t="str">
            <v>Hot Dipped Galvanized</v>
          </cell>
          <cell r="H211" t="str">
            <v>Welded Suffix A (B2B) OS Slotted</v>
          </cell>
          <cell r="I211">
            <v>20</v>
          </cell>
          <cell r="J211">
            <v>1.7929999999999999</v>
          </cell>
          <cell r="K211">
            <v>15</v>
          </cell>
          <cell r="L211">
            <v>300</v>
          </cell>
          <cell r="M211">
            <v>4.68</v>
          </cell>
          <cell r="N211">
            <v>4.25</v>
          </cell>
          <cell r="O211">
            <v>840384404465</v>
          </cell>
          <cell r="P211">
            <v>10840384404462</v>
          </cell>
        </row>
        <row r="212">
          <cell r="A212">
            <v>71608</v>
          </cell>
          <cell r="B212">
            <v>1003362</v>
          </cell>
          <cell r="C212" t="str">
            <v>H-164-OS X 10' STAINLESS 304</v>
          </cell>
          <cell r="D212" t="str">
            <v xml:space="preserve">1-5/8 x 13/16"  </v>
          </cell>
          <cell r="E212" t="str">
            <v xml:space="preserve">  14 GAUGE</v>
          </cell>
          <cell r="F212">
            <v>164</v>
          </cell>
          <cell r="G212" t="str">
            <v>Stainless Steel 304</v>
          </cell>
          <cell r="H212" t="str">
            <v>OS Slotted</v>
          </cell>
          <cell r="I212">
            <v>10</v>
          </cell>
          <cell r="J212">
            <v>0.90200000000000002</v>
          </cell>
          <cell r="K212">
            <v>50</v>
          </cell>
          <cell r="L212">
            <v>500</v>
          </cell>
          <cell r="M212">
            <v>4.29</v>
          </cell>
          <cell r="N212">
            <v>3.9</v>
          </cell>
          <cell r="O212">
            <v>840384402010</v>
          </cell>
          <cell r="P212">
            <v>10840384402017</v>
          </cell>
        </row>
        <row r="213">
          <cell r="A213">
            <v>71609</v>
          </cell>
          <cell r="B213">
            <v>1003365</v>
          </cell>
          <cell r="C213" t="str">
            <v>H-164-OS X 20' STAINLESS 304</v>
          </cell>
          <cell r="D213" t="str">
            <v xml:space="preserve">1-5/8 x 13/16"  </v>
          </cell>
          <cell r="E213" t="str">
            <v xml:space="preserve">  14 GAUGE</v>
          </cell>
          <cell r="F213">
            <v>164</v>
          </cell>
          <cell r="G213" t="str">
            <v>Stainless Steel 304</v>
          </cell>
          <cell r="H213" t="str">
            <v>OS Slotted</v>
          </cell>
          <cell r="I213">
            <v>20</v>
          </cell>
          <cell r="J213">
            <v>0.90200000000000002</v>
          </cell>
          <cell r="K213">
            <v>25</v>
          </cell>
          <cell r="L213">
            <v>500</v>
          </cell>
          <cell r="M213">
            <v>4.29</v>
          </cell>
          <cell r="N213">
            <v>3.9</v>
          </cell>
          <cell r="O213">
            <v>840384402027</v>
          </cell>
          <cell r="P213">
            <v>10840384402024</v>
          </cell>
        </row>
        <row r="214">
          <cell r="A214">
            <v>716071</v>
          </cell>
          <cell r="B214">
            <v>1003357</v>
          </cell>
          <cell r="C214" t="str">
            <v>H-164 X 10' STAINLESS 304</v>
          </cell>
          <cell r="D214" t="str">
            <v xml:space="preserve">1-5/8 x 13/16"  </v>
          </cell>
          <cell r="E214" t="str">
            <v xml:space="preserve">  14 GAUGE</v>
          </cell>
          <cell r="F214">
            <v>164</v>
          </cell>
          <cell r="G214" t="str">
            <v>Stainless Steel 304</v>
          </cell>
          <cell r="H214" t="str">
            <v>Solid</v>
          </cell>
          <cell r="I214">
            <v>10</v>
          </cell>
          <cell r="J214">
            <v>0.91700000000000004</v>
          </cell>
          <cell r="K214">
            <v>50</v>
          </cell>
          <cell r="L214">
            <v>500</v>
          </cell>
          <cell r="M214">
            <v>4.29</v>
          </cell>
          <cell r="N214">
            <v>3.9</v>
          </cell>
          <cell r="O214">
            <v>840384402072</v>
          </cell>
          <cell r="P214">
            <v>10840384402079</v>
          </cell>
        </row>
        <row r="215">
          <cell r="A215">
            <v>716072</v>
          </cell>
          <cell r="B215">
            <v>1003358</v>
          </cell>
          <cell r="C215" t="str">
            <v>H-164 X 20' STAINLESS 304</v>
          </cell>
          <cell r="D215" t="str">
            <v xml:space="preserve">1-5/8 x 13/16"  </v>
          </cell>
          <cell r="E215" t="str">
            <v xml:space="preserve">  14 GAUGE</v>
          </cell>
          <cell r="F215">
            <v>164</v>
          </cell>
          <cell r="G215" t="str">
            <v>Stainless Steel 304</v>
          </cell>
          <cell r="H215" t="str">
            <v>Solid</v>
          </cell>
          <cell r="I215">
            <v>20</v>
          </cell>
          <cell r="J215">
            <v>0.91700000000000004</v>
          </cell>
          <cell r="K215">
            <v>25</v>
          </cell>
          <cell r="L215">
            <v>500</v>
          </cell>
          <cell r="M215">
            <v>4.29</v>
          </cell>
          <cell r="N215">
            <v>3.9</v>
          </cell>
          <cell r="O215">
            <v>840384402089</v>
          </cell>
          <cell r="P215">
            <v>10840384402086</v>
          </cell>
        </row>
        <row r="216">
          <cell r="A216">
            <v>71522</v>
          </cell>
          <cell r="B216">
            <v>1004527</v>
          </cell>
          <cell r="C216" t="str">
            <v xml:space="preserve">H-164-A X 20' STAINLESS 304 </v>
          </cell>
          <cell r="D216" t="str">
            <v xml:space="preserve">1-5/8 x 1-5/8"  </v>
          </cell>
          <cell r="E216" t="str">
            <v xml:space="preserve">  14 GAUGE</v>
          </cell>
          <cell r="F216">
            <v>164</v>
          </cell>
          <cell r="G216" t="str">
            <v>Stainless Steel 304</v>
          </cell>
          <cell r="H216" t="str">
            <v>Welded Suffix A (B2B) Solid</v>
          </cell>
          <cell r="I216">
            <v>10</v>
          </cell>
          <cell r="J216">
            <v>1.84</v>
          </cell>
          <cell r="K216">
            <v>15</v>
          </cell>
          <cell r="L216">
            <v>150</v>
          </cell>
          <cell r="M216">
            <v>9.9</v>
          </cell>
          <cell r="N216">
            <v>9</v>
          </cell>
          <cell r="O216">
            <v>840384416277</v>
          </cell>
          <cell r="P216">
            <v>10840384416274</v>
          </cell>
        </row>
        <row r="217">
          <cell r="A217">
            <v>71441</v>
          </cell>
          <cell r="B217">
            <v>1003582</v>
          </cell>
          <cell r="C217" t="str">
            <v>H-164-OSA X 10' 304 SS</v>
          </cell>
          <cell r="D217" t="str">
            <v xml:space="preserve">1-5/8 x 1-5/8"  </v>
          </cell>
          <cell r="E217" t="str">
            <v xml:space="preserve">  14 GAUGE</v>
          </cell>
          <cell r="F217">
            <v>164</v>
          </cell>
          <cell r="G217" t="str">
            <v>Stainless Steel 304</v>
          </cell>
          <cell r="H217" t="str">
            <v>Welded Suffix A (B2B) OS Slotted</v>
          </cell>
          <cell r="I217">
            <v>10</v>
          </cell>
          <cell r="J217">
            <v>1.804</v>
          </cell>
          <cell r="K217">
            <v>25</v>
          </cell>
          <cell r="L217">
            <v>250</v>
          </cell>
          <cell r="M217">
            <v>9.9</v>
          </cell>
          <cell r="N217">
            <v>9</v>
          </cell>
          <cell r="O217">
            <v>840384403444</v>
          </cell>
          <cell r="P217">
            <v>10840384403441</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Slotted</v>
          </cell>
          <cell r="I218">
            <v>10</v>
          </cell>
          <cell r="J218">
            <v>0.91800000000000004</v>
          </cell>
          <cell r="K218">
            <v>50</v>
          </cell>
          <cell r="L218">
            <v>500</v>
          </cell>
          <cell r="M218">
            <v>5.83</v>
          </cell>
          <cell r="N218">
            <v>5.3</v>
          </cell>
          <cell r="O218">
            <v>840384402096</v>
          </cell>
          <cell r="P218">
            <v>10840384402093</v>
          </cell>
        </row>
        <row r="219">
          <cell r="A219">
            <v>716082</v>
          </cell>
          <cell r="B219">
            <v>1003364</v>
          </cell>
          <cell r="C219" t="str">
            <v>H-164-OS X 20' STAINLESS 316</v>
          </cell>
          <cell r="D219" t="str">
            <v xml:space="preserve">1-5/8 x 13/16"  </v>
          </cell>
          <cell r="E219" t="str">
            <v xml:space="preserve">  14 GAUGE</v>
          </cell>
          <cell r="F219">
            <v>164</v>
          </cell>
          <cell r="G219" t="str">
            <v>Stainless Steel 316</v>
          </cell>
          <cell r="H219" t="str">
            <v>OS Slotted</v>
          </cell>
          <cell r="I219">
            <v>20</v>
          </cell>
          <cell r="J219">
            <v>0.91800000000000004</v>
          </cell>
          <cell r="K219">
            <v>25</v>
          </cell>
          <cell r="L219">
            <v>500</v>
          </cell>
          <cell r="M219">
            <v>5.83</v>
          </cell>
          <cell r="N219">
            <v>5.3</v>
          </cell>
          <cell r="O219">
            <v>840384402102</v>
          </cell>
          <cell r="P219">
            <v>10840384402109</v>
          </cell>
        </row>
        <row r="220">
          <cell r="A220">
            <v>716074</v>
          </cell>
          <cell r="B220">
            <v>1003359</v>
          </cell>
          <cell r="C220" t="str">
            <v>H-164 X 10' STAINLESS 316</v>
          </cell>
          <cell r="D220" t="str">
            <v xml:space="preserve">1-5/8 x 13/16"  </v>
          </cell>
          <cell r="E220" t="str">
            <v xml:space="preserve">  14 GAUGE</v>
          </cell>
          <cell r="F220">
            <v>164</v>
          </cell>
          <cell r="G220" t="str">
            <v>Stainless Steel 316</v>
          </cell>
          <cell r="H220" t="str">
            <v>Solid</v>
          </cell>
          <cell r="I220">
            <v>10</v>
          </cell>
          <cell r="J220">
            <v>0.93300000000000005</v>
          </cell>
          <cell r="K220">
            <v>50</v>
          </cell>
          <cell r="L220">
            <v>500</v>
          </cell>
          <cell r="M220">
            <v>5.83</v>
          </cell>
          <cell r="N220">
            <v>5.3</v>
          </cell>
          <cell r="O220">
            <v>840384403321</v>
          </cell>
          <cell r="P220">
            <v>10840384403328</v>
          </cell>
        </row>
        <row r="221">
          <cell r="A221">
            <v>716075</v>
          </cell>
          <cell r="B221">
            <v>1003360</v>
          </cell>
          <cell r="C221" t="str">
            <v>H-164 X 20' STAINLESS 316</v>
          </cell>
          <cell r="D221" t="str">
            <v xml:space="preserve">1-5/8 x 13/16"  </v>
          </cell>
          <cell r="E221" t="str">
            <v xml:space="preserve">  14 GAUGE</v>
          </cell>
          <cell r="F221">
            <v>164</v>
          </cell>
          <cell r="G221" t="str">
            <v>Stainless Steel 316</v>
          </cell>
          <cell r="H221" t="str">
            <v>Solid</v>
          </cell>
          <cell r="I221">
            <v>20</v>
          </cell>
          <cell r="J221">
            <v>0.93300000000000005</v>
          </cell>
          <cell r="K221">
            <v>25</v>
          </cell>
          <cell r="L221">
            <v>500</v>
          </cell>
          <cell r="M221">
            <v>5.83</v>
          </cell>
          <cell r="N221">
            <v>5.3</v>
          </cell>
          <cell r="O221">
            <v>840384404441</v>
          </cell>
          <cell r="P221">
            <v>10840384404448</v>
          </cell>
        </row>
        <row r="222">
          <cell r="A222">
            <v>71524</v>
          </cell>
          <cell r="B222">
            <v>1004293</v>
          </cell>
          <cell r="C222" t="str">
            <v xml:space="preserve">H-164-A X 20' STAINLESS 316 </v>
          </cell>
          <cell r="D222" t="str">
            <v xml:space="preserve">1-5/8 x 1-5/8"  </v>
          </cell>
          <cell r="E222" t="str">
            <v xml:space="preserve">  14 GAUGE</v>
          </cell>
          <cell r="F222">
            <v>164</v>
          </cell>
          <cell r="G222" t="str">
            <v>Stainless Steel 316</v>
          </cell>
          <cell r="H222" t="str">
            <v>Welded Suffix A (B2B) Solid</v>
          </cell>
          <cell r="I222">
            <v>20</v>
          </cell>
          <cell r="J222">
            <v>1.86</v>
          </cell>
          <cell r="K222">
            <v>15</v>
          </cell>
          <cell r="L222">
            <v>300</v>
          </cell>
          <cell r="M222">
            <v>13.200000000000001</v>
          </cell>
          <cell r="N222">
            <v>12</v>
          </cell>
          <cell r="O222">
            <v>840384412590</v>
          </cell>
          <cell r="P222">
            <v>10840384412597</v>
          </cell>
        </row>
        <row r="223">
          <cell r="A223">
            <v>71442</v>
          </cell>
          <cell r="B223" t="str">
            <v/>
          </cell>
          <cell r="C223" t="str">
            <v>H-164-OSA X 10' 316 SS</v>
          </cell>
          <cell r="D223" t="str">
            <v xml:space="preserve">1-5/8 x 1-5/8"  </v>
          </cell>
          <cell r="E223" t="str">
            <v xml:space="preserve">  14 GAUGE</v>
          </cell>
          <cell r="F223">
            <v>164</v>
          </cell>
          <cell r="G223" t="str">
            <v>Stainless Steel 316</v>
          </cell>
          <cell r="H223" t="str">
            <v>Welded Suffix A (B2B) OS Slotted</v>
          </cell>
          <cell r="I223">
            <v>10</v>
          </cell>
          <cell r="J223">
            <v>1.84</v>
          </cell>
          <cell r="K223">
            <v>25</v>
          </cell>
          <cell r="L223">
            <v>250</v>
          </cell>
          <cell r="M223">
            <v>13.200000000000001</v>
          </cell>
          <cell r="N223">
            <v>12</v>
          </cell>
          <cell r="O223" t="str">
            <v/>
          </cell>
          <cell r="P223" t="str">
            <v/>
          </cell>
        </row>
        <row r="224">
          <cell r="A224">
            <v>71606</v>
          </cell>
          <cell r="B224">
            <v>1003354</v>
          </cell>
          <cell r="C224" t="str">
            <v>H-164-OS X 10' ALUM</v>
          </cell>
          <cell r="D224" t="str">
            <v xml:space="preserve">1-5/8 x 13/16"  </v>
          </cell>
          <cell r="E224" t="str">
            <v xml:space="preserve">  14 GAUGE</v>
          </cell>
          <cell r="F224">
            <v>164</v>
          </cell>
          <cell r="G224" t="str">
            <v>Aluminum</v>
          </cell>
          <cell r="H224" t="str">
            <v>OS Slotted</v>
          </cell>
          <cell r="I224">
            <v>10</v>
          </cell>
          <cell r="J224">
            <v>0.89700000000000002</v>
          </cell>
          <cell r="K224">
            <v>50</v>
          </cell>
          <cell r="L224">
            <v>500</v>
          </cell>
          <cell r="M224">
            <v>2.76</v>
          </cell>
          <cell r="N224">
            <v>2.5</v>
          </cell>
          <cell r="O224">
            <v>840384402003</v>
          </cell>
          <cell r="P224">
            <v>10840384402000</v>
          </cell>
          <cell r="Q224" t="str">
            <v>x</v>
          </cell>
        </row>
        <row r="225">
          <cell r="A225">
            <v>71607</v>
          </cell>
          <cell r="B225">
            <v>1003356</v>
          </cell>
          <cell r="C225" t="str">
            <v>H-164-OS X 20' ALUM</v>
          </cell>
          <cell r="D225" t="str">
            <v xml:space="preserve">1-5/8 x 13/16"  </v>
          </cell>
          <cell r="E225" t="str">
            <v xml:space="preserve">  14 GAUGE</v>
          </cell>
          <cell r="F225">
            <v>164</v>
          </cell>
          <cell r="G225" t="str">
            <v>Aluminum</v>
          </cell>
          <cell r="H225" t="str">
            <v>OS Slotted</v>
          </cell>
          <cell r="I225">
            <v>20</v>
          </cell>
          <cell r="J225">
            <v>0.89700000000000002</v>
          </cell>
          <cell r="K225">
            <v>25</v>
          </cell>
          <cell r="L225">
            <v>500</v>
          </cell>
          <cell r="M225">
            <v>2.76</v>
          </cell>
          <cell r="N225">
            <v>2.5</v>
          </cell>
          <cell r="O225">
            <v>840384404106</v>
          </cell>
          <cell r="P225">
            <v>10840384404103</v>
          </cell>
          <cell r="Q225" t="str">
            <v>x</v>
          </cell>
        </row>
        <row r="226">
          <cell r="A226" t="str">
            <v>71606A</v>
          </cell>
          <cell r="B226">
            <v>1003355</v>
          </cell>
          <cell r="C226" t="str">
            <v>H-164 X 10' ALUM</v>
          </cell>
          <cell r="D226" t="str">
            <v xml:space="preserve">1-5/8 x 13/16"  </v>
          </cell>
          <cell r="E226" t="str">
            <v xml:space="preserve">  14 GAUGE</v>
          </cell>
          <cell r="F226">
            <v>164</v>
          </cell>
          <cell r="G226" t="str">
            <v>Aluminum</v>
          </cell>
          <cell r="H226" t="str">
            <v>Solid</v>
          </cell>
          <cell r="I226">
            <v>10</v>
          </cell>
          <cell r="J226">
            <v>0.91100000000000003</v>
          </cell>
          <cell r="K226">
            <v>50</v>
          </cell>
          <cell r="L226">
            <v>500</v>
          </cell>
          <cell r="M226">
            <v>2.34</v>
          </cell>
          <cell r="N226">
            <v>2.13</v>
          </cell>
          <cell r="O226">
            <v>840384402140</v>
          </cell>
          <cell r="P226">
            <v>10840384402147</v>
          </cell>
          <cell r="Q226" t="str">
            <v>x</v>
          </cell>
        </row>
        <row r="227">
          <cell r="A227" t="str">
            <v>71607A</v>
          </cell>
          <cell r="B227">
            <v>1003361</v>
          </cell>
          <cell r="C227" t="str">
            <v>H-164 X 20' ALUM</v>
          </cell>
          <cell r="D227" t="str">
            <v xml:space="preserve">1-5/8 x 13/16"  </v>
          </cell>
          <cell r="E227" t="str">
            <v xml:space="preserve">  14 GAUGE</v>
          </cell>
          <cell r="F227">
            <v>164</v>
          </cell>
          <cell r="G227" t="str">
            <v>Aluminum</v>
          </cell>
          <cell r="H227" t="str">
            <v>Solid</v>
          </cell>
          <cell r="I227">
            <v>20</v>
          </cell>
          <cell r="J227">
            <v>0.91100000000000003</v>
          </cell>
          <cell r="K227">
            <v>25</v>
          </cell>
          <cell r="L227">
            <v>500</v>
          </cell>
          <cell r="M227">
            <v>2.34</v>
          </cell>
          <cell r="N227">
            <v>2.13</v>
          </cell>
          <cell r="O227">
            <v>840384404632</v>
          </cell>
          <cell r="P227">
            <v>10840384404639</v>
          </cell>
          <cell r="Q227" t="str">
            <v>x</v>
          </cell>
        </row>
        <row r="228">
          <cell r="A228">
            <v>71531</v>
          </cell>
          <cell r="B228">
            <v>1003345</v>
          </cell>
          <cell r="C228" t="str">
            <v>H-164-OS X 10' ZTC</v>
          </cell>
          <cell r="D228" t="str">
            <v xml:space="preserve">1-5/8 x 13/16"  </v>
          </cell>
          <cell r="E228" t="str">
            <v xml:space="preserve">  14 GAUGE</v>
          </cell>
          <cell r="F228">
            <v>164</v>
          </cell>
          <cell r="G228" t="str">
            <v>ZTC AKA Gold</v>
          </cell>
          <cell r="H228" t="str">
            <v>OS Slotted</v>
          </cell>
          <cell r="I228">
            <v>10</v>
          </cell>
          <cell r="J228">
            <v>0.89700000000000002</v>
          </cell>
          <cell r="K228">
            <v>50</v>
          </cell>
          <cell r="L228">
            <v>500</v>
          </cell>
          <cell r="M228">
            <v>2.82</v>
          </cell>
          <cell r="N228">
            <v>2.62</v>
          </cell>
          <cell r="O228">
            <v>840384401983</v>
          </cell>
          <cell r="P228">
            <v>10840384401980</v>
          </cell>
          <cell r="Q228" t="str">
            <v>x</v>
          </cell>
        </row>
        <row r="229">
          <cell r="A229">
            <v>71611</v>
          </cell>
          <cell r="B229">
            <v>1003373</v>
          </cell>
          <cell r="C229" t="str">
            <v>H-164-OS X 20' ZTC</v>
          </cell>
          <cell r="D229" t="str">
            <v xml:space="preserve">1-5/8 x 13/16"  </v>
          </cell>
          <cell r="E229" t="str">
            <v xml:space="preserve">  14 GAUGE</v>
          </cell>
          <cell r="F229">
            <v>164</v>
          </cell>
          <cell r="G229" t="str">
            <v>ZTC AKA Gold</v>
          </cell>
          <cell r="H229" t="str">
            <v>OS Slotted</v>
          </cell>
          <cell r="I229">
            <v>20</v>
          </cell>
          <cell r="J229">
            <v>0.89700000000000002</v>
          </cell>
          <cell r="K229">
            <v>25</v>
          </cell>
          <cell r="L229">
            <v>500</v>
          </cell>
          <cell r="M229">
            <v>2.82</v>
          </cell>
          <cell r="N229">
            <v>2.62</v>
          </cell>
          <cell r="O229">
            <v>840384404113</v>
          </cell>
          <cell r="P229">
            <v>10840384404110</v>
          </cell>
          <cell r="Q229" t="str">
            <v>x</v>
          </cell>
        </row>
        <row r="230">
          <cell r="A230">
            <v>71530</v>
          </cell>
          <cell r="B230">
            <v>1003344</v>
          </cell>
          <cell r="C230" t="str">
            <v>H-164 X 10' ZTC</v>
          </cell>
          <cell r="D230" t="str">
            <v xml:space="preserve">1-5/8 x 13/16"  </v>
          </cell>
          <cell r="E230" t="str">
            <v xml:space="preserve">  14 GAUGE</v>
          </cell>
          <cell r="F230">
            <v>164</v>
          </cell>
          <cell r="G230" t="str">
            <v>ZTC AKA Gold</v>
          </cell>
          <cell r="H230" t="str">
            <v>Solid</v>
          </cell>
          <cell r="I230">
            <v>10</v>
          </cell>
          <cell r="J230">
            <v>0.91100000000000003</v>
          </cell>
          <cell r="K230">
            <v>50</v>
          </cell>
          <cell r="L230">
            <v>500</v>
          </cell>
          <cell r="M230">
            <v>2.82</v>
          </cell>
          <cell r="N230">
            <v>2.62</v>
          </cell>
          <cell r="O230">
            <v>840384403338</v>
          </cell>
          <cell r="P230">
            <v>10840384403335</v>
          </cell>
          <cell r="Q230" t="str">
            <v>x</v>
          </cell>
        </row>
        <row r="231">
          <cell r="A231">
            <v>71752</v>
          </cell>
          <cell r="B231">
            <v>1003382</v>
          </cell>
          <cell r="C231" t="str">
            <v>H-172-OS X 10' PLAIN</v>
          </cell>
          <cell r="D231" t="str">
            <v xml:space="preserve">1-5/8 x 7/8"  </v>
          </cell>
          <cell r="E231" t="str">
            <v xml:space="preserve">   12 GAUGE</v>
          </cell>
          <cell r="F231">
            <v>172</v>
          </cell>
          <cell r="G231" t="str">
            <v>Plain Steel</v>
          </cell>
          <cell r="H231" t="str">
            <v>OS Slotted</v>
          </cell>
          <cell r="I231">
            <v>10</v>
          </cell>
          <cell r="J231">
            <v>1.258</v>
          </cell>
          <cell r="K231">
            <v>50</v>
          </cell>
          <cell r="L231">
            <v>500</v>
          </cell>
          <cell r="M231">
            <v>2.34</v>
          </cell>
          <cell r="N231">
            <v>2.13</v>
          </cell>
          <cell r="O231">
            <v>840384403512</v>
          </cell>
          <cell r="P231">
            <v>10840384403519</v>
          </cell>
          <cell r="Q231" t="str">
            <v>x</v>
          </cell>
        </row>
        <row r="232">
          <cell r="A232">
            <v>71768</v>
          </cell>
          <cell r="B232">
            <v>1003391</v>
          </cell>
          <cell r="C232" t="str">
            <v>H-172-OS X 20' PLAIN STEEL</v>
          </cell>
          <cell r="D232" t="str">
            <v xml:space="preserve">1-5/8 x 7/8"  </v>
          </cell>
          <cell r="E232" t="str">
            <v xml:space="preserve">   12 GAUGE</v>
          </cell>
          <cell r="F232">
            <v>172</v>
          </cell>
          <cell r="G232" t="str">
            <v>Plain Steel</v>
          </cell>
          <cell r="H232" t="str">
            <v>OS Slotted</v>
          </cell>
          <cell r="I232">
            <v>20</v>
          </cell>
          <cell r="J232">
            <v>1.258</v>
          </cell>
          <cell r="K232">
            <v>25</v>
          </cell>
          <cell r="L232">
            <v>500</v>
          </cell>
          <cell r="M232">
            <v>2.34</v>
          </cell>
          <cell r="N232">
            <v>2.13</v>
          </cell>
          <cell r="O232">
            <v>840384404144</v>
          </cell>
          <cell r="P232">
            <v>10840384404141</v>
          </cell>
          <cell r="Q232" t="str">
            <v>x</v>
          </cell>
        </row>
        <row r="233">
          <cell r="A233">
            <v>71760</v>
          </cell>
          <cell r="B233">
            <v>1003389</v>
          </cell>
          <cell r="C233" t="str">
            <v>H-172 X 10' PLAIN STEEL</v>
          </cell>
          <cell r="D233" t="str">
            <v xml:space="preserve">1-5/8 x 7/8"  </v>
          </cell>
          <cell r="E233" t="str">
            <v xml:space="preserve">   12 GAUGE</v>
          </cell>
          <cell r="F233">
            <v>172</v>
          </cell>
          <cell r="G233" t="str">
            <v>Plain Steel</v>
          </cell>
          <cell r="H233" t="str">
            <v>Solid</v>
          </cell>
          <cell r="I233">
            <v>10</v>
          </cell>
          <cell r="J233">
            <v>1.2789999999999999</v>
          </cell>
          <cell r="K233">
            <v>50</v>
          </cell>
          <cell r="L233">
            <v>500</v>
          </cell>
          <cell r="M233">
            <v>2.34</v>
          </cell>
          <cell r="N233">
            <v>2.13</v>
          </cell>
          <cell r="O233">
            <v>840384403468</v>
          </cell>
          <cell r="P233">
            <v>10840384403465</v>
          </cell>
          <cell r="Q233" t="str">
            <v>x</v>
          </cell>
        </row>
        <row r="234">
          <cell r="A234">
            <v>71765</v>
          </cell>
          <cell r="B234">
            <v>1003390</v>
          </cell>
          <cell r="C234" t="str">
            <v>H-172 X 20' PLAIN STEEL</v>
          </cell>
          <cell r="D234" t="str">
            <v xml:space="preserve">1-5/8 x 7/8"  </v>
          </cell>
          <cell r="E234" t="str">
            <v xml:space="preserve">   12 GAUGE</v>
          </cell>
          <cell r="F234">
            <v>172</v>
          </cell>
          <cell r="G234" t="str">
            <v>Plain Steel</v>
          </cell>
          <cell r="H234" t="str">
            <v>Solid</v>
          </cell>
          <cell r="I234">
            <v>20</v>
          </cell>
          <cell r="J234">
            <v>1.2789999999999999</v>
          </cell>
          <cell r="K234">
            <v>25</v>
          </cell>
          <cell r="L234">
            <v>500</v>
          </cell>
          <cell r="M234">
            <v>2.34</v>
          </cell>
          <cell r="N234">
            <v>2.13</v>
          </cell>
          <cell r="O234">
            <v>840384404137</v>
          </cell>
          <cell r="P234">
            <v>10840384404134</v>
          </cell>
          <cell r="Q234" t="str">
            <v>x</v>
          </cell>
        </row>
        <row r="235">
          <cell r="A235">
            <v>71750</v>
          </cell>
          <cell r="B235">
            <v>1003380</v>
          </cell>
          <cell r="C235" t="str">
            <v>H-172-OS X 10' PRE GALV</v>
          </cell>
          <cell r="D235" t="str">
            <v xml:space="preserve">1-5/8 x 7/8"  </v>
          </cell>
          <cell r="E235" t="str">
            <v xml:space="preserve">   12 GAUGE</v>
          </cell>
          <cell r="F235">
            <v>172</v>
          </cell>
          <cell r="G235" t="str">
            <v>Pre-Galvanized</v>
          </cell>
          <cell r="H235" t="str">
            <v>OS Slotted</v>
          </cell>
          <cell r="I235">
            <v>10</v>
          </cell>
          <cell r="J235">
            <v>1.258</v>
          </cell>
          <cell r="K235">
            <v>50</v>
          </cell>
          <cell r="L235">
            <v>500</v>
          </cell>
          <cell r="M235">
            <v>2.34</v>
          </cell>
          <cell r="N235">
            <v>2.13</v>
          </cell>
          <cell r="O235">
            <v>840384402041</v>
          </cell>
          <cell r="P235">
            <v>10840384402048</v>
          </cell>
          <cell r="Q235" t="str">
            <v>x</v>
          </cell>
        </row>
        <row r="236">
          <cell r="A236">
            <v>71755</v>
          </cell>
          <cell r="B236">
            <v>1003383</v>
          </cell>
          <cell r="C236" t="str">
            <v>H-172-OS X 20' PRE GALV</v>
          </cell>
          <cell r="D236" t="str">
            <v xml:space="preserve">1-5/8 x 7/8"  </v>
          </cell>
          <cell r="E236" t="str">
            <v xml:space="preserve">   12 GAUGE</v>
          </cell>
          <cell r="F236">
            <v>172</v>
          </cell>
          <cell r="G236" t="str">
            <v>Pre-Galvanized</v>
          </cell>
          <cell r="H236" t="str">
            <v>OS Slotted</v>
          </cell>
          <cell r="I236">
            <v>20</v>
          </cell>
          <cell r="J236">
            <v>1.258</v>
          </cell>
          <cell r="K236">
            <v>25</v>
          </cell>
          <cell r="L236">
            <v>500</v>
          </cell>
          <cell r="M236">
            <v>2.34</v>
          </cell>
          <cell r="N236">
            <v>2.13</v>
          </cell>
          <cell r="O236">
            <v>840384402058</v>
          </cell>
          <cell r="P236">
            <v>10840384402055</v>
          </cell>
          <cell r="Q236" t="str">
            <v>x</v>
          </cell>
        </row>
        <row r="237">
          <cell r="A237">
            <v>71740</v>
          </cell>
          <cell r="B237">
            <v>1003375</v>
          </cell>
          <cell r="C237" t="str">
            <v>H-172 X 10' PRE GALV</v>
          </cell>
          <cell r="D237" t="str">
            <v xml:space="preserve">1-5/8 x 7/8"  </v>
          </cell>
          <cell r="E237" t="str">
            <v xml:space="preserve">   12 GAUGE</v>
          </cell>
          <cell r="F237">
            <v>172</v>
          </cell>
          <cell r="G237" t="str">
            <v>Pre-Galvanized</v>
          </cell>
          <cell r="H237" t="str">
            <v>Solid</v>
          </cell>
          <cell r="I237">
            <v>10</v>
          </cell>
          <cell r="J237">
            <v>1.2789999999999999</v>
          </cell>
          <cell r="K237">
            <v>50</v>
          </cell>
          <cell r="L237">
            <v>500</v>
          </cell>
          <cell r="M237">
            <v>2.34</v>
          </cell>
          <cell r="N237">
            <v>2.13</v>
          </cell>
          <cell r="O237">
            <v>840384403475</v>
          </cell>
          <cell r="P237">
            <v>10840384403472</v>
          </cell>
          <cell r="Q237" t="str">
            <v>x</v>
          </cell>
        </row>
        <row r="238">
          <cell r="A238">
            <v>71745</v>
          </cell>
          <cell r="B238">
            <v>1003377</v>
          </cell>
          <cell r="C238" t="str">
            <v>H-172 X 20' PRE GALV</v>
          </cell>
          <cell r="D238" t="str">
            <v xml:space="preserve">1-5/8 x 7/8"  </v>
          </cell>
          <cell r="E238" t="str">
            <v xml:space="preserve">   12 GAUGE</v>
          </cell>
          <cell r="F238">
            <v>172</v>
          </cell>
          <cell r="G238" t="str">
            <v>Pre-Galvanized</v>
          </cell>
          <cell r="H238" t="str">
            <v>Solid</v>
          </cell>
          <cell r="I238">
            <v>20</v>
          </cell>
          <cell r="J238">
            <v>1.2789999999999999</v>
          </cell>
          <cell r="K238">
            <v>25</v>
          </cell>
          <cell r="L238">
            <v>500</v>
          </cell>
          <cell r="M238">
            <v>2.34</v>
          </cell>
          <cell r="N238">
            <v>2.13</v>
          </cell>
          <cell r="O238">
            <v>840384402034</v>
          </cell>
          <cell r="P238">
            <v>10840384402031</v>
          </cell>
          <cell r="Q238" t="str">
            <v>x</v>
          </cell>
        </row>
        <row r="239">
          <cell r="A239">
            <v>71817</v>
          </cell>
          <cell r="B239">
            <v>1003393</v>
          </cell>
          <cell r="C239" t="str">
            <v>H-172-OS X 20' GREEN</v>
          </cell>
          <cell r="D239" t="str">
            <v xml:space="preserve">1-5/8 x 7/8"  </v>
          </cell>
          <cell r="E239" t="str">
            <v xml:space="preserve">   12 GAUGE</v>
          </cell>
          <cell r="F239">
            <v>172</v>
          </cell>
          <cell r="G239" t="str">
            <v>Green</v>
          </cell>
          <cell r="H239" t="str">
            <v>OS Slotted</v>
          </cell>
          <cell r="I239">
            <v>20</v>
          </cell>
          <cell r="J239">
            <v>1.258</v>
          </cell>
          <cell r="K239">
            <v>25</v>
          </cell>
          <cell r="L239">
            <v>500</v>
          </cell>
          <cell r="M239">
            <v>2.5</v>
          </cell>
          <cell r="N239">
            <v>2.25</v>
          </cell>
          <cell r="O239">
            <v>840384404168</v>
          </cell>
          <cell r="P239">
            <v>10840384404165</v>
          </cell>
          <cell r="Q239" t="str">
            <v>x</v>
          </cell>
        </row>
        <row r="240">
          <cell r="A240">
            <v>71815</v>
          </cell>
          <cell r="B240">
            <v>1003392</v>
          </cell>
          <cell r="C240" t="str">
            <v>H-172 x 20' GREEN</v>
          </cell>
          <cell r="D240" t="str">
            <v xml:space="preserve">1-5/8 x 7/8"  </v>
          </cell>
          <cell r="E240" t="str">
            <v xml:space="preserve">   12 GAUGE</v>
          </cell>
          <cell r="F240">
            <v>172</v>
          </cell>
          <cell r="G240" t="str">
            <v>Green</v>
          </cell>
          <cell r="H240" t="str">
            <v>Solid</v>
          </cell>
          <cell r="I240">
            <v>20</v>
          </cell>
          <cell r="J240">
            <v>1.2789999999999999</v>
          </cell>
          <cell r="K240">
            <v>25</v>
          </cell>
          <cell r="L240">
            <v>500</v>
          </cell>
          <cell r="M240">
            <v>2.5</v>
          </cell>
          <cell r="N240">
            <v>2.25</v>
          </cell>
          <cell r="O240">
            <v>840384404151</v>
          </cell>
          <cell r="P240">
            <v>10840384404158</v>
          </cell>
          <cell r="Q240" t="str">
            <v>x</v>
          </cell>
        </row>
        <row r="241">
          <cell r="A241">
            <v>71751</v>
          </cell>
          <cell r="B241">
            <v>1003381</v>
          </cell>
          <cell r="C241" t="str">
            <v>H-172-OS X 10' HDG</v>
          </cell>
          <cell r="D241" t="str">
            <v xml:space="preserve">1-5/8 x 7/8"  </v>
          </cell>
          <cell r="E241" t="str">
            <v xml:space="preserve">   12 GAUGE</v>
          </cell>
          <cell r="F241">
            <v>172</v>
          </cell>
          <cell r="G241" t="str">
            <v>Hot Dipped Galvanized</v>
          </cell>
          <cell r="H241" t="str">
            <v>OS Slotted</v>
          </cell>
          <cell r="I241">
            <v>10</v>
          </cell>
          <cell r="J241">
            <v>1.258</v>
          </cell>
          <cell r="K241">
            <v>50</v>
          </cell>
          <cell r="L241">
            <v>500</v>
          </cell>
          <cell r="M241">
            <v>3.42</v>
          </cell>
          <cell r="N241">
            <v>3.1</v>
          </cell>
          <cell r="O241">
            <v>840384403505</v>
          </cell>
          <cell r="P241">
            <v>10840384403502</v>
          </cell>
          <cell r="Q241" t="str">
            <v>x</v>
          </cell>
        </row>
        <row r="242">
          <cell r="A242">
            <v>717551</v>
          </cell>
          <cell r="B242">
            <v>1003384</v>
          </cell>
          <cell r="C242" t="str">
            <v>H-172-OS X 20' HDG</v>
          </cell>
          <cell r="D242" t="str">
            <v xml:space="preserve">1-5/8 x 7/8"  </v>
          </cell>
          <cell r="E242" t="str">
            <v xml:space="preserve">   12 GAUGE</v>
          </cell>
          <cell r="F242">
            <v>172</v>
          </cell>
          <cell r="G242" t="str">
            <v>Hot Dipped Galvanized</v>
          </cell>
          <cell r="H242" t="str">
            <v>OS Slotted</v>
          </cell>
          <cell r="I242">
            <v>20</v>
          </cell>
          <cell r="J242">
            <v>1.258</v>
          </cell>
          <cell r="K242">
            <v>25</v>
          </cell>
          <cell r="L242">
            <v>500</v>
          </cell>
          <cell r="M242">
            <v>3.42</v>
          </cell>
          <cell r="N242">
            <v>3.1</v>
          </cell>
          <cell r="O242">
            <v>840384404489</v>
          </cell>
          <cell r="P242">
            <v>10840384404486</v>
          </cell>
          <cell r="Q242" t="str">
            <v>x</v>
          </cell>
        </row>
        <row r="243">
          <cell r="A243">
            <v>71742</v>
          </cell>
          <cell r="B243">
            <v>1003376</v>
          </cell>
          <cell r="C243" t="str">
            <v>H-172 X 10' HDG</v>
          </cell>
          <cell r="D243" t="str">
            <v xml:space="preserve">1-5/8 x 7/8"  </v>
          </cell>
          <cell r="E243" t="str">
            <v xml:space="preserve">   12 GAUGE</v>
          </cell>
          <cell r="F243">
            <v>172</v>
          </cell>
          <cell r="G243" t="str">
            <v>Hot Dipped Galvanized</v>
          </cell>
          <cell r="H243" t="str">
            <v>Solid</v>
          </cell>
          <cell r="I243">
            <v>10</v>
          </cell>
          <cell r="J243">
            <v>1.2789999999999999</v>
          </cell>
          <cell r="K243">
            <v>50</v>
          </cell>
          <cell r="L243">
            <v>500</v>
          </cell>
          <cell r="M243">
            <v>3.42</v>
          </cell>
          <cell r="N243">
            <v>3.1</v>
          </cell>
          <cell r="O243">
            <v>840384403451</v>
          </cell>
          <cell r="P243">
            <v>10840384403458</v>
          </cell>
          <cell r="Q243" t="str">
            <v>x</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3.42</v>
          </cell>
          <cell r="N244">
            <v>3.1</v>
          </cell>
          <cell r="O244" t="str">
            <v/>
          </cell>
          <cell r="P244" t="str">
            <v/>
          </cell>
          <cell r="Q244" t="str">
            <v>x</v>
          </cell>
        </row>
        <row r="245">
          <cell r="A245">
            <v>71904</v>
          </cell>
          <cell r="B245">
            <v>1003400</v>
          </cell>
          <cell r="C245" t="str">
            <v>H-172-OS X 10' STAINLESS 304</v>
          </cell>
          <cell r="D245" t="str">
            <v xml:space="preserve">1-5/8 x 7/8"  </v>
          </cell>
          <cell r="E245" t="str">
            <v xml:space="preserve">   12 GAUGE</v>
          </cell>
          <cell r="F245">
            <v>172</v>
          </cell>
          <cell r="G245" t="str">
            <v>Stainless Steel 304</v>
          </cell>
          <cell r="H245" t="str">
            <v>OS Slotted</v>
          </cell>
          <cell r="I245">
            <v>10</v>
          </cell>
          <cell r="J245">
            <v>1.2649999999999999</v>
          </cell>
          <cell r="K245">
            <v>50</v>
          </cell>
          <cell r="L245">
            <v>500</v>
          </cell>
          <cell r="M245">
            <v>8.1</v>
          </cell>
          <cell r="N245">
            <v>7.36</v>
          </cell>
          <cell r="O245">
            <v>840384403529</v>
          </cell>
          <cell r="P245">
            <v>10840384403526</v>
          </cell>
        </row>
        <row r="246">
          <cell r="A246">
            <v>71902</v>
          </cell>
          <cell r="B246" t="str">
            <v/>
          </cell>
          <cell r="C246" t="str">
            <v>H-172-OS X 20' STAINLESS 304</v>
          </cell>
          <cell r="D246" t="str">
            <v xml:space="preserve">1-5/8 x 7/8"  </v>
          </cell>
          <cell r="E246" t="str">
            <v xml:space="preserve">   12 GAUGE</v>
          </cell>
          <cell r="F246">
            <v>172</v>
          </cell>
          <cell r="G246" t="str">
            <v>Stainless Steel 304</v>
          </cell>
          <cell r="H246" t="str">
            <v>OS Slotted</v>
          </cell>
          <cell r="I246">
            <v>20</v>
          </cell>
          <cell r="J246">
            <v>1.27</v>
          </cell>
          <cell r="K246">
            <v>25</v>
          </cell>
          <cell r="L246">
            <v>500</v>
          </cell>
          <cell r="M246">
            <v>8.1</v>
          </cell>
          <cell r="N246">
            <v>7.36</v>
          </cell>
          <cell r="O246" t="str">
            <v/>
          </cell>
          <cell r="P246" t="str">
            <v/>
          </cell>
        </row>
        <row r="247">
          <cell r="A247">
            <v>71903</v>
          </cell>
          <cell r="B247">
            <v>1003397</v>
          </cell>
          <cell r="C247" t="str">
            <v>H-172 X 10' STAINLESS 304</v>
          </cell>
          <cell r="D247" t="str">
            <v xml:space="preserve">1-5/8 x 7/8"  </v>
          </cell>
          <cell r="E247" t="str">
            <v xml:space="preserve">   12 GAUGE</v>
          </cell>
          <cell r="F247">
            <v>172</v>
          </cell>
          <cell r="G247" t="str">
            <v>Stainless Steel 304</v>
          </cell>
          <cell r="H247" t="str">
            <v>Solid</v>
          </cell>
          <cell r="I247">
            <v>10</v>
          </cell>
          <cell r="J247">
            <v>1.286</v>
          </cell>
          <cell r="K247">
            <v>50</v>
          </cell>
          <cell r="L247">
            <v>500</v>
          </cell>
          <cell r="M247">
            <v>8.1</v>
          </cell>
          <cell r="N247">
            <v>7.36</v>
          </cell>
          <cell r="O247">
            <v>840384403482</v>
          </cell>
          <cell r="P247">
            <v>10840384403489</v>
          </cell>
        </row>
        <row r="248">
          <cell r="A248">
            <v>71905</v>
          </cell>
          <cell r="B248">
            <v>1003405</v>
          </cell>
          <cell r="C248" t="str">
            <v>H-172 X 20' STAINLESS 304</v>
          </cell>
          <cell r="D248" t="str">
            <v xml:space="preserve">1-5/8 x 7/8"  </v>
          </cell>
          <cell r="E248" t="str">
            <v xml:space="preserve">   12 GAUGE</v>
          </cell>
          <cell r="F248">
            <v>172</v>
          </cell>
          <cell r="G248" t="str">
            <v>Stainless Steel 304</v>
          </cell>
          <cell r="H248" t="str">
            <v>Solid</v>
          </cell>
          <cell r="I248">
            <v>20</v>
          </cell>
          <cell r="J248">
            <v>1.286</v>
          </cell>
          <cell r="K248">
            <v>25</v>
          </cell>
          <cell r="L248">
            <v>500</v>
          </cell>
          <cell r="M248">
            <v>8.1</v>
          </cell>
          <cell r="N248">
            <v>7.36</v>
          </cell>
          <cell r="O248">
            <v>840384404175</v>
          </cell>
          <cell r="P248">
            <v>10840384404172</v>
          </cell>
        </row>
        <row r="249">
          <cell r="A249">
            <v>719081</v>
          </cell>
          <cell r="B249">
            <v>1003407</v>
          </cell>
          <cell r="C249" t="str">
            <v>H-172-OS X 10' STAINLESS 316</v>
          </cell>
          <cell r="D249" t="str">
            <v xml:space="preserve">1-5/8 x 7/8"  </v>
          </cell>
          <cell r="E249" t="str">
            <v xml:space="preserve">   12 GAUGE</v>
          </cell>
          <cell r="F249">
            <v>172</v>
          </cell>
          <cell r="G249" t="str">
            <v>Stainless Steel 316</v>
          </cell>
          <cell r="H249" t="str">
            <v>OS Slotted</v>
          </cell>
          <cell r="I249">
            <v>10</v>
          </cell>
          <cell r="J249">
            <v>1.288</v>
          </cell>
          <cell r="K249">
            <v>50</v>
          </cell>
          <cell r="L249">
            <v>500</v>
          </cell>
          <cell r="M249">
            <v>10.19</v>
          </cell>
          <cell r="N249">
            <v>9.25</v>
          </cell>
          <cell r="O249">
            <v>840384403536</v>
          </cell>
          <cell r="P249">
            <v>10840384403533</v>
          </cell>
        </row>
        <row r="250">
          <cell r="A250">
            <v>71909</v>
          </cell>
          <cell r="B250">
            <v>1004253</v>
          </cell>
          <cell r="C250" t="str">
            <v>H-172-OS X 20' STAINLESS 316</v>
          </cell>
          <cell r="D250" t="str">
            <v xml:space="preserve">1-5/8 x 7/8"  </v>
          </cell>
          <cell r="E250" t="str">
            <v xml:space="preserve">   12 GAUGE</v>
          </cell>
          <cell r="F250">
            <v>172</v>
          </cell>
          <cell r="G250" t="str">
            <v>Stainless Steel 316</v>
          </cell>
          <cell r="H250" t="str">
            <v>OS Slotted</v>
          </cell>
          <cell r="I250">
            <v>20</v>
          </cell>
          <cell r="J250">
            <v>1.29</v>
          </cell>
          <cell r="K250">
            <v>25</v>
          </cell>
          <cell r="L250">
            <v>500</v>
          </cell>
          <cell r="M250">
            <v>10.19</v>
          </cell>
          <cell r="N250">
            <v>9.25</v>
          </cell>
          <cell r="O250">
            <v>840384412385</v>
          </cell>
          <cell r="P250">
            <v>10840384412382</v>
          </cell>
        </row>
        <row r="251">
          <cell r="A251">
            <v>71907</v>
          </cell>
          <cell r="B251">
            <v>1003406</v>
          </cell>
          <cell r="C251" t="str">
            <v>H-172 X 10' STAINLESS 316</v>
          </cell>
          <cell r="D251" t="str">
            <v xml:space="preserve">1-5/8 x 7/8"  </v>
          </cell>
          <cell r="E251" t="str">
            <v xml:space="preserve">   12 GAUGE</v>
          </cell>
          <cell r="F251">
            <v>172</v>
          </cell>
          <cell r="G251" t="str">
            <v>Stainless Steel 316</v>
          </cell>
          <cell r="H251" t="str">
            <v>Solid</v>
          </cell>
          <cell r="I251">
            <v>10</v>
          </cell>
          <cell r="J251">
            <v>1.3089999999999999</v>
          </cell>
          <cell r="K251">
            <v>50</v>
          </cell>
          <cell r="L251">
            <v>500</v>
          </cell>
          <cell r="M251">
            <v>10.19</v>
          </cell>
          <cell r="N251">
            <v>9.25</v>
          </cell>
          <cell r="O251">
            <v>840384403499</v>
          </cell>
          <cell r="P251">
            <v>10840384403496</v>
          </cell>
        </row>
        <row r="252">
          <cell r="A252">
            <v>71906</v>
          </cell>
          <cell r="B252">
            <v>1004589</v>
          </cell>
          <cell r="C252" t="str">
            <v>H-172 X 20' STAINLESS 316</v>
          </cell>
          <cell r="D252" t="str">
            <v xml:space="preserve">1-5/8 x 7/8"  </v>
          </cell>
          <cell r="E252" t="str">
            <v xml:space="preserve">   12 GAUGE</v>
          </cell>
          <cell r="F252">
            <v>172</v>
          </cell>
          <cell r="G252" t="str">
            <v>Stainless Steel 316</v>
          </cell>
          <cell r="H252" t="str">
            <v>Solid</v>
          </cell>
          <cell r="I252">
            <v>20</v>
          </cell>
          <cell r="J252">
            <v>1.29</v>
          </cell>
          <cell r="K252">
            <v>25</v>
          </cell>
          <cell r="L252">
            <v>500</v>
          </cell>
          <cell r="M252">
            <v>10.19</v>
          </cell>
          <cell r="N252">
            <v>9.25</v>
          </cell>
          <cell r="O252" t="str">
            <v/>
          </cell>
          <cell r="P252" t="str">
            <v/>
          </cell>
        </row>
        <row r="254">
          <cell r="A254" t="str">
            <v>Old
Item</v>
          </cell>
          <cell r="B254" t="str">
            <v>Current Item Nbr</v>
          </cell>
          <cell r="C254" t="str">
            <v xml:space="preserve"> DESCRIPTION</v>
          </cell>
          <cell r="D254" t="str">
            <v xml:space="preserve"> Channel Dimensions </v>
          </cell>
          <cell r="E254" t="str">
            <v>Gauge</v>
          </cell>
          <cell r="F254" t="str">
            <v>Profile</v>
          </cell>
          <cell r="G254" t="str">
            <v>Matl/Finish</v>
          </cell>
          <cell r="H254" t="str">
            <v>Type</v>
          </cell>
          <cell r="I254" t="str">
            <v>Length
(FT)</v>
          </cell>
          <cell r="J254" t="str">
            <v>Weight Per FT</v>
          </cell>
          <cell r="K254" t="str">
            <v>Pcs/ Bundle</v>
          </cell>
          <cell r="L254" t="str">
            <v>Ft / Bundle</v>
          </cell>
          <cell r="M254" t="str">
            <v>&lt; TL Price /Ft</v>
          </cell>
          <cell r="N254" t="str">
            <v>TL Price /Ft</v>
          </cell>
          <cell r="O254" t="str">
            <v>EA UPC
GTIN-12</v>
          </cell>
          <cell r="P254" t="str">
            <v>Bundle UPC
GTIN-14</v>
          </cell>
        </row>
        <row r="255">
          <cell r="A255" t="str">
            <v>70870F</v>
          </cell>
          <cell r="B255">
            <v>1003538</v>
          </cell>
          <cell r="C255" t="str">
            <v>H-142-IN X 20' PG FOAM &amp; EC</v>
          </cell>
          <cell r="D255" t="str">
            <v xml:space="preserve">1-5/8 x 1-3/8"  </v>
          </cell>
          <cell r="E255" t="str">
            <v xml:space="preserve">   12 GAUGE</v>
          </cell>
          <cell r="F255">
            <v>142</v>
          </cell>
          <cell r="G255" t="str">
            <v>Pre-Galvanized</v>
          </cell>
          <cell r="H255" t="str">
            <v>Concrete Inserts</v>
          </cell>
          <cell r="I255">
            <v>20</v>
          </cell>
          <cell r="J255">
            <v>1.619</v>
          </cell>
          <cell r="K255">
            <v>20</v>
          </cell>
          <cell r="L255">
            <v>400</v>
          </cell>
          <cell r="M255">
            <v>5.4</v>
          </cell>
          <cell r="N255">
            <v>5.4</v>
          </cell>
          <cell r="O255">
            <v>840384404601</v>
          </cell>
          <cell r="P255">
            <v>10840384404608</v>
          </cell>
          <cell r="Q255" t="str">
            <v>x</v>
          </cell>
        </row>
        <row r="256">
          <cell r="A256" t="str">
            <v>70870P</v>
          </cell>
          <cell r="B256">
            <v>1003539</v>
          </cell>
          <cell r="C256" t="str">
            <v>H-142-IN X 20' PG PLASTIC &amp; EC</v>
          </cell>
          <cell r="D256" t="str">
            <v xml:space="preserve">1-5/8 x 1-3/8"  </v>
          </cell>
          <cell r="E256" t="str">
            <v xml:space="preserve">   12 GAUGE</v>
          </cell>
          <cell r="F256">
            <v>142</v>
          </cell>
          <cell r="G256" t="str">
            <v>Pre-Galvanized</v>
          </cell>
          <cell r="H256" t="str">
            <v>Concrete Inserts</v>
          </cell>
          <cell r="I256">
            <v>20</v>
          </cell>
          <cell r="J256">
            <v>1.619</v>
          </cell>
          <cell r="K256">
            <v>20</v>
          </cell>
          <cell r="L256">
            <v>400</v>
          </cell>
          <cell r="M256">
            <v>5.4</v>
          </cell>
          <cell r="N256">
            <v>5.4</v>
          </cell>
          <cell r="O256">
            <v>840384404618</v>
          </cell>
          <cell r="P256">
            <v>10840384404615</v>
          </cell>
          <cell r="Q256" t="str">
            <v>x</v>
          </cell>
        </row>
        <row r="257">
          <cell r="A257">
            <v>719026</v>
          </cell>
          <cell r="B257">
            <v>1003396</v>
          </cell>
          <cell r="C257" t="str">
            <v>H-172-IN X 20' PG PLASTIC &amp; EC</v>
          </cell>
          <cell r="D257" t="str">
            <v xml:space="preserve">1-5/8 x 7/8"  </v>
          </cell>
          <cell r="E257" t="str">
            <v xml:space="preserve">   12 GAUGE</v>
          </cell>
          <cell r="F257">
            <v>172</v>
          </cell>
          <cell r="G257" t="str">
            <v>Pre-Galvanized</v>
          </cell>
          <cell r="H257" t="str">
            <v>Concrete Inserts</v>
          </cell>
          <cell r="I257">
            <v>20</v>
          </cell>
          <cell r="J257">
            <v>1.2789999999999999</v>
          </cell>
          <cell r="K257">
            <v>20</v>
          </cell>
          <cell r="L257">
            <v>400</v>
          </cell>
          <cell r="M257">
            <v>6.4</v>
          </cell>
          <cell r="N257">
            <v>6.4</v>
          </cell>
          <cell r="O257">
            <v>840384404519</v>
          </cell>
          <cell r="P257">
            <v>10840384404516</v>
          </cell>
          <cell r="Q257" t="str">
            <v>x</v>
          </cell>
        </row>
        <row r="258">
          <cell r="A258">
            <v>71840</v>
          </cell>
          <cell r="B258">
            <v>1003394</v>
          </cell>
          <cell r="C258" t="str">
            <v>C-900 X 10' PRE GALV</v>
          </cell>
          <cell r="G258" t="str">
            <v>Pre-Galvanized</v>
          </cell>
          <cell r="H258" t="str">
            <v>Closure Strip</v>
          </cell>
          <cell r="I258">
            <v>10</v>
          </cell>
          <cell r="J258">
            <v>0.42099999999999999</v>
          </cell>
          <cell r="K258">
            <v>50</v>
          </cell>
          <cell r="L258">
            <v>500</v>
          </cell>
          <cell r="M258">
            <v>0.98</v>
          </cell>
          <cell r="N258">
            <v>0.98</v>
          </cell>
          <cell r="O258">
            <v>840384402591</v>
          </cell>
          <cell r="P258">
            <v>10840384402598</v>
          </cell>
          <cell r="Q258" t="str">
            <v>X</v>
          </cell>
        </row>
        <row r="259">
          <cell r="A259">
            <v>74170</v>
          </cell>
          <cell r="B259">
            <v>1003034</v>
          </cell>
          <cell r="C259" t="str">
            <v>C-900-P  X 10' BLACK PLASTIC</v>
          </cell>
          <cell r="G259" t="str">
            <v>Plastic</v>
          </cell>
          <cell r="H259" t="str">
            <v>Closure Strip</v>
          </cell>
          <cell r="I259">
            <v>10</v>
          </cell>
          <cell r="J259">
            <v>0.06</v>
          </cell>
          <cell r="K259">
            <v>50</v>
          </cell>
          <cell r="L259">
            <v>500</v>
          </cell>
          <cell r="M259">
            <v>0.5</v>
          </cell>
          <cell r="N259">
            <v>0.5</v>
          </cell>
          <cell r="O259">
            <v>840384409057</v>
          </cell>
          <cell r="P259">
            <v>10840384409054</v>
          </cell>
        </row>
        <row r="260">
          <cell r="A260">
            <v>74171</v>
          </cell>
          <cell r="B260">
            <v>1003037</v>
          </cell>
          <cell r="C260" t="str">
            <v>C-900-P  X 10' WHITE PLASTIC</v>
          </cell>
          <cell r="G260" t="str">
            <v>Plastic</v>
          </cell>
          <cell r="H260" t="str">
            <v>Closure Strip</v>
          </cell>
          <cell r="I260">
            <v>10</v>
          </cell>
          <cell r="J260">
            <v>0.06</v>
          </cell>
          <cell r="K260">
            <v>50</v>
          </cell>
          <cell r="L260">
            <v>500</v>
          </cell>
          <cell r="M260">
            <v>0.5</v>
          </cell>
          <cell r="N260">
            <v>0.5</v>
          </cell>
          <cell r="O260">
            <v>840384409071</v>
          </cell>
        </row>
        <row r="261">
          <cell r="A261" t="str">
            <v>Old
Item</v>
          </cell>
          <cell r="B261" t="str">
            <v>Current Item Nbr</v>
          </cell>
          <cell r="C261" t="str">
            <v xml:space="preserve"> DESCRIPTION</v>
          </cell>
          <cell r="D261" t="str">
            <v xml:space="preserve"> Channel Dimensions </v>
          </cell>
          <cell r="E261" t="str">
            <v>Gauge</v>
          </cell>
          <cell r="F261" t="str">
            <v>Profile</v>
          </cell>
          <cell r="G261" t="str">
            <v>Matl/Finish</v>
          </cell>
          <cell r="H261" t="str">
            <v>Type</v>
          </cell>
          <cell r="I261" t="str">
            <v>Length
(FT)</v>
          </cell>
          <cell r="J261" t="str">
            <v>Weight Per FT</v>
          </cell>
          <cell r="K261" t="str">
            <v>Pcs/ Bundle</v>
          </cell>
          <cell r="L261" t="str">
            <v>Ft / Bundle</v>
          </cell>
          <cell r="M261" t="str">
            <v>Price/ FT</v>
          </cell>
          <cell r="N261" t="str">
            <v>+ 14.2% Tariff Surcharge</v>
          </cell>
        </row>
        <row r="262">
          <cell r="A262">
            <v>74387</v>
          </cell>
          <cell r="B262">
            <v>1002772</v>
          </cell>
          <cell r="C262" t="str">
            <v>TR 1/4 X 10' EG</v>
          </cell>
          <cell r="G262" t="str">
            <v>Electro Galvanized</v>
          </cell>
          <cell r="H262" t="str">
            <v>Threaded Rod</v>
          </cell>
          <cell r="I262">
            <v>10</v>
          </cell>
          <cell r="J262">
            <v>0.12</v>
          </cell>
          <cell r="K262">
            <v>50</v>
          </cell>
          <cell r="L262">
            <v>500</v>
          </cell>
          <cell r="M262">
            <v>0.17</v>
          </cell>
          <cell r="N262">
            <v>0.19</v>
          </cell>
          <cell r="P262">
            <v>10840384411408</v>
          </cell>
          <cell r="Q262" t="str">
            <v>x</v>
          </cell>
        </row>
        <row r="263">
          <cell r="A263">
            <v>744351</v>
          </cell>
          <cell r="B263">
            <v>1002781</v>
          </cell>
          <cell r="C263" t="str">
            <v>TR 1/2 X 10' EG</v>
          </cell>
          <cell r="G263" t="str">
            <v>Electro Galvanized</v>
          </cell>
          <cell r="H263" t="str">
            <v>Threaded Rod</v>
          </cell>
          <cell r="I263">
            <v>10</v>
          </cell>
          <cell r="J263">
            <v>0.52</v>
          </cell>
          <cell r="K263">
            <v>12</v>
          </cell>
          <cell r="L263">
            <v>120</v>
          </cell>
          <cell r="M263">
            <v>0.64</v>
          </cell>
          <cell r="N263">
            <v>0.73</v>
          </cell>
          <cell r="P263">
            <v>10840384411316</v>
          </cell>
          <cell r="Q263" t="str">
            <v>x</v>
          </cell>
        </row>
        <row r="264">
          <cell r="A264">
            <v>744301</v>
          </cell>
          <cell r="B264">
            <v>1002777</v>
          </cell>
          <cell r="C264" t="str">
            <v>TR 3/8 X 10' EG</v>
          </cell>
          <cell r="G264" t="str">
            <v>Electro Galvanized</v>
          </cell>
          <cell r="H264" t="str">
            <v>Threaded Rod</v>
          </cell>
          <cell r="I264">
            <v>10</v>
          </cell>
          <cell r="J264">
            <v>0.28999999999999998</v>
          </cell>
          <cell r="K264">
            <v>25</v>
          </cell>
          <cell r="L264">
            <v>250</v>
          </cell>
          <cell r="M264">
            <v>0.36</v>
          </cell>
          <cell r="N264">
            <v>0.41</v>
          </cell>
          <cell r="P264">
            <v>10840384411446</v>
          </cell>
          <cell r="Q264" t="str">
            <v>x</v>
          </cell>
        </row>
        <row r="265">
          <cell r="A265">
            <v>74440</v>
          </cell>
          <cell r="B265">
            <v>1002792</v>
          </cell>
          <cell r="C265" t="str">
            <v>TR 5/8 X 10' EG</v>
          </cell>
          <cell r="G265" t="str">
            <v>Electro Galvanized</v>
          </cell>
          <cell r="H265" t="str">
            <v>Threaded Rod</v>
          </cell>
          <cell r="I265">
            <v>10</v>
          </cell>
          <cell r="J265">
            <v>0.84</v>
          </cell>
          <cell r="K265">
            <v>8</v>
          </cell>
          <cell r="L265">
            <v>80</v>
          </cell>
          <cell r="M265">
            <v>0.99</v>
          </cell>
          <cell r="N265">
            <v>1.1299999999999999</v>
          </cell>
          <cell r="P265">
            <v>10840384411514</v>
          </cell>
          <cell r="Q265" t="str">
            <v>x</v>
          </cell>
        </row>
        <row r="268">
          <cell r="A268"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1" refreshError="1">
        <row r="5">
          <cell r="A5" t="str">
            <v>Old Item Number</v>
          </cell>
          <cell r="B5" t="str">
            <v>Current Item Nbr</v>
          </cell>
          <cell r="C5" t="str">
            <v>Part Description</v>
          </cell>
          <cell r="D5" t="str">
            <v>Product Family</v>
          </cell>
          <cell r="E5" t="str">
            <v>Product Family 2</v>
          </cell>
          <cell r="F5" t="str">
            <v>Matl/Finish</v>
          </cell>
          <cell r="G5" t="str">
            <v xml:space="preserve"> Box  Qty</v>
          </cell>
          <cell r="H5" t="str">
            <v xml:space="preserve"> Box  Weight</v>
          </cell>
          <cell r="I5" t="str">
            <v>Price/ EA</v>
          </cell>
          <cell r="J5" t="str">
            <v xml:space="preserve">5/5/25 Price with 14.2% Tariff </v>
          </cell>
          <cell r="K5" t="str">
            <v>Box UPC</v>
          </cell>
        </row>
        <row r="6">
          <cell r="A6">
            <v>73200</v>
          </cell>
          <cell r="B6">
            <v>1003311</v>
          </cell>
          <cell r="C6" t="str">
            <v>A-301 EG</v>
          </cell>
          <cell r="D6" t="str">
            <v>Brackets</v>
          </cell>
          <cell r="E6" t="str">
            <v>Angle Bracket:2-1/4 x 1-5/8 2 Hole 90°</v>
          </cell>
          <cell r="F6" t="str">
            <v>Electro Galvanized</v>
          </cell>
          <cell r="G6">
            <v>50</v>
          </cell>
          <cell r="H6">
            <v>16.75</v>
          </cell>
          <cell r="I6">
            <v>0.92</v>
          </cell>
          <cell r="J6">
            <v>1.05</v>
          </cell>
          <cell r="K6" t="str">
            <v>10840384406107</v>
          </cell>
        </row>
        <row r="7">
          <cell r="A7">
            <v>73204</v>
          </cell>
          <cell r="B7">
            <v>1003314</v>
          </cell>
          <cell r="C7" t="str">
            <v>A-301 HDG</v>
          </cell>
          <cell r="D7" t="str">
            <v>Brackets</v>
          </cell>
          <cell r="E7" t="str">
            <v>Angle Bracket:2-1/4 x 1-5/8 2 Hole 90°</v>
          </cell>
          <cell r="F7" t="str">
            <v>Hot Dipped Galvanized</v>
          </cell>
          <cell r="G7">
            <v>50</v>
          </cell>
          <cell r="H7">
            <v>17.2</v>
          </cell>
          <cell r="I7">
            <v>1.5</v>
          </cell>
          <cell r="J7">
            <v>1.71</v>
          </cell>
          <cell r="K7" t="str">
            <v>10840384406114</v>
          </cell>
        </row>
        <row r="8">
          <cell r="A8" t="str">
            <v>73200S</v>
          </cell>
          <cell r="B8">
            <v>1003312</v>
          </cell>
          <cell r="C8" t="str">
            <v>A-301 STAINLESS 304</v>
          </cell>
          <cell r="D8" t="str">
            <v>Brackets</v>
          </cell>
          <cell r="E8" t="str">
            <v>Angle Bracket:2-1/4 x 1-5/8 2 Hole 90°</v>
          </cell>
          <cell r="F8" t="str">
            <v>Stainless Steel 304</v>
          </cell>
          <cell r="G8">
            <v>50</v>
          </cell>
          <cell r="H8">
            <v>17.100000000000001</v>
          </cell>
          <cell r="I8">
            <v>3.75</v>
          </cell>
          <cell r="J8">
            <v>4.28</v>
          </cell>
          <cell r="K8" t="str">
            <v>10840384406084</v>
          </cell>
        </row>
        <row r="9">
          <cell r="A9">
            <v>73201</v>
          </cell>
          <cell r="B9">
            <v>1003313</v>
          </cell>
          <cell r="C9" t="str">
            <v>A-301 STAINLESS 316</v>
          </cell>
          <cell r="D9" t="str">
            <v>Brackets</v>
          </cell>
          <cell r="E9" t="str">
            <v>Angle Bracket:2-1/4 x 1-5/8 2 Hole 90°</v>
          </cell>
          <cell r="F9" t="str">
            <v>Stainless Steel 316</v>
          </cell>
          <cell r="G9">
            <v>50</v>
          </cell>
          <cell r="H9">
            <v>17.100000000000001</v>
          </cell>
          <cell r="I9">
            <v>4.95</v>
          </cell>
          <cell r="J9">
            <v>5.65</v>
          </cell>
          <cell r="K9" t="str">
            <v>10840384406091</v>
          </cell>
        </row>
        <row r="10">
          <cell r="A10">
            <v>73205</v>
          </cell>
          <cell r="B10">
            <v>1003315</v>
          </cell>
          <cell r="C10" t="str">
            <v>A-302 EG</v>
          </cell>
          <cell r="D10" t="str">
            <v>Brackets</v>
          </cell>
          <cell r="E10" t="str">
            <v>Angle Bracket:2 x 1-7/8" 2Hole 90°</v>
          </cell>
          <cell r="F10" t="str">
            <v>Electro Galvanized</v>
          </cell>
          <cell r="G10">
            <v>50</v>
          </cell>
          <cell r="H10">
            <v>17.2</v>
          </cell>
          <cell r="I10">
            <v>0.96</v>
          </cell>
          <cell r="J10">
            <v>1.1000000000000001</v>
          </cell>
          <cell r="K10" t="str">
            <v>10840384406138</v>
          </cell>
        </row>
        <row r="11">
          <cell r="A11">
            <v>73209</v>
          </cell>
          <cell r="B11">
            <v>1003317</v>
          </cell>
          <cell r="C11" t="str">
            <v>A-302 HDG</v>
          </cell>
          <cell r="D11" t="str">
            <v>Brackets</v>
          </cell>
          <cell r="E11" t="str">
            <v>Angle Bracket:2 x 1-7/8" 2Hole 90°</v>
          </cell>
          <cell r="F11" t="str">
            <v>Hot Dipped Galvanized</v>
          </cell>
          <cell r="G11">
            <v>50</v>
          </cell>
          <cell r="H11">
            <v>17.2</v>
          </cell>
          <cell r="I11">
            <v>1.5</v>
          </cell>
          <cell r="J11">
            <v>1.71</v>
          </cell>
          <cell r="K11" t="str">
            <v>10840384406145</v>
          </cell>
        </row>
        <row r="12">
          <cell r="A12">
            <v>73207</v>
          </cell>
          <cell r="B12">
            <v>1003316</v>
          </cell>
          <cell r="C12" t="str">
            <v>A-302 STAINLESS 304</v>
          </cell>
          <cell r="D12" t="str">
            <v>Brackets</v>
          </cell>
          <cell r="E12" t="str">
            <v>Angle Bracket:2 x 1-7/8" 2Hole 90°</v>
          </cell>
          <cell r="F12" t="str">
            <v>Stainless Steel 304</v>
          </cell>
          <cell r="G12">
            <v>50</v>
          </cell>
          <cell r="H12">
            <v>17.2</v>
          </cell>
          <cell r="I12">
            <v>3.7</v>
          </cell>
          <cell r="J12">
            <v>4.2300000000000004</v>
          </cell>
          <cell r="K12" t="str">
            <v>10840384406121</v>
          </cell>
        </row>
        <row r="13">
          <cell r="A13">
            <v>73215</v>
          </cell>
          <cell r="B13">
            <v>1003318</v>
          </cell>
          <cell r="C13" t="str">
            <v>A-304 EG</v>
          </cell>
          <cell r="D13" t="str">
            <v>Brackets</v>
          </cell>
          <cell r="E13" t="str">
            <v xml:space="preserve">Angle Bracket:No-Twist Corner Angle </v>
          </cell>
          <cell r="F13" t="str">
            <v>Electro Galvanized</v>
          </cell>
          <cell r="G13">
            <v>50</v>
          </cell>
          <cell r="H13">
            <v>18.3</v>
          </cell>
          <cell r="I13">
            <v>2.21</v>
          </cell>
          <cell r="J13">
            <v>2.52</v>
          </cell>
          <cell r="K13" t="str">
            <v>10840384406152</v>
          </cell>
        </row>
        <row r="14">
          <cell r="A14">
            <v>73220</v>
          </cell>
          <cell r="B14">
            <v>1003319</v>
          </cell>
          <cell r="C14" t="str">
            <v>A-305 EG</v>
          </cell>
          <cell r="D14" t="str">
            <v>Brackets</v>
          </cell>
          <cell r="E14" t="str">
            <v>Angle Bracket:4-1/8" x 1-5/8" 3Hole 90°</v>
          </cell>
          <cell r="F14" t="str">
            <v>Electro Galvanized</v>
          </cell>
          <cell r="G14">
            <v>25</v>
          </cell>
          <cell r="H14">
            <v>13.225000000000001</v>
          </cell>
          <cell r="I14">
            <v>1.88</v>
          </cell>
          <cell r="J14">
            <v>2.15</v>
          </cell>
          <cell r="K14" t="str">
            <v>10840384406176</v>
          </cell>
        </row>
        <row r="15">
          <cell r="A15">
            <v>732202</v>
          </cell>
          <cell r="B15">
            <v>1003321</v>
          </cell>
          <cell r="C15" t="str">
            <v>A-305 HDG</v>
          </cell>
          <cell r="D15" t="str">
            <v>Brackets</v>
          </cell>
          <cell r="E15" t="str">
            <v>Angle Bracket:4-1/8" x 1-5/8" 3Hole 90°</v>
          </cell>
          <cell r="F15" t="str">
            <v>Hot Dipped Galvanized</v>
          </cell>
          <cell r="G15">
            <v>25</v>
          </cell>
          <cell r="H15">
            <v>13.5</v>
          </cell>
          <cell r="I15">
            <v>4</v>
          </cell>
          <cell r="J15">
            <v>4.57</v>
          </cell>
          <cell r="K15" t="str">
            <v>10840384406183</v>
          </cell>
        </row>
        <row r="16">
          <cell r="A16">
            <v>732201</v>
          </cell>
          <cell r="B16">
            <v>1003320</v>
          </cell>
          <cell r="C16" t="str">
            <v>A-305 STAINLESS 316</v>
          </cell>
          <cell r="D16" t="str">
            <v>Brackets</v>
          </cell>
          <cell r="E16" t="str">
            <v>Angle Bracket:4-1/8" x 1-5/8" 3Hole 90°</v>
          </cell>
          <cell r="F16" t="str">
            <v>Stainless Steel 316</v>
          </cell>
          <cell r="G16">
            <v>25</v>
          </cell>
          <cell r="H16">
            <v>13.775</v>
          </cell>
          <cell r="I16">
            <v>7.9503703703703703</v>
          </cell>
          <cell r="J16">
            <v>9.08</v>
          </cell>
          <cell r="K16" t="str">
            <v>10840384406169</v>
          </cell>
        </row>
        <row r="17">
          <cell r="A17">
            <v>73225</v>
          </cell>
          <cell r="B17">
            <v>1003322</v>
          </cell>
          <cell r="C17" t="str">
            <v>A-306 EG</v>
          </cell>
          <cell r="D17" t="str">
            <v>Brackets</v>
          </cell>
          <cell r="E17" t="str">
            <v>Angle Bracket:3-7/8 x 1-7/8" 3Hole Corner</v>
          </cell>
          <cell r="F17" t="str">
            <v>Electro Galvanized</v>
          </cell>
          <cell r="G17">
            <v>25</v>
          </cell>
          <cell r="H17">
            <v>13.225000000000001</v>
          </cell>
          <cell r="I17">
            <v>1.02</v>
          </cell>
          <cell r="J17">
            <v>1.1599999999999999</v>
          </cell>
          <cell r="K17" t="str">
            <v>10840384406190</v>
          </cell>
        </row>
        <row r="18">
          <cell r="A18">
            <v>73231</v>
          </cell>
          <cell r="B18">
            <v>1003325</v>
          </cell>
          <cell r="C18" t="str">
            <v>A-306 STAINLESS 316</v>
          </cell>
          <cell r="D18" t="str">
            <v>Brackets</v>
          </cell>
          <cell r="E18" t="str">
            <v>Angle Bracket:3-7/8 x 1-7/8" 3Hole Corner</v>
          </cell>
          <cell r="F18" t="str">
            <v>Stainless Steel 316</v>
          </cell>
          <cell r="G18">
            <v>25</v>
          </cell>
          <cell r="H18">
            <v>13.5</v>
          </cell>
          <cell r="I18">
            <v>6.37</v>
          </cell>
          <cell r="J18">
            <v>7.27</v>
          </cell>
          <cell r="K18" t="str">
            <v>10840384406206</v>
          </cell>
        </row>
        <row r="19">
          <cell r="A19">
            <v>732260</v>
          </cell>
          <cell r="B19">
            <v>1003323</v>
          </cell>
          <cell r="C19" t="str">
            <v>A-307 EG</v>
          </cell>
          <cell r="D19" t="str">
            <v>Brackets</v>
          </cell>
          <cell r="E19" t="str">
            <v xml:space="preserve">Angle Bracket: 2-1/4 x 3-1/2" 3Hole </v>
          </cell>
          <cell r="F19" t="str">
            <v>Electro Galvanized</v>
          </cell>
          <cell r="G19">
            <v>25</v>
          </cell>
          <cell r="H19">
            <v>13.225000000000001</v>
          </cell>
          <cell r="I19">
            <v>1.93</v>
          </cell>
          <cell r="J19">
            <v>2.2000000000000002</v>
          </cell>
          <cell r="K19" t="str">
            <v>10840384406213</v>
          </cell>
        </row>
        <row r="20">
          <cell r="A20">
            <v>73230</v>
          </cell>
          <cell r="B20">
            <v>1003324</v>
          </cell>
          <cell r="C20" t="str">
            <v>A-309 EG</v>
          </cell>
          <cell r="D20" t="str">
            <v>Brackets</v>
          </cell>
          <cell r="E20" t="str">
            <v>Angle Bracket: 4Hole Joint Connector</v>
          </cell>
          <cell r="F20" t="str">
            <v>Electro Galvanized</v>
          </cell>
          <cell r="G20">
            <v>20</v>
          </cell>
          <cell r="H20">
            <v>18.96</v>
          </cell>
          <cell r="I20">
            <v>4.2</v>
          </cell>
          <cell r="J20">
            <v>4.8</v>
          </cell>
          <cell r="K20" t="str">
            <v>10840384406220</v>
          </cell>
        </row>
        <row r="21">
          <cell r="A21">
            <v>70340</v>
          </cell>
          <cell r="B21">
            <v>1003326</v>
          </cell>
          <cell r="C21" t="str">
            <v>A-311 EG</v>
          </cell>
          <cell r="D21" t="str">
            <v>Brackets</v>
          </cell>
          <cell r="E21" t="str">
            <v xml:space="preserve">Angle Bracket:4-1/8" x 3-1/2" 4Hole </v>
          </cell>
          <cell r="F21" t="str">
            <v>Electro Galvanized</v>
          </cell>
          <cell r="G21">
            <v>25</v>
          </cell>
          <cell r="H21">
            <v>17.93</v>
          </cell>
          <cell r="I21">
            <v>1.75</v>
          </cell>
          <cell r="J21">
            <v>2</v>
          </cell>
          <cell r="K21" t="str">
            <v>10840384406251</v>
          </cell>
        </row>
        <row r="22">
          <cell r="A22">
            <v>73242</v>
          </cell>
          <cell r="B22">
            <v>1003330</v>
          </cell>
          <cell r="C22" t="str">
            <v>A-311 HDG</v>
          </cell>
          <cell r="D22" t="str">
            <v>Brackets</v>
          </cell>
          <cell r="E22" t="str">
            <v xml:space="preserve">Angle Bracket:4-1/8" x 3-1/2" 4Hole </v>
          </cell>
          <cell r="F22" t="str">
            <v>Hot Dipped Galvanized</v>
          </cell>
          <cell r="G22">
            <v>25</v>
          </cell>
          <cell r="H22">
            <v>18.2</v>
          </cell>
          <cell r="I22">
            <v>2.25</v>
          </cell>
          <cell r="J22">
            <v>2.57</v>
          </cell>
          <cell r="K22" t="str">
            <v>10840384406275</v>
          </cell>
        </row>
        <row r="23">
          <cell r="A23">
            <v>73241</v>
          </cell>
          <cell r="B23">
            <v>1003329</v>
          </cell>
          <cell r="C23" t="str">
            <v>A-311 STAINLESS 304</v>
          </cell>
          <cell r="D23" t="str">
            <v>Brackets</v>
          </cell>
          <cell r="E23" t="str">
            <v xml:space="preserve">Angle Bracket:4-1/8" x 3-1/2" 4Hole </v>
          </cell>
          <cell r="F23" t="str">
            <v>Stainless Steel 304</v>
          </cell>
          <cell r="G23">
            <v>25</v>
          </cell>
          <cell r="H23">
            <v>17.849999999999998</v>
          </cell>
          <cell r="I23">
            <v>5.65</v>
          </cell>
          <cell r="J23">
            <v>6.45</v>
          </cell>
          <cell r="K23" t="str">
            <v>10840384406237</v>
          </cell>
        </row>
        <row r="24">
          <cell r="A24" t="str">
            <v>73240S</v>
          </cell>
          <cell r="B24">
            <v>1003327</v>
          </cell>
          <cell r="C24" t="str">
            <v>A-311 STAINLESS 316</v>
          </cell>
          <cell r="D24" t="str">
            <v>Brackets</v>
          </cell>
          <cell r="E24" t="str">
            <v xml:space="preserve">Angle Bracket:4-1/8" x 3-1/2" 4Hole </v>
          </cell>
          <cell r="F24" t="str">
            <v>Stainless Steel 316</v>
          </cell>
          <cell r="G24">
            <v>25</v>
          </cell>
          <cell r="H24">
            <v>17.849999999999998</v>
          </cell>
          <cell r="I24">
            <v>6.75</v>
          </cell>
          <cell r="J24">
            <v>7.71</v>
          </cell>
          <cell r="K24" t="str">
            <v>10840384406244</v>
          </cell>
        </row>
        <row r="25">
          <cell r="A25">
            <v>73245</v>
          </cell>
          <cell r="B25">
            <v>1003331</v>
          </cell>
          <cell r="C25" t="str">
            <v>A-312 EG</v>
          </cell>
          <cell r="D25" t="str">
            <v>Brackets</v>
          </cell>
          <cell r="E25" t="str">
            <v>Angle Bracket: 4Hole 90° T</v>
          </cell>
          <cell r="F25" t="str">
            <v>Electro Galvanized</v>
          </cell>
          <cell r="G25">
            <v>25</v>
          </cell>
          <cell r="H25">
            <v>19.25</v>
          </cell>
          <cell r="I25">
            <v>4.9000000000000004</v>
          </cell>
          <cell r="J25">
            <v>5.6</v>
          </cell>
          <cell r="K25" t="str">
            <v>10840384406282</v>
          </cell>
        </row>
        <row r="26">
          <cell r="A26">
            <v>73251</v>
          </cell>
          <cell r="B26">
            <v>1003332</v>
          </cell>
          <cell r="C26" t="str">
            <v>A-314 EG</v>
          </cell>
          <cell r="D26" t="str">
            <v>Brackets</v>
          </cell>
          <cell r="E26" t="str">
            <v>Angle Bracket: 5Hole Joint Connector</v>
          </cell>
          <cell r="F26" t="str">
            <v>Electro Galvanized</v>
          </cell>
          <cell r="G26">
            <v>25</v>
          </cell>
          <cell r="H26">
            <v>35.25</v>
          </cell>
          <cell r="I26">
            <v>7.25</v>
          </cell>
          <cell r="J26">
            <v>8.2799999999999994</v>
          </cell>
          <cell r="K26" t="str">
            <v>10840384406299</v>
          </cell>
        </row>
        <row r="27">
          <cell r="A27">
            <v>73258</v>
          </cell>
          <cell r="B27">
            <v>1003335</v>
          </cell>
          <cell r="C27" t="str">
            <v>A-316 HDG</v>
          </cell>
          <cell r="D27" t="str">
            <v>Brackets</v>
          </cell>
          <cell r="E27" t="str">
            <v xml:space="preserve">Angle Bracket:1-1/8" x 2-1/8 x 3" 45° Open </v>
          </cell>
          <cell r="F27" t="str">
            <v>Hot Dipped Galvanized</v>
          </cell>
          <cell r="G27">
            <v>25</v>
          </cell>
          <cell r="H27">
            <v>13.775</v>
          </cell>
          <cell r="I27">
            <v>2.9</v>
          </cell>
          <cell r="J27">
            <v>3.31</v>
          </cell>
          <cell r="K27" t="str">
            <v>10840384406329</v>
          </cell>
        </row>
        <row r="28">
          <cell r="A28">
            <v>73255</v>
          </cell>
          <cell r="B28">
            <v>1003334</v>
          </cell>
          <cell r="C28" t="str">
            <v>A-316 EG</v>
          </cell>
          <cell r="D28" t="str">
            <v>Brackets</v>
          </cell>
          <cell r="E28" t="str">
            <v xml:space="preserve">Angle Bracket:1-1/8" x 2-1/8 x 3" 45° Open </v>
          </cell>
          <cell r="F28" t="str">
            <v>Electro Galvanized</v>
          </cell>
          <cell r="G28">
            <v>25</v>
          </cell>
          <cell r="H28">
            <v>13.5</v>
          </cell>
          <cell r="I28">
            <v>2.21</v>
          </cell>
          <cell r="J28">
            <v>2.52</v>
          </cell>
          <cell r="K28" t="str">
            <v>10840384406305</v>
          </cell>
        </row>
        <row r="29">
          <cell r="A29">
            <v>73260</v>
          </cell>
          <cell r="B29">
            <v>1003336</v>
          </cell>
          <cell r="C29" t="str">
            <v>A-317 EG</v>
          </cell>
          <cell r="D29" t="str">
            <v>Brackets</v>
          </cell>
          <cell r="E29" t="str">
            <v>Angle Bracket: 2Hole Closed 45°</v>
          </cell>
          <cell r="F29" t="str">
            <v>Electro Galvanized</v>
          </cell>
          <cell r="G29">
            <v>25</v>
          </cell>
          <cell r="H29">
            <v>14.000000000000002</v>
          </cell>
          <cell r="I29">
            <v>2.6</v>
          </cell>
          <cell r="J29">
            <v>2.97</v>
          </cell>
          <cell r="K29" t="str">
            <v>10840384406336</v>
          </cell>
        </row>
        <row r="30">
          <cell r="A30">
            <v>732601</v>
          </cell>
          <cell r="B30">
            <v>1003337</v>
          </cell>
          <cell r="C30" t="str">
            <v>A-317 HDG</v>
          </cell>
          <cell r="D30" t="str">
            <v>Brackets</v>
          </cell>
          <cell r="E30" t="str">
            <v>Angle Bracket: 2Hole Closed 45°</v>
          </cell>
          <cell r="F30" t="str">
            <v>Hot Dipped Galvanized</v>
          </cell>
          <cell r="G30">
            <v>25</v>
          </cell>
          <cell r="H30">
            <v>14.324999999999999</v>
          </cell>
          <cell r="I30">
            <v>3.25</v>
          </cell>
          <cell r="J30">
            <v>3.71</v>
          </cell>
          <cell r="K30" t="str">
            <v>10840384406343</v>
          </cell>
        </row>
        <row r="31">
          <cell r="A31">
            <v>73266</v>
          </cell>
          <cell r="B31">
            <v>1003055</v>
          </cell>
          <cell r="C31" t="str">
            <v>A-317 STAINLESS 304</v>
          </cell>
          <cell r="D31" t="str">
            <v>Brackets</v>
          </cell>
          <cell r="E31" t="str">
            <v>Angle Bracket: 2Hole Closed 45°</v>
          </cell>
          <cell r="F31" t="str">
            <v>Stainless Steel 304</v>
          </cell>
          <cell r="G31">
            <v>25</v>
          </cell>
          <cell r="H31">
            <v>15.75</v>
          </cell>
          <cell r="I31">
            <v>8.5</v>
          </cell>
          <cell r="J31">
            <v>9.7100000000000009</v>
          </cell>
          <cell r="K31" t="str">
            <v>10840384406350</v>
          </cell>
        </row>
        <row r="32">
          <cell r="A32">
            <v>732631</v>
          </cell>
          <cell r="B32">
            <v>1003052</v>
          </cell>
          <cell r="C32" t="str">
            <v>A-3174-2 45 DEG EG</v>
          </cell>
          <cell r="D32" t="str">
            <v>Brackets</v>
          </cell>
          <cell r="E32" t="str">
            <v>Angle Bracket:4-9/16 x 4-9/16" 4Hole Closed 45°</v>
          </cell>
          <cell r="F32" t="str">
            <v>Electro Galvanized</v>
          </cell>
          <cell r="G32">
            <v>25</v>
          </cell>
          <cell r="H32">
            <v>17.925000000000001</v>
          </cell>
          <cell r="I32">
            <v>2.77</v>
          </cell>
          <cell r="J32">
            <v>3.16</v>
          </cell>
          <cell r="K32" t="str">
            <v>10840384406374</v>
          </cell>
        </row>
        <row r="33">
          <cell r="A33">
            <v>732637</v>
          </cell>
          <cell r="B33">
            <v>1003053</v>
          </cell>
          <cell r="C33" t="str">
            <v>A-3174-2 45 DEG STAINLESS 304</v>
          </cell>
          <cell r="D33" t="str">
            <v>Brackets</v>
          </cell>
          <cell r="E33" t="str">
            <v>Angle Bracket:4-9/16 x 4-9/16" 4Hole Closed 45°</v>
          </cell>
          <cell r="F33" t="str">
            <v>Stainless Steel 304</v>
          </cell>
          <cell r="G33">
            <v>25</v>
          </cell>
          <cell r="H33">
            <v>25</v>
          </cell>
          <cell r="I33">
            <v>14.48</v>
          </cell>
          <cell r="J33">
            <v>16.54</v>
          </cell>
          <cell r="K33" t="str">
            <v>10840384406367</v>
          </cell>
        </row>
        <row r="34">
          <cell r="A34">
            <v>73265</v>
          </cell>
          <cell r="B34">
            <v>1003054</v>
          </cell>
          <cell r="C34" t="str">
            <v>A-318-L EG</v>
          </cell>
          <cell r="D34" t="str">
            <v>Brackets</v>
          </cell>
          <cell r="E34" t="str">
            <v>Angle Bracket: Left Corner Support 4Hole 3-1/2" X 4-1/8"</v>
          </cell>
          <cell r="F34" t="str">
            <v>Electro Galvanized</v>
          </cell>
          <cell r="G34">
            <v>10</v>
          </cell>
          <cell r="H34">
            <v>13.600000000000001</v>
          </cell>
          <cell r="I34">
            <v>5.97</v>
          </cell>
          <cell r="J34">
            <v>6.82</v>
          </cell>
          <cell r="K34" t="str">
            <v>10840384406381</v>
          </cell>
        </row>
        <row r="35">
          <cell r="A35">
            <v>73270</v>
          </cell>
          <cell r="B35">
            <v>1003056</v>
          </cell>
          <cell r="C35" t="str">
            <v>A-318-R EG</v>
          </cell>
          <cell r="D35" t="str">
            <v>Brackets</v>
          </cell>
          <cell r="E35" t="str">
            <v>Angle Bracket: Right Corner Support 4Hole 3-1/2" X 4-1/8"</v>
          </cell>
          <cell r="F35" t="str">
            <v>Electro Galvanized</v>
          </cell>
          <cell r="G35">
            <v>10</v>
          </cell>
          <cell r="H35">
            <v>13.600000000000001</v>
          </cell>
          <cell r="I35">
            <v>5.97</v>
          </cell>
          <cell r="J35">
            <v>6.82</v>
          </cell>
          <cell r="K35" t="str">
            <v>10840384406398</v>
          </cell>
        </row>
        <row r="36">
          <cell r="A36">
            <v>73275</v>
          </cell>
          <cell r="B36">
            <v>1003057</v>
          </cell>
          <cell r="C36" t="str">
            <v>A-319-1 EG</v>
          </cell>
          <cell r="D36" t="str">
            <v>Brackets</v>
          </cell>
          <cell r="E36" t="str">
            <v>Angle Bracket: 82-1/2° 2-1/8" x 3-1/2"</v>
          </cell>
          <cell r="F36" t="str">
            <v>Electro Galvanized</v>
          </cell>
          <cell r="G36">
            <v>25</v>
          </cell>
          <cell r="H36">
            <v>15.75</v>
          </cell>
          <cell r="I36">
            <v>4</v>
          </cell>
          <cell r="J36">
            <v>4.57</v>
          </cell>
          <cell r="K36" t="str">
            <v>10840384406404</v>
          </cell>
        </row>
        <row r="37">
          <cell r="A37">
            <v>73290</v>
          </cell>
          <cell r="B37">
            <v>1003058</v>
          </cell>
          <cell r="C37" t="str">
            <v>A-319-4 EG</v>
          </cell>
          <cell r="D37" t="str">
            <v>Brackets</v>
          </cell>
          <cell r="E37" t="str">
            <v>Angle Bracket: 60° 2-1/8" x 3-1/2"</v>
          </cell>
          <cell r="F37" t="str">
            <v>Electro Galvanized</v>
          </cell>
          <cell r="G37">
            <v>25</v>
          </cell>
          <cell r="H37">
            <v>15.75</v>
          </cell>
          <cell r="I37">
            <v>4.13</v>
          </cell>
          <cell r="J37">
            <v>4.72</v>
          </cell>
          <cell r="K37" t="str">
            <v>10840384406411</v>
          </cell>
        </row>
        <row r="38">
          <cell r="A38">
            <v>73301</v>
          </cell>
          <cell r="B38">
            <v>1003059</v>
          </cell>
          <cell r="C38" t="str">
            <v>A-3194-1 EG</v>
          </cell>
          <cell r="D38" t="str">
            <v>Brackets</v>
          </cell>
          <cell r="E38" t="str">
            <v>Angle Bracket:3-1/2 x 3-11/16" 4Hole Open 7-1/2°</v>
          </cell>
          <cell r="F38" t="str">
            <v>Electro Galvanized</v>
          </cell>
          <cell r="G38">
            <v>25</v>
          </cell>
          <cell r="H38">
            <v>19.5</v>
          </cell>
          <cell r="I38">
            <v>5.75</v>
          </cell>
          <cell r="J38">
            <v>6.57</v>
          </cell>
          <cell r="K38" t="str">
            <v>10840384406428</v>
          </cell>
        </row>
        <row r="39">
          <cell r="A39">
            <v>733047</v>
          </cell>
          <cell r="B39">
            <v>1003064</v>
          </cell>
          <cell r="C39" t="str">
            <v>A-3194-11 EG</v>
          </cell>
          <cell r="D39" t="str">
            <v>Brackets</v>
          </cell>
          <cell r="E39" t="str">
            <v>Angle Bracket:3-1/2 x 3-11/16" 4Hole Open 82-1/2°</v>
          </cell>
          <cell r="F39" t="str">
            <v>Electro Galvanized</v>
          </cell>
          <cell r="G39">
            <v>25</v>
          </cell>
          <cell r="H39">
            <v>19.5</v>
          </cell>
          <cell r="I39">
            <v>8</v>
          </cell>
          <cell r="J39">
            <v>9.14</v>
          </cell>
          <cell r="K39" t="str">
            <v>10840384406435</v>
          </cell>
        </row>
        <row r="40">
          <cell r="A40">
            <v>73302</v>
          </cell>
          <cell r="B40">
            <v>1003060</v>
          </cell>
          <cell r="C40" t="str">
            <v>A-3194-2 EG</v>
          </cell>
          <cell r="D40" t="str">
            <v>Brackets</v>
          </cell>
          <cell r="E40" t="str">
            <v>Angle Bracket:3-1/2 x 3-11/16" 4Hole Open 15°</v>
          </cell>
          <cell r="F40" t="str">
            <v>Electro Galvanized</v>
          </cell>
          <cell r="G40">
            <v>25</v>
          </cell>
          <cell r="H40">
            <v>19.5</v>
          </cell>
          <cell r="I40">
            <v>6</v>
          </cell>
          <cell r="J40">
            <v>6.85</v>
          </cell>
          <cell r="K40" t="str">
            <v>10840384406442</v>
          </cell>
        </row>
        <row r="41">
          <cell r="A41">
            <v>73304</v>
          </cell>
          <cell r="B41">
            <v>1003061</v>
          </cell>
          <cell r="C41" t="str">
            <v>A-3194-4 EG</v>
          </cell>
          <cell r="D41" t="str">
            <v>Brackets</v>
          </cell>
          <cell r="E41" t="str">
            <v>Angle Bracket:3-1/2 x 3-11/16" 4Hole Open 30°</v>
          </cell>
          <cell r="F41" t="str">
            <v>Electro Galvanized</v>
          </cell>
          <cell r="G41">
            <v>25</v>
          </cell>
          <cell r="H41">
            <v>19.5</v>
          </cell>
          <cell r="I41">
            <v>6</v>
          </cell>
          <cell r="J41">
            <v>6.85</v>
          </cell>
          <cell r="K41" t="str">
            <v>10840384406459</v>
          </cell>
        </row>
        <row r="42">
          <cell r="A42">
            <v>733042</v>
          </cell>
          <cell r="B42">
            <v>1003062</v>
          </cell>
          <cell r="C42" t="str">
            <v>A-3194-6 EG</v>
          </cell>
          <cell r="D42" t="str">
            <v>Brackets</v>
          </cell>
          <cell r="E42" t="str">
            <v>Angle Bracket:3-1/2 x 3-11/16" 4Hole Open 45°</v>
          </cell>
          <cell r="F42" t="str">
            <v>Electro Galvanized</v>
          </cell>
          <cell r="G42">
            <v>25</v>
          </cell>
          <cell r="H42">
            <v>17.925000000000001</v>
          </cell>
          <cell r="I42">
            <v>3.46</v>
          </cell>
          <cell r="J42">
            <v>3.95</v>
          </cell>
          <cell r="K42" t="str">
            <v>10840384406480</v>
          </cell>
        </row>
        <row r="43">
          <cell r="A43">
            <v>733053</v>
          </cell>
          <cell r="B43">
            <v>1003067</v>
          </cell>
          <cell r="C43" t="str">
            <v>A-3194-6 STAINLESS 304 DOM</v>
          </cell>
          <cell r="D43" t="str">
            <v>Brackets</v>
          </cell>
          <cell r="E43" t="str">
            <v>Angle Bracket:3-1/2 x 3-11/16" 4Hole Open 45°</v>
          </cell>
          <cell r="F43" t="str">
            <v>Stainless Steel 304</v>
          </cell>
          <cell r="G43">
            <v>25</v>
          </cell>
          <cell r="H43">
            <v>19.5</v>
          </cell>
          <cell r="I43">
            <v>12</v>
          </cell>
          <cell r="J43">
            <v>13.7</v>
          </cell>
          <cell r="K43" t="str">
            <v>10840384406466</v>
          </cell>
        </row>
        <row r="44">
          <cell r="A44">
            <v>733049</v>
          </cell>
          <cell r="B44">
            <v>1003065</v>
          </cell>
          <cell r="C44" t="str">
            <v>A-3194-6 STAINLESS 316</v>
          </cell>
          <cell r="D44" t="str">
            <v>Brackets</v>
          </cell>
          <cell r="E44" t="str">
            <v>Angle Bracket:3-1/2 x 3-11/16" 4Hole Open 45°</v>
          </cell>
          <cell r="F44" t="str">
            <v>Stainless Steel 316</v>
          </cell>
          <cell r="G44">
            <v>25</v>
          </cell>
          <cell r="H44">
            <v>19.5</v>
          </cell>
          <cell r="I44">
            <v>17.57</v>
          </cell>
          <cell r="J44">
            <v>20.059999999999999</v>
          </cell>
          <cell r="K44" t="str">
            <v>10840384406473</v>
          </cell>
        </row>
        <row r="45">
          <cell r="A45">
            <v>733044</v>
          </cell>
          <cell r="B45">
            <v>1003063</v>
          </cell>
          <cell r="C45" t="str">
            <v>A-3194-8 EG</v>
          </cell>
          <cell r="D45" t="str">
            <v>Brackets</v>
          </cell>
          <cell r="E45" t="str">
            <v>Angle Bracket:3-1/2 x 3-11/16" 4Hole Open 60°</v>
          </cell>
          <cell r="F45" t="str">
            <v>Electro Galvanized</v>
          </cell>
          <cell r="G45">
            <v>25</v>
          </cell>
          <cell r="H45">
            <v>19.5</v>
          </cell>
          <cell r="I45">
            <v>6.75</v>
          </cell>
          <cell r="J45">
            <v>7.71</v>
          </cell>
          <cell r="K45" t="str">
            <v>10840384406497</v>
          </cell>
        </row>
        <row r="46">
          <cell r="A46">
            <v>73305</v>
          </cell>
          <cell r="B46">
            <v>1003066</v>
          </cell>
          <cell r="C46" t="str">
            <v>A-320-1 EG</v>
          </cell>
          <cell r="D46" t="str">
            <v>Brackets</v>
          </cell>
          <cell r="E46" t="str">
            <v>Angle Bracket: 30° Open 2-1/16" x 3-5/16"</v>
          </cell>
          <cell r="F46" t="str">
            <v>Electro Galvanized</v>
          </cell>
          <cell r="G46">
            <v>25</v>
          </cell>
          <cell r="H46">
            <v>14.75</v>
          </cell>
          <cell r="I46">
            <v>3.58</v>
          </cell>
          <cell r="J46">
            <v>4.09</v>
          </cell>
          <cell r="K46" t="str">
            <v>10840384406503</v>
          </cell>
        </row>
        <row r="47">
          <cell r="A47">
            <v>73332</v>
          </cell>
          <cell r="B47">
            <v>1003070</v>
          </cell>
          <cell r="C47" t="str">
            <v>A-321-1-L EG</v>
          </cell>
          <cell r="D47" t="str">
            <v>Brackets</v>
          </cell>
          <cell r="E47" t="str">
            <v>Wing Fitting: Left 6Hole Single Angle Connector 3-15/16 x 5-3/8"</v>
          </cell>
          <cell r="F47" t="str">
            <v>Electro Galvanized</v>
          </cell>
          <cell r="G47">
            <v>25</v>
          </cell>
          <cell r="H47">
            <v>13.5</v>
          </cell>
          <cell r="I47">
            <v>7.5</v>
          </cell>
          <cell r="J47">
            <v>8.57</v>
          </cell>
          <cell r="K47" t="str">
            <v>10840384406510</v>
          </cell>
        </row>
        <row r="48">
          <cell r="A48">
            <v>73333</v>
          </cell>
          <cell r="B48">
            <v>1003071</v>
          </cell>
          <cell r="C48" t="str">
            <v>A-321-1-R EG</v>
          </cell>
          <cell r="D48" t="str">
            <v>Brackets</v>
          </cell>
          <cell r="E48" t="str">
            <v>Wing Fitting: Right 6Hole Single Angle Connector 3-15/16 x 5-3/8"</v>
          </cell>
          <cell r="F48" t="str">
            <v>Electro Galvanized</v>
          </cell>
          <cell r="G48">
            <v>25</v>
          </cell>
          <cell r="H48">
            <v>17.349999999999998</v>
          </cell>
          <cell r="I48">
            <v>7.5</v>
          </cell>
          <cell r="J48">
            <v>8.57</v>
          </cell>
          <cell r="K48" t="str">
            <v>10840384406527</v>
          </cell>
        </row>
        <row r="49">
          <cell r="A49">
            <v>73325</v>
          </cell>
          <cell r="B49">
            <v>1003068</v>
          </cell>
          <cell r="C49" t="str">
            <v>A-321-L EG</v>
          </cell>
          <cell r="D49" t="str">
            <v>Brackets</v>
          </cell>
          <cell r="E49" t="str">
            <v>Wing Fitting: Left 3Hole Single Angle Connector 2-1/16 x 3-1/2</v>
          </cell>
          <cell r="F49" t="str">
            <v>Electro Galvanized</v>
          </cell>
          <cell r="G49">
            <v>25</v>
          </cell>
          <cell r="H49">
            <v>12.675000000000001</v>
          </cell>
          <cell r="I49">
            <v>3.85</v>
          </cell>
          <cell r="J49">
            <v>4.4000000000000004</v>
          </cell>
          <cell r="K49" t="str">
            <v>10840384406534</v>
          </cell>
        </row>
        <row r="50">
          <cell r="A50">
            <v>73330</v>
          </cell>
          <cell r="B50">
            <v>1003069</v>
          </cell>
          <cell r="C50" t="str">
            <v>A-321-R EG</v>
          </cell>
          <cell r="D50" t="str">
            <v>Brackets</v>
          </cell>
          <cell r="E50" t="str">
            <v>Wing Fitting: Right 3Hole Single Angle Connector 2-1/16 x 3-1/2</v>
          </cell>
          <cell r="F50" t="str">
            <v>Electro Galvanized</v>
          </cell>
          <cell r="G50">
            <v>25</v>
          </cell>
          <cell r="H50">
            <v>12.675000000000001</v>
          </cell>
          <cell r="I50">
            <v>3.85</v>
          </cell>
          <cell r="J50">
            <v>4.4000000000000004</v>
          </cell>
          <cell r="K50" t="str">
            <v>10840384406541</v>
          </cell>
        </row>
        <row r="51">
          <cell r="A51">
            <v>73335</v>
          </cell>
          <cell r="B51">
            <v>1003072</v>
          </cell>
          <cell r="C51" t="str">
            <v>A-322 EG</v>
          </cell>
          <cell r="D51" t="str">
            <v>Brackets</v>
          </cell>
          <cell r="E51" t="str">
            <v>Angle Bracket: Z 1-5/8" X 3-1/2"</v>
          </cell>
          <cell r="F51" t="str">
            <v>Electro Galvanized</v>
          </cell>
          <cell r="G51">
            <v>25</v>
          </cell>
          <cell r="H51">
            <v>11.799999999999999</v>
          </cell>
          <cell r="I51">
            <v>2.5499999999999998</v>
          </cell>
          <cell r="J51">
            <v>2.91</v>
          </cell>
          <cell r="K51" t="str">
            <v>10840384406565</v>
          </cell>
        </row>
        <row r="52">
          <cell r="A52">
            <v>73360</v>
          </cell>
          <cell r="B52">
            <v>1003076</v>
          </cell>
          <cell r="C52" t="str">
            <v>A-324 EG</v>
          </cell>
          <cell r="D52" t="str">
            <v>Brackets</v>
          </cell>
          <cell r="E52" t="str">
            <v xml:space="preserve">Angle Bracket: Z 3-1/4" ID </v>
          </cell>
          <cell r="F52" t="str">
            <v>Electro Galvanized</v>
          </cell>
          <cell r="G52">
            <v>25</v>
          </cell>
          <cell r="H52">
            <v>17.5</v>
          </cell>
          <cell r="I52">
            <v>3.75</v>
          </cell>
          <cell r="J52">
            <v>4.28</v>
          </cell>
          <cell r="K52" t="str">
            <v>10840384406596</v>
          </cell>
        </row>
        <row r="53">
          <cell r="A53">
            <v>73370</v>
          </cell>
          <cell r="B53">
            <v>1003077</v>
          </cell>
          <cell r="C53" t="str">
            <v>A-326 EG</v>
          </cell>
          <cell r="D53" t="str">
            <v>Brackets</v>
          </cell>
          <cell r="E53" t="str">
            <v>Wing Fitting: 4Hole Double Angle Connector</v>
          </cell>
          <cell r="F53" t="str">
            <v>Electro Galvanized</v>
          </cell>
          <cell r="G53">
            <v>25</v>
          </cell>
          <cell r="H53">
            <v>18.2</v>
          </cell>
          <cell r="I53">
            <v>2.88</v>
          </cell>
          <cell r="J53">
            <v>3.29</v>
          </cell>
          <cell r="K53" t="str">
            <v>10840384406602</v>
          </cell>
        </row>
        <row r="54">
          <cell r="A54">
            <v>73371</v>
          </cell>
          <cell r="B54">
            <v>1003078</v>
          </cell>
          <cell r="C54" t="str">
            <v>A-326-1 EG</v>
          </cell>
          <cell r="D54" t="str">
            <v>Brackets</v>
          </cell>
          <cell r="E54" t="str">
            <v>Wing Fitting: 8Hole Double Angle Connector 5-3/8"</v>
          </cell>
          <cell r="F54" t="str">
            <v>Electro Galvanized</v>
          </cell>
          <cell r="G54">
            <v>25</v>
          </cell>
          <cell r="H54">
            <v>36.375</v>
          </cell>
          <cell r="I54">
            <v>5.29</v>
          </cell>
          <cell r="J54">
            <v>6.04</v>
          </cell>
          <cell r="K54" t="str">
            <v>10840384406619</v>
          </cell>
        </row>
        <row r="55">
          <cell r="A55">
            <v>73375</v>
          </cell>
          <cell r="B55">
            <v>1003079</v>
          </cell>
          <cell r="C55" t="str">
            <v>A-327 EG</v>
          </cell>
          <cell r="D55" t="str">
            <v>Brackets</v>
          </cell>
          <cell r="E55" t="str">
            <v>Wing Fitting:5Hole Double Angle Conn 5-3/8"</v>
          </cell>
          <cell r="F55" t="str">
            <v>Electro Galvanized</v>
          </cell>
          <cell r="G55">
            <v>25</v>
          </cell>
          <cell r="H55">
            <v>21.224999999999998</v>
          </cell>
          <cell r="I55">
            <v>5.33</v>
          </cell>
          <cell r="J55">
            <v>6.09</v>
          </cell>
          <cell r="K55" t="str">
            <v>10840384406633</v>
          </cell>
        </row>
        <row r="56">
          <cell r="A56">
            <v>733752</v>
          </cell>
          <cell r="B56">
            <v>1003081</v>
          </cell>
          <cell r="C56" t="str">
            <v>A-327 STAINLESS 304</v>
          </cell>
          <cell r="D56" t="str">
            <v>Brackets</v>
          </cell>
          <cell r="E56" t="str">
            <v>Wing Fitting:5Hole Double Angle Conn 5-3/8"</v>
          </cell>
          <cell r="F56" t="str">
            <v>Stainless Steel 304</v>
          </cell>
          <cell r="G56">
            <v>25</v>
          </cell>
          <cell r="H56">
            <v>23.25</v>
          </cell>
          <cell r="I56">
            <v>18.5</v>
          </cell>
          <cell r="J56">
            <v>21.13</v>
          </cell>
          <cell r="K56" t="str">
            <v>10840384406657</v>
          </cell>
        </row>
        <row r="57">
          <cell r="A57">
            <v>73377</v>
          </cell>
          <cell r="B57">
            <v>1003083</v>
          </cell>
          <cell r="C57" t="str">
            <v>A-327-1 EG</v>
          </cell>
          <cell r="D57" t="str">
            <v>Brackets</v>
          </cell>
          <cell r="E57" t="str">
            <v>Wing Fitting: 10Hole Double Angle Conn 9-1/4"</v>
          </cell>
          <cell r="F57" t="str">
            <v>Electro Galvanized</v>
          </cell>
          <cell r="G57">
            <v>25</v>
          </cell>
          <cell r="H57">
            <v>44.65</v>
          </cell>
          <cell r="I57">
            <v>11.2</v>
          </cell>
          <cell r="J57">
            <v>12.79</v>
          </cell>
          <cell r="K57" t="str">
            <v>10840384406664</v>
          </cell>
        </row>
        <row r="58">
          <cell r="A58">
            <v>73378</v>
          </cell>
          <cell r="B58">
            <v>1003084</v>
          </cell>
          <cell r="C58" t="str">
            <v>A-327-2 EG</v>
          </cell>
          <cell r="D58" t="str">
            <v>Brackets</v>
          </cell>
          <cell r="E58" t="str">
            <v>Wing Fitting:8Hole Double Angle Conn 5-3/8"</v>
          </cell>
          <cell r="F58" t="str">
            <v>Electro Galvanized</v>
          </cell>
          <cell r="G58">
            <v>25</v>
          </cell>
          <cell r="H58">
            <v>36.375</v>
          </cell>
          <cell r="I58">
            <v>2.68</v>
          </cell>
          <cell r="J58">
            <v>3.06</v>
          </cell>
          <cell r="K58" t="str">
            <v>10840384406671</v>
          </cell>
        </row>
        <row r="59">
          <cell r="A59">
            <v>733781</v>
          </cell>
          <cell r="B59">
            <v>1003085</v>
          </cell>
          <cell r="C59" t="str">
            <v>A-327-2 HDG</v>
          </cell>
          <cell r="D59" t="str">
            <v>Brackets</v>
          </cell>
          <cell r="E59" t="str">
            <v>Wing Fitting:8Hole Double Angle Conn 5-3/8"</v>
          </cell>
          <cell r="F59" t="str">
            <v>Hot Dipped Galvanized</v>
          </cell>
          <cell r="G59">
            <v>25</v>
          </cell>
          <cell r="H59">
            <v>37.5</v>
          </cell>
          <cell r="I59">
            <v>7.55</v>
          </cell>
          <cell r="J59">
            <v>8.6199999999999992</v>
          </cell>
          <cell r="K59" t="str">
            <v>10840384406688</v>
          </cell>
        </row>
        <row r="60">
          <cell r="A60">
            <v>73380</v>
          </cell>
          <cell r="B60">
            <v>1003086</v>
          </cell>
          <cell r="C60" t="str">
            <v>A-328 EG</v>
          </cell>
          <cell r="D60" t="str">
            <v>Brackets</v>
          </cell>
          <cell r="E60" t="str">
            <v>Wing Fitting: 6Hole Triple Angle Conn 5-3/8"</v>
          </cell>
          <cell r="F60" t="str">
            <v>Electro Galvanized</v>
          </cell>
          <cell r="G60">
            <v>25</v>
          </cell>
          <cell r="H60">
            <v>26.774999999999999</v>
          </cell>
          <cell r="I60">
            <v>5.46</v>
          </cell>
          <cell r="J60">
            <v>6.24</v>
          </cell>
          <cell r="K60" t="str">
            <v>10840384406695</v>
          </cell>
        </row>
        <row r="61">
          <cell r="A61">
            <v>73382</v>
          </cell>
          <cell r="B61">
            <v>1003087</v>
          </cell>
          <cell r="C61" t="str">
            <v>A-328-1 EG</v>
          </cell>
          <cell r="D61" t="str">
            <v>Brackets</v>
          </cell>
          <cell r="E61" t="str">
            <v>Wing Fitting: 12Hole Triple Angle Conn 9-1/4"</v>
          </cell>
          <cell r="F61" t="str">
            <v>Electro Galvanized</v>
          </cell>
          <cell r="G61">
            <v>10</v>
          </cell>
          <cell r="H61">
            <v>21.5</v>
          </cell>
          <cell r="I61">
            <v>8.01</v>
          </cell>
          <cell r="J61">
            <v>9.15</v>
          </cell>
          <cell r="K61" t="str">
            <v>10840384406701</v>
          </cell>
        </row>
        <row r="62">
          <cell r="A62">
            <v>73390</v>
          </cell>
          <cell r="B62">
            <v>1003089</v>
          </cell>
          <cell r="C62" t="str">
            <v>A-330-R EG</v>
          </cell>
          <cell r="D62" t="str">
            <v>Brackets</v>
          </cell>
          <cell r="E62" t="str">
            <v>Angle Bracket: 3Hole 90° Angle Conn</v>
          </cell>
          <cell r="F62" t="str">
            <v>Electro Galvanized</v>
          </cell>
          <cell r="G62">
            <v>10</v>
          </cell>
          <cell r="H62">
            <v>5.4</v>
          </cell>
          <cell r="I62">
            <v>3.9</v>
          </cell>
          <cell r="J62">
            <v>4.45</v>
          </cell>
          <cell r="K62" t="str">
            <v>10840384406725</v>
          </cell>
        </row>
        <row r="63">
          <cell r="A63">
            <v>73397</v>
          </cell>
          <cell r="B63">
            <v>1003091</v>
          </cell>
          <cell r="C63" t="str">
            <v>A-335 EG</v>
          </cell>
          <cell r="D63" t="str">
            <v>Brackets</v>
          </cell>
          <cell r="E63" t="str">
            <v>Angle Bracket:4x4 Universal Corner Support Bracket</v>
          </cell>
          <cell r="F63" t="str">
            <v>Electro Galvanized</v>
          </cell>
          <cell r="G63">
            <v>10</v>
          </cell>
          <cell r="H63">
            <v>13.34</v>
          </cell>
          <cell r="I63">
            <v>5.0999999999999996</v>
          </cell>
          <cell r="J63">
            <v>5.82</v>
          </cell>
          <cell r="K63" t="str">
            <v>10840384406756</v>
          </cell>
        </row>
        <row r="64">
          <cell r="A64">
            <v>733970</v>
          </cell>
          <cell r="B64">
            <v>1003092</v>
          </cell>
          <cell r="C64" t="str">
            <v>A-335 HDG</v>
          </cell>
          <cell r="D64" t="str">
            <v>Brackets</v>
          </cell>
          <cell r="E64" t="str">
            <v>Angle Bracket:4x4 Universal Corner Support Bracket</v>
          </cell>
          <cell r="F64" t="str">
            <v>Hot Dipped Galvanized</v>
          </cell>
          <cell r="G64">
            <v>10</v>
          </cell>
          <cell r="H64">
            <v>13.45</v>
          </cell>
          <cell r="I64">
            <v>7.45</v>
          </cell>
          <cell r="J64">
            <v>8.51</v>
          </cell>
          <cell r="K64" t="str">
            <v>10840384406763</v>
          </cell>
        </row>
        <row r="65">
          <cell r="A65" t="str">
            <v>73397S</v>
          </cell>
          <cell r="B65">
            <v>1003094</v>
          </cell>
          <cell r="C65" t="str">
            <v>A-335 STAINLESS 304</v>
          </cell>
          <cell r="D65" t="str">
            <v>Brackets</v>
          </cell>
          <cell r="E65" t="str">
            <v>Angle Bracket:4x4 Universal Corner Support Bracket</v>
          </cell>
          <cell r="F65" t="str">
            <v>Stainless Steel 304</v>
          </cell>
          <cell r="G65">
            <v>10</v>
          </cell>
          <cell r="H65">
            <v>0.05</v>
          </cell>
          <cell r="I65">
            <v>29</v>
          </cell>
          <cell r="J65">
            <v>33.119999999999997</v>
          </cell>
          <cell r="K65" t="str">
            <v>10840384406732</v>
          </cell>
        </row>
        <row r="66">
          <cell r="A66">
            <v>733973</v>
          </cell>
          <cell r="B66">
            <v>1003093</v>
          </cell>
          <cell r="C66" t="str">
            <v>A-335 STAINLESS 316</v>
          </cell>
          <cell r="D66" t="str">
            <v>Brackets</v>
          </cell>
          <cell r="E66" t="str">
            <v>Angle Bracket:4x4 Universal Corner Support Bracket</v>
          </cell>
          <cell r="F66" t="str">
            <v>Stainless Steel 316</v>
          </cell>
          <cell r="G66">
            <v>10</v>
          </cell>
          <cell r="H66">
            <v>0.05</v>
          </cell>
          <cell r="I66">
            <v>30.5</v>
          </cell>
          <cell r="J66">
            <v>34.83</v>
          </cell>
          <cell r="K66" t="str">
            <v>10840384406749</v>
          </cell>
        </row>
        <row r="67">
          <cell r="A67">
            <v>73394</v>
          </cell>
          <cell r="B67">
            <v>1003090</v>
          </cell>
          <cell r="C67" t="str">
            <v xml:space="preserve">A-3360 EG </v>
          </cell>
          <cell r="D67" t="str">
            <v>Brackets</v>
          </cell>
          <cell r="E67" t="str">
            <v>Angle Bracket: 2Hole +Slotted 90°</v>
          </cell>
          <cell r="F67" t="str">
            <v>Electro Galvanized</v>
          </cell>
          <cell r="G67">
            <v>10</v>
          </cell>
          <cell r="H67">
            <v>6.6000000000000005</v>
          </cell>
          <cell r="I67">
            <v>3.25</v>
          </cell>
          <cell r="J67">
            <v>3.71</v>
          </cell>
          <cell r="K67" t="str">
            <v>10840384406770</v>
          </cell>
        </row>
        <row r="68">
          <cell r="A68">
            <v>73399</v>
          </cell>
          <cell r="B68">
            <v>1003095</v>
          </cell>
          <cell r="C68" t="str">
            <v>A-336-1 EG</v>
          </cell>
          <cell r="D68" t="str">
            <v>Brackets</v>
          </cell>
          <cell r="E68" t="str">
            <v>Angle Bracket: Slotted 6-7/8" x 4-1/2"</v>
          </cell>
          <cell r="F68" t="str">
            <v>Electro Galvanized</v>
          </cell>
          <cell r="G68">
            <v>25</v>
          </cell>
          <cell r="H68">
            <v>21.25</v>
          </cell>
          <cell r="I68">
            <v>3.83</v>
          </cell>
          <cell r="J68">
            <v>4.37</v>
          </cell>
          <cell r="K68" t="str">
            <v>10840384406787</v>
          </cell>
        </row>
        <row r="69">
          <cell r="A69">
            <v>73404</v>
          </cell>
          <cell r="B69">
            <v>1003097</v>
          </cell>
          <cell r="C69" t="str">
            <v>A-338-3 EG</v>
          </cell>
          <cell r="D69" t="str">
            <v>Brackets</v>
          </cell>
          <cell r="E69" t="str">
            <v>Angle Bracket: 2 Hole Offset 4" x 1-7/8"</v>
          </cell>
          <cell r="F69" t="str">
            <v>Electro Galvanized</v>
          </cell>
          <cell r="G69">
            <v>25</v>
          </cell>
          <cell r="H69">
            <v>15</v>
          </cell>
          <cell r="I69">
            <v>3.25</v>
          </cell>
          <cell r="J69">
            <v>3.71</v>
          </cell>
          <cell r="K69" t="str">
            <v>10840384406800</v>
          </cell>
        </row>
        <row r="70">
          <cell r="A70">
            <v>76451</v>
          </cell>
          <cell r="B70">
            <v>1002835</v>
          </cell>
          <cell r="C70" t="str">
            <v>AB-9400 EG</v>
          </cell>
          <cell r="D70" t="str">
            <v>General Fittings</v>
          </cell>
          <cell r="E70" t="str">
            <v>Adjustable Brace</v>
          </cell>
          <cell r="F70" t="str">
            <v>Electro Galvanized</v>
          </cell>
          <cell r="G70">
            <v>4</v>
          </cell>
          <cell r="H70">
            <v>11.816000000000001</v>
          </cell>
          <cell r="I70">
            <v>16.940000000000001</v>
          </cell>
          <cell r="J70">
            <v>19.350000000000001</v>
          </cell>
          <cell r="K70" t="str">
            <v>10840384406817</v>
          </cell>
        </row>
        <row r="71">
          <cell r="A71">
            <v>73460</v>
          </cell>
          <cell r="B71">
            <v>1003099</v>
          </cell>
          <cell r="C71" t="str">
            <v>B-601-3 EG</v>
          </cell>
          <cell r="D71" t="str">
            <v>Brackets</v>
          </cell>
          <cell r="E71" t="str">
            <v>U Support: 3Hole 1-5/8 x 5-3/8</v>
          </cell>
          <cell r="F71" t="str">
            <v>Electro Galvanized</v>
          </cell>
          <cell r="G71">
            <v>25</v>
          </cell>
          <cell r="H71">
            <v>19.850000000000001</v>
          </cell>
          <cell r="I71">
            <v>4</v>
          </cell>
          <cell r="J71">
            <v>4.57</v>
          </cell>
          <cell r="K71" t="str">
            <v>10840384406848</v>
          </cell>
        </row>
        <row r="72">
          <cell r="A72">
            <v>73465</v>
          </cell>
          <cell r="B72">
            <v>1003100</v>
          </cell>
          <cell r="C72" t="str">
            <v>B-601-4 EG</v>
          </cell>
          <cell r="D72" t="str">
            <v>Brackets</v>
          </cell>
          <cell r="E72" t="str">
            <v>U Support: 3Hole 2-7/16 x 5-3/8</v>
          </cell>
          <cell r="F72" t="str">
            <v>Electro Galvanized</v>
          </cell>
          <cell r="G72">
            <v>10</v>
          </cell>
          <cell r="H72">
            <v>10.8</v>
          </cell>
          <cell r="I72">
            <v>4.1100000000000003</v>
          </cell>
          <cell r="J72">
            <v>4.6900000000000004</v>
          </cell>
          <cell r="K72" t="str">
            <v>10840384406855</v>
          </cell>
        </row>
        <row r="73">
          <cell r="A73">
            <v>73475</v>
          </cell>
          <cell r="B73">
            <v>1003101</v>
          </cell>
          <cell r="C73" t="str">
            <v>B-601-6 EG</v>
          </cell>
          <cell r="D73" t="str">
            <v>Brackets</v>
          </cell>
          <cell r="E73" t="str">
            <v>U Support:5-3/8" x 3-1/4" 3Hole</v>
          </cell>
          <cell r="F73" t="str">
            <v>Electro Galvanized</v>
          </cell>
          <cell r="G73">
            <v>25</v>
          </cell>
          <cell r="H73">
            <v>32.4</v>
          </cell>
          <cell r="I73">
            <v>4</v>
          </cell>
          <cell r="J73">
            <v>4.57</v>
          </cell>
          <cell r="K73" t="str">
            <v>10840384406862</v>
          </cell>
        </row>
        <row r="74">
          <cell r="A74">
            <v>73476</v>
          </cell>
          <cell r="B74">
            <v>1003102</v>
          </cell>
          <cell r="C74" t="str">
            <v>B-601-7 EG</v>
          </cell>
          <cell r="D74" t="str">
            <v>Brackets</v>
          </cell>
          <cell r="E74" t="str">
            <v>U Support: 3Hole Double 4-7/8" x 5-3/8"</v>
          </cell>
          <cell r="F74" t="str">
            <v>Electro Galvanized</v>
          </cell>
          <cell r="G74">
            <v>25</v>
          </cell>
          <cell r="H74">
            <v>39.125</v>
          </cell>
          <cell r="I74">
            <v>6.76</v>
          </cell>
          <cell r="J74">
            <v>7.72</v>
          </cell>
          <cell r="K74" t="str">
            <v>10840384406879</v>
          </cell>
        </row>
        <row r="75">
          <cell r="A75">
            <v>73480</v>
          </cell>
          <cell r="B75">
            <v>1003105</v>
          </cell>
          <cell r="C75" t="str">
            <v>B-603-1 16-5/8" EG</v>
          </cell>
          <cell r="D75" t="str">
            <v>General Fittings</v>
          </cell>
          <cell r="E75" t="str">
            <v xml:space="preserve">Support Knee Brace </v>
          </cell>
          <cell r="F75" t="str">
            <v>Electro Galvanized</v>
          </cell>
          <cell r="G75">
            <v>10</v>
          </cell>
          <cell r="H75">
            <v>21.16</v>
          </cell>
          <cell r="I75">
            <v>6.8</v>
          </cell>
          <cell r="J75">
            <v>7.77</v>
          </cell>
          <cell r="K75" t="str">
            <v>10840384406909</v>
          </cell>
        </row>
        <row r="76">
          <cell r="A76">
            <v>73481</v>
          </cell>
          <cell r="B76">
            <v>1003106</v>
          </cell>
          <cell r="C76" t="str">
            <v>B-603-1 STAINLESS 304</v>
          </cell>
          <cell r="D76" t="str">
            <v>General Fittings</v>
          </cell>
          <cell r="E76" t="str">
            <v xml:space="preserve">Support Knee Brace </v>
          </cell>
          <cell r="F76" t="str">
            <v>Stainless Steel 304</v>
          </cell>
          <cell r="G76">
            <v>10</v>
          </cell>
          <cell r="H76">
            <v>23.2</v>
          </cell>
          <cell r="I76">
            <v>42.9</v>
          </cell>
          <cell r="J76">
            <v>48.99</v>
          </cell>
          <cell r="K76" t="str">
            <v>10840384406916</v>
          </cell>
        </row>
        <row r="77">
          <cell r="A77">
            <v>73485</v>
          </cell>
          <cell r="B77">
            <v>1003107</v>
          </cell>
          <cell r="C77" t="str">
            <v>B-603-2 EG</v>
          </cell>
          <cell r="D77" t="str">
            <v>General Fittings</v>
          </cell>
          <cell r="E77" t="str">
            <v xml:space="preserve">Support Knee Brace </v>
          </cell>
          <cell r="F77" t="str">
            <v>Electro Galvanized</v>
          </cell>
          <cell r="G77">
            <v>10</v>
          </cell>
          <cell r="H77">
            <v>16.09</v>
          </cell>
          <cell r="I77">
            <v>6.79</v>
          </cell>
          <cell r="J77">
            <v>7.75</v>
          </cell>
          <cell r="K77" t="str">
            <v>10840384406923</v>
          </cell>
        </row>
        <row r="78">
          <cell r="A78">
            <v>734860</v>
          </cell>
          <cell r="B78">
            <v>1003108</v>
          </cell>
          <cell r="C78" t="str">
            <v>B-603-3 24" STAINLESS 304</v>
          </cell>
          <cell r="D78" t="str">
            <v>General Fittings</v>
          </cell>
          <cell r="E78" t="str">
            <v xml:space="preserve">Support Knee Brace </v>
          </cell>
          <cell r="F78" t="str">
            <v>Stainless Steel 304</v>
          </cell>
          <cell r="G78">
            <v>10</v>
          </cell>
          <cell r="H78">
            <v>28</v>
          </cell>
          <cell r="I78">
            <v>51</v>
          </cell>
          <cell r="J78">
            <v>58.24</v>
          </cell>
          <cell r="K78" t="str">
            <v>10840384406930</v>
          </cell>
        </row>
        <row r="79">
          <cell r="A79">
            <v>73495</v>
          </cell>
          <cell r="B79">
            <v>1003110</v>
          </cell>
          <cell r="C79" t="str">
            <v>B-605 EG</v>
          </cell>
          <cell r="D79" t="str">
            <v>General Fittings</v>
          </cell>
          <cell r="E79" t="str">
            <v xml:space="preserve">Splice Channel:7-1/4" x 1-5/8"  4Hole </v>
          </cell>
          <cell r="F79" t="str">
            <v>Electro Galvanized</v>
          </cell>
          <cell r="G79">
            <v>10</v>
          </cell>
          <cell r="H79">
            <v>23.700000000000003</v>
          </cell>
          <cell r="I79">
            <v>7.3</v>
          </cell>
          <cell r="J79">
            <v>8.34</v>
          </cell>
          <cell r="K79" t="str">
            <v>10840384406961</v>
          </cell>
        </row>
        <row r="80">
          <cell r="A80">
            <v>73497</v>
          </cell>
          <cell r="B80">
            <v>1003111</v>
          </cell>
          <cell r="C80" t="str">
            <v>B-605 HDG</v>
          </cell>
          <cell r="D80" t="str">
            <v>General Fittings</v>
          </cell>
          <cell r="E80" t="str">
            <v xml:space="preserve">Splice Channel:7-1/4" x 1-5/8"  4Hole </v>
          </cell>
          <cell r="F80" t="str">
            <v>Hot Dipped Galvanized</v>
          </cell>
          <cell r="G80">
            <v>10</v>
          </cell>
          <cell r="H80">
            <v>24.14</v>
          </cell>
          <cell r="I80">
            <v>11.98</v>
          </cell>
          <cell r="J80">
            <v>13.68</v>
          </cell>
          <cell r="K80" t="str">
            <v>10840384406978</v>
          </cell>
        </row>
        <row r="81">
          <cell r="A81">
            <v>73499</v>
          </cell>
          <cell r="B81">
            <v>1003112</v>
          </cell>
          <cell r="C81" t="str">
            <v>B-605 STAINLESS 316</v>
          </cell>
          <cell r="D81" t="str">
            <v>General Fittings</v>
          </cell>
          <cell r="E81" t="str">
            <v xml:space="preserve">Splice Channel:7-1/4" x 1-5/8"  4Hole </v>
          </cell>
          <cell r="F81" t="str">
            <v>Stainless Steel 316</v>
          </cell>
          <cell r="G81">
            <v>10</v>
          </cell>
          <cell r="H81">
            <v>24.14</v>
          </cell>
          <cell r="I81">
            <v>20</v>
          </cell>
          <cell r="J81">
            <v>22.84</v>
          </cell>
          <cell r="K81" t="str">
            <v>10840384406954</v>
          </cell>
        </row>
        <row r="82">
          <cell r="A82">
            <v>73500</v>
          </cell>
          <cell r="B82">
            <v>1003113</v>
          </cell>
          <cell r="C82" t="str">
            <v>B-606 EG</v>
          </cell>
          <cell r="D82" t="str">
            <v>General Fittings</v>
          </cell>
          <cell r="E82" t="str">
            <v>Splice Channel</v>
          </cell>
          <cell r="F82" t="str">
            <v>Electro Galvanized</v>
          </cell>
          <cell r="G82">
            <v>10</v>
          </cell>
          <cell r="H82">
            <v>11.68</v>
          </cell>
          <cell r="I82">
            <v>4.78</v>
          </cell>
          <cell r="J82">
            <v>5.46</v>
          </cell>
          <cell r="K82" t="str">
            <v>10840384406985</v>
          </cell>
        </row>
        <row r="83">
          <cell r="A83">
            <v>73510</v>
          </cell>
          <cell r="B83">
            <v>1003114</v>
          </cell>
          <cell r="C83" t="str">
            <v>B-608 EG</v>
          </cell>
          <cell r="D83" t="str">
            <v>General Fittings</v>
          </cell>
          <cell r="E83" t="str">
            <v xml:space="preserve">Splice Channel:7-1/4" x 13/16"  4Hole </v>
          </cell>
          <cell r="F83" t="str">
            <v>Electro Galvanized</v>
          </cell>
          <cell r="G83">
            <v>10</v>
          </cell>
          <cell r="H83">
            <v>15.87</v>
          </cell>
          <cell r="I83">
            <v>5.7</v>
          </cell>
          <cell r="J83">
            <v>6.51</v>
          </cell>
          <cell r="K83" t="str">
            <v>10840384406992</v>
          </cell>
        </row>
        <row r="84">
          <cell r="A84">
            <v>73514</v>
          </cell>
          <cell r="B84">
            <v>1003115</v>
          </cell>
          <cell r="C84" t="str">
            <v>B-610 EG</v>
          </cell>
          <cell r="D84" t="str">
            <v>Brackets</v>
          </cell>
          <cell r="E84" t="str">
            <v>U Support: 6Hole Double 7"</v>
          </cell>
          <cell r="F84" t="str">
            <v>Electro Galvanized</v>
          </cell>
          <cell r="G84">
            <v>10</v>
          </cell>
          <cell r="H84">
            <v>10.5</v>
          </cell>
          <cell r="I84">
            <v>6.17</v>
          </cell>
          <cell r="J84">
            <v>7.05</v>
          </cell>
          <cell r="K84" t="str">
            <v>10840384407005</v>
          </cell>
        </row>
        <row r="85">
          <cell r="A85">
            <v>73515</v>
          </cell>
          <cell r="B85">
            <v>1003116</v>
          </cell>
          <cell r="C85" t="str">
            <v>B-611 EG</v>
          </cell>
          <cell r="D85" t="str">
            <v>Brackets</v>
          </cell>
          <cell r="E85" t="str">
            <v>U Support: 3Hole Vertical 1-5/8" x 3-3/4</v>
          </cell>
          <cell r="F85" t="str">
            <v>Electro Galvanized</v>
          </cell>
          <cell r="G85">
            <v>10</v>
          </cell>
          <cell r="H85">
            <v>10.700000000000001</v>
          </cell>
          <cell r="I85">
            <v>10.7</v>
          </cell>
          <cell r="J85">
            <v>12.22</v>
          </cell>
          <cell r="K85" t="str">
            <v>10840384407012</v>
          </cell>
        </row>
        <row r="86">
          <cell r="A86">
            <v>735151</v>
          </cell>
          <cell r="B86">
            <v>1003117</v>
          </cell>
          <cell r="C86" t="str">
            <v>B-612 EG</v>
          </cell>
          <cell r="D86" t="str">
            <v>Brackets</v>
          </cell>
          <cell r="E86" t="str">
            <v>U Support: 3Hole Trolley Beam Joint Support</v>
          </cell>
          <cell r="F86" t="str">
            <v>Electro Galvanized</v>
          </cell>
          <cell r="G86">
            <v>10</v>
          </cell>
          <cell r="H86">
            <v>23.3</v>
          </cell>
          <cell r="I86">
            <v>17.57</v>
          </cell>
          <cell r="J86">
            <v>20.059999999999999</v>
          </cell>
          <cell r="K86" t="str">
            <v>10840384407029</v>
          </cell>
        </row>
        <row r="87">
          <cell r="A87">
            <v>73521</v>
          </cell>
          <cell r="B87">
            <v>1003118</v>
          </cell>
          <cell r="C87" t="str">
            <v>B-616 EG</v>
          </cell>
          <cell r="D87" t="str">
            <v>Brackets</v>
          </cell>
          <cell r="E87" t="str">
            <v>U Support: 4Hole Suspension Clevis</v>
          </cell>
          <cell r="F87" t="str">
            <v>Electro Galvanized</v>
          </cell>
          <cell r="G87">
            <v>10</v>
          </cell>
          <cell r="H87">
            <v>8.8000000000000007</v>
          </cell>
          <cell r="I87">
            <v>4.84</v>
          </cell>
          <cell r="J87">
            <v>5.53</v>
          </cell>
          <cell r="K87" t="str">
            <v>10840384407036</v>
          </cell>
        </row>
        <row r="88">
          <cell r="A88">
            <v>73523</v>
          </cell>
          <cell r="B88">
            <v>1003119</v>
          </cell>
          <cell r="C88" t="str">
            <v>B-619 EG</v>
          </cell>
          <cell r="D88" t="str">
            <v>General Fittings</v>
          </cell>
          <cell r="E88" t="str">
            <v>Post Base:1-5/8" 6x6" Single- 4 Hole Base</v>
          </cell>
          <cell r="F88" t="str">
            <v>Electro Galvanized</v>
          </cell>
          <cell r="G88">
            <v>10</v>
          </cell>
          <cell r="H88">
            <v>28.22</v>
          </cell>
          <cell r="I88">
            <v>10.95</v>
          </cell>
          <cell r="J88">
            <v>12.5</v>
          </cell>
          <cell r="K88" t="str">
            <v>10840384407050</v>
          </cell>
        </row>
        <row r="89">
          <cell r="A89">
            <v>73526</v>
          </cell>
          <cell r="B89">
            <v>1003122</v>
          </cell>
          <cell r="C89" t="str">
            <v>B-619-A-SQ EG</v>
          </cell>
          <cell r="D89" t="str">
            <v>General Fittings</v>
          </cell>
          <cell r="E89" t="str">
            <v>Post Base:1-5/8" 6x6" Double -4 Hole Base Square</v>
          </cell>
          <cell r="F89" t="str">
            <v>Electro Galvanized</v>
          </cell>
          <cell r="G89">
            <v>10</v>
          </cell>
          <cell r="H89">
            <v>30.86</v>
          </cell>
          <cell r="I89">
            <v>14.59</v>
          </cell>
          <cell r="J89">
            <v>16.66</v>
          </cell>
          <cell r="K89" t="str">
            <v>10840384407074</v>
          </cell>
        </row>
        <row r="90">
          <cell r="A90">
            <v>73527</v>
          </cell>
          <cell r="B90">
            <v>1003123</v>
          </cell>
          <cell r="C90" t="str">
            <v>B-619-FL EG</v>
          </cell>
          <cell r="D90" t="str">
            <v>General Fittings</v>
          </cell>
          <cell r="E90" t="str">
            <v>Post Base: 1-5/8" 3-1/8 C 8" Single 2 Hole Base</v>
          </cell>
          <cell r="F90" t="str">
            <v>Electro Galvanized</v>
          </cell>
          <cell r="G90">
            <v>10</v>
          </cell>
          <cell r="H90">
            <v>0.05</v>
          </cell>
          <cell r="I90">
            <v>14</v>
          </cell>
          <cell r="J90">
            <v>15.99</v>
          </cell>
          <cell r="K90" t="str">
            <v>10840384407081</v>
          </cell>
        </row>
        <row r="91">
          <cell r="A91">
            <v>73528</v>
          </cell>
          <cell r="B91">
            <v>1003124</v>
          </cell>
          <cell r="C91" t="str">
            <v>B-619-SQ EG</v>
          </cell>
          <cell r="D91" t="str">
            <v>General Fittings</v>
          </cell>
          <cell r="E91" t="str">
            <v>Post Base:1-5/8" 6x6" Single- 4 Hole Base Square</v>
          </cell>
          <cell r="F91" t="str">
            <v>Electro Galvanized</v>
          </cell>
          <cell r="G91">
            <v>10</v>
          </cell>
          <cell r="H91">
            <v>30.7</v>
          </cell>
          <cell r="I91">
            <v>12</v>
          </cell>
          <cell r="J91">
            <v>13.7</v>
          </cell>
          <cell r="K91" t="str">
            <v>10840384407098</v>
          </cell>
        </row>
        <row r="92">
          <cell r="A92">
            <v>73530</v>
          </cell>
          <cell r="B92">
            <v>1003125</v>
          </cell>
          <cell r="C92" t="str">
            <v>B-620 EG</v>
          </cell>
          <cell r="D92" t="str">
            <v>General Fittings</v>
          </cell>
          <cell r="E92" t="str">
            <v>Post Base:3-1/2" x6x6  Single  - 4 Hole Base</v>
          </cell>
          <cell r="F92" t="str">
            <v>Electro Galvanized</v>
          </cell>
          <cell r="G92">
            <v>10</v>
          </cell>
          <cell r="H92">
            <v>37.299999999999997</v>
          </cell>
          <cell r="I92">
            <v>10.5</v>
          </cell>
          <cell r="J92">
            <v>11.99</v>
          </cell>
          <cell r="K92" t="str">
            <v>10840384407111</v>
          </cell>
        </row>
        <row r="93">
          <cell r="A93">
            <v>73534</v>
          </cell>
          <cell r="B93">
            <v>1003127</v>
          </cell>
          <cell r="C93" t="str">
            <v>B-620 HDG</v>
          </cell>
          <cell r="D93" t="str">
            <v>General Fittings</v>
          </cell>
          <cell r="E93" t="str">
            <v>Post Base:3-1/2" x6x6  Single  - 4 Hole Base</v>
          </cell>
          <cell r="F93" t="str">
            <v>Hot Dipped Galvanized</v>
          </cell>
          <cell r="G93">
            <v>10</v>
          </cell>
          <cell r="H93">
            <v>37.299999999999997</v>
          </cell>
          <cell r="I93">
            <v>12.12</v>
          </cell>
          <cell r="J93">
            <v>13.84</v>
          </cell>
          <cell r="K93" t="str">
            <v>10840384407128</v>
          </cell>
        </row>
        <row r="94">
          <cell r="A94" t="str">
            <v>73530S</v>
          </cell>
          <cell r="B94">
            <v>1003126</v>
          </cell>
          <cell r="C94" t="str">
            <v>B-620 STAINLESS 304</v>
          </cell>
          <cell r="D94" t="str">
            <v>General Fittings</v>
          </cell>
          <cell r="E94" t="str">
            <v>Post Base:3-1/2" x6x6  Single  - 4 Hole Base</v>
          </cell>
          <cell r="F94" t="str">
            <v>Stainless Steel 304</v>
          </cell>
          <cell r="G94">
            <v>10</v>
          </cell>
          <cell r="H94">
            <v>0.05</v>
          </cell>
          <cell r="I94">
            <v>40</v>
          </cell>
          <cell r="J94">
            <v>45.68</v>
          </cell>
          <cell r="K94" t="str">
            <v>10840384407104</v>
          </cell>
        </row>
        <row r="95">
          <cell r="A95">
            <v>73538</v>
          </cell>
          <cell r="B95">
            <v>1003132</v>
          </cell>
          <cell r="C95" t="str">
            <v>B-620-1 EG</v>
          </cell>
          <cell r="D95" t="str">
            <v>General Fittings</v>
          </cell>
          <cell r="E95" t="str">
            <v>Post Base:3-1/2" x 4x6 Single 2Hole Base</v>
          </cell>
          <cell r="F95" t="str">
            <v>Electro Galvanized</v>
          </cell>
          <cell r="G95">
            <v>10</v>
          </cell>
          <cell r="H95">
            <v>37</v>
          </cell>
          <cell r="I95">
            <v>11</v>
          </cell>
          <cell r="J95">
            <v>12.56</v>
          </cell>
          <cell r="K95" t="str">
            <v>10840384407135</v>
          </cell>
        </row>
        <row r="96">
          <cell r="A96">
            <v>73535</v>
          </cell>
          <cell r="B96">
            <v>1003128</v>
          </cell>
          <cell r="C96" t="str">
            <v>B-620-A EG</v>
          </cell>
          <cell r="D96" t="str">
            <v>General Fittings</v>
          </cell>
          <cell r="E96" t="str">
            <v>Post Base:3-1/2" x6x6  Double  4 Hole Base</v>
          </cell>
          <cell r="F96" t="str">
            <v>Electro Galvanized</v>
          </cell>
          <cell r="G96">
            <v>10</v>
          </cell>
          <cell r="H96">
            <v>40.799999999999997</v>
          </cell>
          <cell r="I96">
            <v>14.71</v>
          </cell>
          <cell r="J96">
            <v>16.8</v>
          </cell>
          <cell r="K96" t="str">
            <v>10840384407159</v>
          </cell>
        </row>
        <row r="97">
          <cell r="A97">
            <v>735352</v>
          </cell>
          <cell r="B97">
            <v>1003129</v>
          </cell>
          <cell r="C97" t="str">
            <v>B-620-A STAINLESS 304</v>
          </cell>
          <cell r="D97" t="str">
            <v>General Fittings</v>
          </cell>
          <cell r="E97" t="str">
            <v>Post Base:3-1/2" x6x6  Double  4 Hole Base</v>
          </cell>
          <cell r="F97" t="str">
            <v>Stainless Steel 304</v>
          </cell>
          <cell r="G97">
            <v>10</v>
          </cell>
          <cell r="H97">
            <v>40.799999999999997</v>
          </cell>
          <cell r="I97">
            <v>50</v>
          </cell>
          <cell r="J97">
            <v>57.1</v>
          </cell>
          <cell r="K97" t="str">
            <v>10840384407142</v>
          </cell>
        </row>
        <row r="98">
          <cell r="A98">
            <v>735380</v>
          </cell>
          <cell r="B98">
            <v>1003133</v>
          </cell>
          <cell r="C98" t="str">
            <v>B-620-A-SQ EG</v>
          </cell>
          <cell r="D98" t="str">
            <v>General Fittings</v>
          </cell>
          <cell r="E98" t="str">
            <v>Post Base:3-1/2" x6x6  Double  4 Hole Base Square</v>
          </cell>
          <cell r="F98" t="str">
            <v>Electro Galvanized</v>
          </cell>
          <cell r="G98">
            <v>10</v>
          </cell>
          <cell r="H98">
            <v>40.799999999999997</v>
          </cell>
          <cell r="I98">
            <v>15</v>
          </cell>
          <cell r="J98">
            <v>17.13</v>
          </cell>
          <cell r="K98" t="str">
            <v>10840384407197</v>
          </cell>
        </row>
        <row r="99">
          <cell r="A99">
            <v>735384</v>
          </cell>
          <cell r="B99">
            <v>1003136</v>
          </cell>
          <cell r="C99" t="str">
            <v>B-620-A-SQ HDG</v>
          </cell>
          <cell r="D99" t="str">
            <v>General Fittings</v>
          </cell>
          <cell r="E99" t="str">
            <v>Post Base:3-1/2" x6x6  Double  4 Hole Base Square</v>
          </cell>
          <cell r="F99" t="str">
            <v>Hot Dipped Galvanized</v>
          </cell>
          <cell r="G99">
            <v>10</v>
          </cell>
          <cell r="H99">
            <v>40.799999999999997</v>
          </cell>
          <cell r="I99">
            <v>20</v>
          </cell>
          <cell r="J99">
            <v>22.84</v>
          </cell>
          <cell r="K99" t="str">
            <v>10840384407203</v>
          </cell>
        </row>
        <row r="100">
          <cell r="A100">
            <v>735383</v>
          </cell>
          <cell r="B100">
            <v>1003135</v>
          </cell>
          <cell r="C100" t="str">
            <v>B-620-A-SQ STAINLESS 304</v>
          </cell>
          <cell r="D100" t="str">
            <v>General Fittings</v>
          </cell>
          <cell r="E100" t="str">
            <v>Post Base:3-1/2" x6x6  Double  4 Hole Base Square</v>
          </cell>
          <cell r="F100" t="str">
            <v>Stainless Steel 304</v>
          </cell>
          <cell r="G100">
            <v>10</v>
          </cell>
          <cell r="H100">
            <v>40.799999999999997</v>
          </cell>
          <cell r="I100">
            <v>38.729999999999997</v>
          </cell>
          <cell r="J100">
            <v>44.23</v>
          </cell>
          <cell r="K100" t="str">
            <v>10840384407173</v>
          </cell>
        </row>
        <row r="101">
          <cell r="A101">
            <v>735382</v>
          </cell>
          <cell r="B101">
            <v>1003134</v>
          </cell>
          <cell r="C101" t="str">
            <v>B-620-A-SQ STAINLESS 316</v>
          </cell>
          <cell r="D101" t="str">
            <v>General Fittings</v>
          </cell>
          <cell r="E101" t="str">
            <v>Post Base:3-1/2" x6x6  Double  4 Hole Base Square</v>
          </cell>
          <cell r="F101" t="str">
            <v>Stainless Steel 316</v>
          </cell>
          <cell r="G101">
            <v>10</v>
          </cell>
          <cell r="H101">
            <v>40.799999999999997</v>
          </cell>
          <cell r="I101">
            <v>38.799999999999997</v>
          </cell>
          <cell r="J101">
            <v>44.31</v>
          </cell>
          <cell r="K101" t="str">
            <v>10840384407180</v>
          </cell>
        </row>
        <row r="102">
          <cell r="A102">
            <v>73537</v>
          </cell>
          <cell r="B102">
            <v>1003130</v>
          </cell>
          <cell r="C102" t="str">
            <v>B-620-FL EG</v>
          </cell>
          <cell r="D102" t="str">
            <v>General Fittings</v>
          </cell>
          <cell r="E102" t="str">
            <v>Post Base:3-1/2" x 3/8x8" Single 2 Hole Base</v>
          </cell>
          <cell r="F102" t="str">
            <v>Electro Galvanized</v>
          </cell>
          <cell r="G102">
            <v>10</v>
          </cell>
          <cell r="H102">
            <v>31.099999999999998</v>
          </cell>
          <cell r="I102">
            <v>12.26</v>
          </cell>
          <cell r="J102">
            <v>14</v>
          </cell>
          <cell r="K102" t="str">
            <v>10840384407227</v>
          </cell>
        </row>
        <row r="103">
          <cell r="A103" t="str">
            <v>73537S</v>
          </cell>
          <cell r="B103">
            <v>1003131</v>
          </cell>
          <cell r="C103" t="str">
            <v>B-620-FL STAINLESS 304</v>
          </cell>
          <cell r="D103" t="str">
            <v>General Fittings</v>
          </cell>
          <cell r="E103" t="str">
            <v>Post Base:3-1/2" x 3/8x8" Single 2 Hole Base</v>
          </cell>
          <cell r="F103" t="str">
            <v>Stainless Steel 304</v>
          </cell>
          <cell r="G103">
            <v>10</v>
          </cell>
          <cell r="H103">
            <v>31.200000000000003</v>
          </cell>
          <cell r="I103">
            <v>28</v>
          </cell>
          <cell r="J103">
            <v>31.98</v>
          </cell>
          <cell r="K103" t="str">
            <v>10840384407210</v>
          </cell>
        </row>
        <row r="104">
          <cell r="A104">
            <v>73539</v>
          </cell>
          <cell r="B104">
            <v>1003137</v>
          </cell>
          <cell r="C104" t="str">
            <v>B-620-SQ EG</v>
          </cell>
          <cell r="D104" t="str">
            <v>General Fittings</v>
          </cell>
          <cell r="E104" t="str">
            <v>Post Base:3-1/2" x6x6  Single  - 4 Hole Base Square</v>
          </cell>
          <cell r="F104" t="str">
            <v>Electro Galvanized</v>
          </cell>
          <cell r="G104">
            <v>10</v>
          </cell>
          <cell r="H104">
            <v>37.299999999999997</v>
          </cell>
          <cell r="I104">
            <v>10.5</v>
          </cell>
          <cell r="J104">
            <v>11.99</v>
          </cell>
          <cell r="K104" t="str">
            <v>10840384407258</v>
          </cell>
        </row>
        <row r="105">
          <cell r="A105">
            <v>73544</v>
          </cell>
          <cell r="B105">
            <v>1003144</v>
          </cell>
          <cell r="C105" t="str">
            <v>B-620-SQ HDG</v>
          </cell>
          <cell r="D105" t="str">
            <v>General Fittings</v>
          </cell>
          <cell r="E105" t="str">
            <v>Post Base:3-1/2" x6x6  Single  - 4 Hole Base Square</v>
          </cell>
          <cell r="F105" t="str">
            <v>Hot Dipped Galvanized</v>
          </cell>
          <cell r="G105">
            <v>10</v>
          </cell>
          <cell r="H105">
            <v>37.299999999999997</v>
          </cell>
          <cell r="I105">
            <v>14.9</v>
          </cell>
          <cell r="J105">
            <v>17.02</v>
          </cell>
          <cell r="K105" t="str">
            <v>10840384407265</v>
          </cell>
        </row>
        <row r="106">
          <cell r="A106" t="str">
            <v>73539S</v>
          </cell>
          <cell r="B106">
            <v>1003139</v>
          </cell>
          <cell r="C106" t="str">
            <v>B-620-SQ STAINLESS 304</v>
          </cell>
          <cell r="D106" t="str">
            <v>General Fittings</v>
          </cell>
          <cell r="E106" t="str">
            <v>Post Base:3-1/2" x6x6  Single  - 4 Hole Base Square</v>
          </cell>
          <cell r="F106" t="str">
            <v>Stainless Steel 304</v>
          </cell>
          <cell r="G106">
            <v>10</v>
          </cell>
          <cell r="H106">
            <v>37.299999999999997</v>
          </cell>
          <cell r="I106">
            <v>38.659999999999997</v>
          </cell>
          <cell r="J106">
            <v>44.15</v>
          </cell>
          <cell r="K106" t="str">
            <v>10840384407234</v>
          </cell>
        </row>
        <row r="107">
          <cell r="A107">
            <v>735390</v>
          </cell>
          <cell r="B107">
            <v>1003138</v>
          </cell>
          <cell r="C107" t="str">
            <v>B-620-SQ STAINLESS 316</v>
          </cell>
          <cell r="D107" t="str">
            <v>General Fittings</v>
          </cell>
          <cell r="E107" t="str">
            <v>Post Base:3-1/2" x6x6  Single  - 4 Hole Base Square</v>
          </cell>
          <cell r="F107" t="str">
            <v>Stainless Steel 316</v>
          </cell>
          <cell r="G107">
            <v>10</v>
          </cell>
          <cell r="H107">
            <v>37.299999999999997</v>
          </cell>
          <cell r="I107">
            <v>41.66</v>
          </cell>
          <cell r="J107">
            <v>47.58</v>
          </cell>
          <cell r="K107" t="str">
            <v>10840384407241</v>
          </cell>
        </row>
        <row r="108">
          <cell r="A108">
            <v>735432</v>
          </cell>
          <cell r="B108">
            <v>1003143</v>
          </cell>
          <cell r="C108" t="str">
            <v>B-640 EG</v>
          </cell>
          <cell r="D108" t="str">
            <v>General Fittings</v>
          </cell>
          <cell r="E108" t="str">
            <v>Post Base</v>
          </cell>
          <cell r="F108" t="str">
            <v>Electro Galvanized</v>
          </cell>
          <cell r="G108">
            <v>10</v>
          </cell>
          <cell r="H108">
            <v>29.700000000000003</v>
          </cell>
          <cell r="I108">
            <v>12.830000000000002</v>
          </cell>
          <cell r="J108">
            <v>14.65</v>
          </cell>
          <cell r="K108" t="str">
            <v>10840384407272</v>
          </cell>
        </row>
        <row r="109">
          <cell r="A109" t="str">
            <v>74600D</v>
          </cell>
          <cell r="B109">
            <v>1002802</v>
          </cell>
          <cell r="C109" t="str">
            <v>C-100025 1/4" ZTC DOM</v>
          </cell>
          <cell r="D109" t="str">
            <v>Pipe &amp; Conduit Supports</v>
          </cell>
          <cell r="E109" t="str">
            <v>Cushion Clamp</v>
          </cell>
          <cell r="F109" t="str">
            <v>ZTC</v>
          </cell>
          <cell r="G109">
            <v>25</v>
          </cell>
          <cell r="H109">
            <v>2.5</v>
          </cell>
          <cell r="I109">
            <v>1.3</v>
          </cell>
          <cell r="J109">
            <v>1.48</v>
          </cell>
          <cell r="K109" t="str">
            <v>10840384407289</v>
          </cell>
        </row>
        <row r="110">
          <cell r="A110" t="str">
            <v>74605D</v>
          </cell>
          <cell r="B110">
            <v>1002803</v>
          </cell>
          <cell r="C110" t="str">
            <v>C-100037 3/8" ZTC DOM</v>
          </cell>
          <cell r="D110" t="str">
            <v>Pipe &amp; Conduit Supports</v>
          </cell>
          <cell r="E110" t="str">
            <v>Cushion Clamp</v>
          </cell>
          <cell r="F110" t="str">
            <v>ZTC</v>
          </cell>
          <cell r="G110">
            <v>25</v>
          </cell>
          <cell r="H110">
            <v>2.875</v>
          </cell>
          <cell r="I110">
            <v>1.52</v>
          </cell>
          <cell r="J110">
            <v>1.74</v>
          </cell>
          <cell r="K110" t="str">
            <v>10840384407302</v>
          </cell>
        </row>
        <row r="111">
          <cell r="A111" t="str">
            <v>74610D</v>
          </cell>
          <cell r="B111">
            <v>1002804</v>
          </cell>
          <cell r="C111" t="str">
            <v>C-100050 1/2" ZTC DOM</v>
          </cell>
          <cell r="D111" t="str">
            <v>Pipe &amp; Conduit Supports</v>
          </cell>
          <cell r="E111" t="str">
            <v>Cushion Clamp</v>
          </cell>
          <cell r="F111" t="str">
            <v>ZTC</v>
          </cell>
          <cell r="G111">
            <v>25</v>
          </cell>
          <cell r="H111">
            <v>3.25</v>
          </cell>
          <cell r="I111">
            <v>2.2000000000000002</v>
          </cell>
          <cell r="J111">
            <v>2.5099999999999998</v>
          </cell>
          <cell r="K111" t="str">
            <v>10840384407326</v>
          </cell>
        </row>
        <row r="112">
          <cell r="A112" t="str">
            <v>74615D</v>
          </cell>
          <cell r="B112">
            <v>1002805</v>
          </cell>
          <cell r="C112" t="str">
            <v>C-100062 5/8" ZTC DOM</v>
          </cell>
          <cell r="D112" t="str">
            <v>Pipe &amp; Conduit Supports</v>
          </cell>
          <cell r="E112" t="str">
            <v>Cushion Clamp</v>
          </cell>
          <cell r="F112" t="str">
            <v>ZTC</v>
          </cell>
          <cell r="G112">
            <v>25</v>
          </cell>
          <cell r="H112">
            <v>3.5000000000000004</v>
          </cell>
          <cell r="I112">
            <v>2.2799999999999998</v>
          </cell>
          <cell r="J112">
            <v>2.6</v>
          </cell>
          <cell r="K112" t="str">
            <v>10840384407333</v>
          </cell>
        </row>
        <row r="113">
          <cell r="A113" t="str">
            <v>74620D</v>
          </cell>
          <cell r="B113">
            <v>1002806</v>
          </cell>
          <cell r="C113" t="str">
            <v>C-100075 3/4" ZTC DOM</v>
          </cell>
          <cell r="D113" t="str">
            <v>Pipe &amp; Conduit Supports</v>
          </cell>
          <cell r="E113" t="str">
            <v>Cushion Clamp</v>
          </cell>
          <cell r="F113" t="str">
            <v>ZTC</v>
          </cell>
          <cell r="G113">
            <v>25</v>
          </cell>
          <cell r="H113">
            <v>3.5000000000000004</v>
          </cell>
          <cell r="I113">
            <v>2.4300000000000002</v>
          </cell>
          <cell r="J113">
            <v>2.78</v>
          </cell>
          <cell r="K113" t="str">
            <v>10840384407340</v>
          </cell>
        </row>
        <row r="114">
          <cell r="A114" t="str">
            <v>74625D</v>
          </cell>
          <cell r="B114">
            <v>1002807</v>
          </cell>
          <cell r="C114" t="str">
            <v>C-100087 7/8" ZTC DOM</v>
          </cell>
          <cell r="D114" t="str">
            <v>Pipe &amp; Conduit Supports</v>
          </cell>
          <cell r="E114" t="str">
            <v>Cushion Clamp</v>
          </cell>
          <cell r="F114" t="str">
            <v>ZTC</v>
          </cell>
          <cell r="G114">
            <v>25</v>
          </cell>
          <cell r="H114">
            <v>3.75</v>
          </cell>
          <cell r="I114">
            <v>1.79</v>
          </cell>
          <cell r="J114">
            <v>2.04</v>
          </cell>
          <cell r="K114" t="str">
            <v>10840384407357</v>
          </cell>
        </row>
        <row r="115">
          <cell r="A115" t="str">
            <v>74635D</v>
          </cell>
          <cell r="B115">
            <v>1002808</v>
          </cell>
          <cell r="C115" t="str">
            <v>C-100112 1-1/8" ZTC DOM</v>
          </cell>
          <cell r="D115" t="str">
            <v>Pipe &amp; Conduit Supports</v>
          </cell>
          <cell r="E115" t="str">
            <v>Cushion Clamp</v>
          </cell>
          <cell r="F115" t="str">
            <v>ZTC</v>
          </cell>
          <cell r="G115">
            <v>20</v>
          </cell>
          <cell r="H115">
            <v>3.5999999999999996</v>
          </cell>
          <cell r="I115">
            <v>2.33</v>
          </cell>
          <cell r="J115">
            <v>2.66</v>
          </cell>
          <cell r="K115" t="str">
            <v>10840384407364</v>
          </cell>
        </row>
        <row r="116">
          <cell r="A116" t="str">
            <v>74640D</v>
          </cell>
          <cell r="B116">
            <v>1002809</v>
          </cell>
          <cell r="C116" t="str">
            <v>C-100125 1-1/4" ZTC DOM</v>
          </cell>
          <cell r="D116" t="str">
            <v>Pipe &amp; Conduit Supports</v>
          </cell>
          <cell r="E116" t="str">
            <v>Cushion Clamp</v>
          </cell>
          <cell r="F116" t="str">
            <v>ZTC</v>
          </cell>
          <cell r="G116">
            <v>20</v>
          </cell>
          <cell r="H116">
            <v>3.5999999999999996</v>
          </cell>
          <cell r="I116">
            <v>2.4</v>
          </cell>
          <cell r="J116">
            <v>2.74</v>
          </cell>
          <cell r="K116" t="str">
            <v>10840384407371</v>
          </cell>
        </row>
        <row r="117">
          <cell r="A117" t="str">
            <v>74645D</v>
          </cell>
          <cell r="B117">
            <v>1002810</v>
          </cell>
          <cell r="C117" t="str">
            <v>C-100137 1-3/8" ZTC DOM</v>
          </cell>
          <cell r="D117" t="str">
            <v>Pipe &amp; Conduit Supports</v>
          </cell>
          <cell r="E117" t="str">
            <v>Cushion Clamp</v>
          </cell>
          <cell r="F117" t="str">
            <v>ZTC</v>
          </cell>
          <cell r="G117">
            <v>20</v>
          </cell>
          <cell r="H117">
            <v>4</v>
          </cell>
          <cell r="I117">
            <v>2.85</v>
          </cell>
          <cell r="J117">
            <v>3.25</v>
          </cell>
          <cell r="K117" t="str">
            <v>10840384407388</v>
          </cell>
        </row>
        <row r="118">
          <cell r="A118" t="str">
            <v>74650D</v>
          </cell>
          <cell r="B118">
            <v>1002811</v>
          </cell>
          <cell r="C118" t="str">
            <v>C-100150 1-1/2" ZTC DOM</v>
          </cell>
          <cell r="D118" t="str">
            <v>Pipe &amp; Conduit Supports</v>
          </cell>
          <cell r="E118" t="str">
            <v>Cushion Clamp</v>
          </cell>
          <cell r="F118" t="str">
            <v>ZTC</v>
          </cell>
          <cell r="G118">
            <v>20</v>
          </cell>
          <cell r="H118">
            <v>6.6000000000000005</v>
          </cell>
          <cell r="I118">
            <v>2.8</v>
          </cell>
          <cell r="J118">
            <v>3.2</v>
          </cell>
          <cell r="K118" t="str">
            <v>10840384407395</v>
          </cell>
        </row>
        <row r="119">
          <cell r="A119" t="str">
            <v>74655D</v>
          </cell>
          <cell r="B119">
            <v>1002812</v>
          </cell>
          <cell r="C119" t="str">
            <v>C-100162 1-5/8" ZTC DOM</v>
          </cell>
          <cell r="D119" t="str">
            <v>Pipe &amp; Conduit Supports</v>
          </cell>
          <cell r="E119" t="str">
            <v>Cushion Clamp</v>
          </cell>
          <cell r="F119" t="str">
            <v>ZTC</v>
          </cell>
          <cell r="G119">
            <v>20</v>
          </cell>
          <cell r="H119">
            <v>7</v>
          </cell>
          <cell r="I119">
            <v>4.01</v>
          </cell>
          <cell r="J119">
            <v>4.58</v>
          </cell>
          <cell r="K119" t="str">
            <v>10840384407401</v>
          </cell>
        </row>
        <row r="120">
          <cell r="A120" t="str">
            <v>74657D</v>
          </cell>
          <cell r="B120">
            <v>1002813</v>
          </cell>
          <cell r="C120" t="str">
            <v>C-100187 1-7/8" ZTC DOM</v>
          </cell>
          <cell r="D120" t="str">
            <v>Pipe &amp; Conduit Supports</v>
          </cell>
          <cell r="E120" t="str">
            <v>Cushion Clamp</v>
          </cell>
          <cell r="F120" t="str">
            <v>ZTC</v>
          </cell>
          <cell r="G120">
            <v>20</v>
          </cell>
          <cell r="H120">
            <v>7.8000000000000007</v>
          </cell>
          <cell r="I120">
            <v>5.7</v>
          </cell>
          <cell r="J120">
            <v>6.51</v>
          </cell>
          <cell r="K120" t="str">
            <v>10840384407418</v>
          </cell>
        </row>
        <row r="121">
          <cell r="A121" t="str">
            <v>74660D</v>
          </cell>
          <cell r="B121">
            <v>1002814</v>
          </cell>
          <cell r="C121" t="str">
            <v>C-100200 2" ZTC DOM</v>
          </cell>
          <cell r="D121" t="str">
            <v>Pipe &amp; Conduit Supports</v>
          </cell>
          <cell r="E121" t="str">
            <v>Cushion Clamp</v>
          </cell>
          <cell r="F121" t="str">
            <v>ZTC</v>
          </cell>
          <cell r="G121">
            <v>20</v>
          </cell>
          <cell r="H121">
            <v>8.1999999999999993</v>
          </cell>
          <cell r="I121">
            <v>5.81</v>
          </cell>
          <cell r="J121">
            <v>6.64</v>
          </cell>
          <cell r="K121" t="str">
            <v>10840384407425</v>
          </cell>
        </row>
        <row r="122">
          <cell r="A122" t="str">
            <v>74665D</v>
          </cell>
          <cell r="B122">
            <v>1002815</v>
          </cell>
          <cell r="C122" t="str">
            <v>C-100212 2-1/8" ZTC DOM</v>
          </cell>
          <cell r="D122" t="str">
            <v>Pipe &amp; Conduit Supports</v>
          </cell>
          <cell r="E122" t="str">
            <v>Cushion Clamp</v>
          </cell>
          <cell r="F122" t="str">
            <v>ZTC</v>
          </cell>
          <cell r="G122">
            <v>20</v>
          </cell>
          <cell r="H122">
            <v>11.6</v>
          </cell>
          <cell r="I122">
            <v>8.61</v>
          </cell>
          <cell r="J122">
            <v>9.83</v>
          </cell>
          <cell r="K122" t="str">
            <v>10840384407432</v>
          </cell>
        </row>
        <row r="123">
          <cell r="A123" t="str">
            <v>74674D</v>
          </cell>
          <cell r="B123">
            <v>1002816</v>
          </cell>
          <cell r="C123" t="str">
            <v>C-100250 2-1/2" ZTC DOM</v>
          </cell>
          <cell r="D123" t="str">
            <v>Pipe &amp; Conduit Supports</v>
          </cell>
          <cell r="E123" t="str">
            <v>Cushion Clamp</v>
          </cell>
          <cell r="F123" t="str">
            <v>ZTC</v>
          </cell>
          <cell r="G123">
            <v>20</v>
          </cell>
          <cell r="H123">
            <v>11.5</v>
          </cell>
          <cell r="I123">
            <v>9</v>
          </cell>
          <cell r="J123">
            <v>10.28</v>
          </cell>
          <cell r="K123" t="str">
            <v>10840384407449</v>
          </cell>
        </row>
        <row r="124">
          <cell r="A124" t="str">
            <v>74675D</v>
          </cell>
          <cell r="B124">
            <v>1002817</v>
          </cell>
          <cell r="C124" t="str">
            <v>C-100262 2-5/8" ZTC DOM</v>
          </cell>
          <cell r="D124" t="str">
            <v>Pipe &amp; Conduit Supports</v>
          </cell>
          <cell r="E124" t="str">
            <v>Cushion Clamp</v>
          </cell>
          <cell r="F124" t="str">
            <v>ZTC</v>
          </cell>
          <cell r="G124">
            <v>20</v>
          </cell>
          <cell r="H124">
            <v>11.5</v>
          </cell>
          <cell r="I124">
            <v>9.4700000000000006</v>
          </cell>
          <cell r="J124">
            <v>10.81</v>
          </cell>
          <cell r="K124" t="str">
            <v>10840384407456</v>
          </cell>
        </row>
        <row r="125">
          <cell r="A125" t="str">
            <v>74680D</v>
          </cell>
          <cell r="B125">
            <v>1002818</v>
          </cell>
          <cell r="C125" t="str">
            <v>C-100312 3-1/8" ZTC DOM</v>
          </cell>
          <cell r="D125" t="str">
            <v>Pipe &amp; Conduit Supports</v>
          </cell>
          <cell r="E125" t="str">
            <v>Cushion Clamp</v>
          </cell>
          <cell r="F125" t="str">
            <v>ZTC</v>
          </cell>
          <cell r="G125">
            <v>20</v>
          </cell>
          <cell r="H125">
            <v>11.739999999999998</v>
          </cell>
          <cell r="I125">
            <v>10</v>
          </cell>
          <cell r="J125">
            <v>11.42</v>
          </cell>
          <cell r="K125" t="str">
            <v>10840384407463</v>
          </cell>
        </row>
        <row r="126">
          <cell r="A126" t="str">
            <v>74690D</v>
          </cell>
          <cell r="B126">
            <v>1002819</v>
          </cell>
          <cell r="C126" t="str">
            <v>C-100412 4-1/8" ZTC DOM</v>
          </cell>
          <cell r="D126" t="str">
            <v>Pipe &amp; Conduit Supports</v>
          </cell>
          <cell r="E126" t="str">
            <v>Cushion Clamp</v>
          </cell>
          <cell r="F126" t="str">
            <v>ZTC</v>
          </cell>
          <cell r="G126">
            <v>20</v>
          </cell>
          <cell r="H126">
            <v>18.799999999999997</v>
          </cell>
          <cell r="I126">
            <v>12.4</v>
          </cell>
          <cell r="J126">
            <v>14.16</v>
          </cell>
          <cell r="K126" t="str">
            <v>10840384407470</v>
          </cell>
        </row>
        <row r="127">
          <cell r="A127">
            <v>72316</v>
          </cell>
          <cell r="B127">
            <v>1003463</v>
          </cell>
          <cell r="C127" t="str">
            <v>C-1100 X 1" ASSY EG</v>
          </cell>
          <cell r="D127" t="str">
            <v>Pipe &amp; Conduit Supports</v>
          </cell>
          <cell r="E127" t="str">
            <v>Electrical Mechanical Tubing Clamp</v>
          </cell>
          <cell r="F127" t="str">
            <v>Electro Galvanized</v>
          </cell>
          <cell r="G127">
            <v>100</v>
          </cell>
          <cell r="H127">
            <v>15</v>
          </cell>
          <cell r="I127">
            <v>0.47</v>
          </cell>
          <cell r="J127">
            <v>0.54</v>
          </cell>
          <cell r="K127" t="str">
            <v>10840384407487</v>
          </cell>
        </row>
        <row r="128">
          <cell r="A128">
            <v>72306</v>
          </cell>
          <cell r="B128">
            <v>1003460</v>
          </cell>
          <cell r="C128" t="str">
            <v>C-1100 X 1/2" ASSY EG</v>
          </cell>
          <cell r="D128" t="str">
            <v>Pipe &amp; Conduit Supports</v>
          </cell>
          <cell r="E128" t="str">
            <v>Electrical Mechanical Tubing Clamp</v>
          </cell>
          <cell r="F128" t="str">
            <v>Electro Galvanized</v>
          </cell>
          <cell r="G128">
            <v>100</v>
          </cell>
          <cell r="H128">
            <v>11</v>
          </cell>
          <cell r="I128">
            <v>0.42</v>
          </cell>
          <cell r="J128">
            <v>0.48</v>
          </cell>
          <cell r="K128" t="str">
            <v>10840384407500</v>
          </cell>
        </row>
        <row r="129">
          <cell r="A129">
            <v>72326</v>
          </cell>
          <cell r="B129">
            <v>1003465</v>
          </cell>
          <cell r="C129" t="str">
            <v>C-1100 X 1-1/2" ASSY EG</v>
          </cell>
          <cell r="D129" t="str">
            <v>Pipe &amp; Conduit Supports</v>
          </cell>
          <cell r="E129" t="str">
            <v>Electrical Mechanical Tubing Clamp</v>
          </cell>
          <cell r="F129" t="str">
            <v>Electro Galvanized</v>
          </cell>
          <cell r="G129">
            <v>50</v>
          </cell>
          <cell r="H129">
            <v>14.499999999999998</v>
          </cell>
          <cell r="I129">
            <v>0.75</v>
          </cell>
          <cell r="J129">
            <v>0.86</v>
          </cell>
          <cell r="K129" t="str">
            <v>10840384407517</v>
          </cell>
        </row>
        <row r="130">
          <cell r="A130">
            <v>72321</v>
          </cell>
          <cell r="B130">
            <v>1003464</v>
          </cell>
          <cell r="C130" t="str">
            <v>C-1100 X 1-1/4" ASSY EG</v>
          </cell>
          <cell r="D130" t="str">
            <v>Pipe &amp; Conduit Supports</v>
          </cell>
          <cell r="E130" t="str">
            <v>Electrical Mechanical Tubing Clamp</v>
          </cell>
          <cell r="F130" t="str">
            <v>Electro Galvanized</v>
          </cell>
          <cell r="G130">
            <v>100</v>
          </cell>
          <cell r="H130">
            <v>18</v>
          </cell>
          <cell r="I130">
            <v>0.54</v>
          </cell>
          <cell r="J130">
            <v>0.62</v>
          </cell>
          <cell r="K130" t="str">
            <v>10840384407524</v>
          </cell>
        </row>
        <row r="131">
          <cell r="A131">
            <v>72331</v>
          </cell>
          <cell r="B131">
            <v>1003466</v>
          </cell>
          <cell r="C131" t="str">
            <v>C-1100 X 2" ASSY EG</v>
          </cell>
          <cell r="D131" t="str">
            <v>Pipe &amp; Conduit Supports</v>
          </cell>
          <cell r="E131" t="str">
            <v>Electrical Mechanical Tubing Clamp</v>
          </cell>
          <cell r="F131" t="str">
            <v>Electro Galvanized</v>
          </cell>
          <cell r="G131">
            <v>50</v>
          </cell>
          <cell r="H131">
            <v>16.5</v>
          </cell>
          <cell r="I131">
            <v>0.85</v>
          </cell>
          <cell r="J131">
            <v>0.97</v>
          </cell>
          <cell r="K131" t="str">
            <v>10840384407531</v>
          </cell>
        </row>
        <row r="132">
          <cell r="A132">
            <v>72311</v>
          </cell>
          <cell r="B132">
            <v>1003462</v>
          </cell>
          <cell r="C132" t="str">
            <v>C-1100 X 3/4" ASSY EG</v>
          </cell>
          <cell r="D132" t="str">
            <v>Pipe &amp; Conduit Supports</v>
          </cell>
          <cell r="E132" t="str">
            <v>Electrical Mechanical Tubing Clamp</v>
          </cell>
          <cell r="F132" t="str">
            <v>Electro Galvanized</v>
          </cell>
          <cell r="G132">
            <v>100</v>
          </cell>
          <cell r="H132">
            <v>12</v>
          </cell>
          <cell r="I132">
            <v>0.42</v>
          </cell>
          <cell r="J132">
            <v>0.48</v>
          </cell>
          <cell r="K132" t="str">
            <v>10840384407548</v>
          </cell>
        </row>
        <row r="133">
          <cell r="A133">
            <v>72876</v>
          </cell>
          <cell r="B133">
            <v>1003294</v>
          </cell>
          <cell r="C133" t="str">
            <v>C-1101 X 1" NOM ASSY CP</v>
          </cell>
          <cell r="D133" t="str">
            <v>Pipe &amp; Conduit Supports</v>
          </cell>
          <cell r="E133" t="str">
            <v>Tubing Clamp</v>
          </cell>
          <cell r="F133" t="str">
            <v>Copper Plated</v>
          </cell>
          <cell r="G133">
            <v>50</v>
          </cell>
          <cell r="H133">
            <v>0.25</v>
          </cell>
          <cell r="I133">
            <v>0.97</v>
          </cell>
          <cell r="J133">
            <v>1.1100000000000001</v>
          </cell>
          <cell r="K133" t="str">
            <v>10840384407555</v>
          </cell>
        </row>
        <row r="134">
          <cell r="A134">
            <v>72861</v>
          </cell>
          <cell r="B134">
            <v>1003292</v>
          </cell>
          <cell r="C134" t="str">
            <v>C-1101 X 1/2" NOM ASSY CP</v>
          </cell>
          <cell r="D134" t="str">
            <v>Pipe &amp; Conduit Supports</v>
          </cell>
          <cell r="E134" t="str">
            <v>Tubing Clamp</v>
          </cell>
          <cell r="F134" t="str">
            <v>Copper Plated</v>
          </cell>
          <cell r="G134">
            <v>50</v>
          </cell>
          <cell r="H134">
            <v>0.25</v>
          </cell>
          <cell r="I134">
            <v>1.37</v>
          </cell>
          <cell r="J134">
            <v>1.56</v>
          </cell>
          <cell r="K134" t="str">
            <v>10840384407562</v>
          </cell>
        </row>
        <row r="135">
          <cell r="A135">
            <v>72511</v>
          </cell>
          <cell r="B135">
            <v>1003278</v>
          </cell>
          <cell r="C135" t="str">
            <v>C-1101 X 1/2" OD ASSY EG</v>
          </cell>
          <cell r="D135" t="str">
            <v>Pipe &amp; Conduit Supports</v>
          </cell>
          <cell r="E135" t="str">
            <v>Tubing Clamp</v>
          </cell>
          <cell r="F135" t="str">
            <v>Electro Galvanized</v>
          </cell>
          <cell r="G135">
            <v>50</v>
          </cell>
          <cell r="H135">
            <v>0.25</v>
          </cell>
          <cell r="I135">
            <v>1.2</v>
          </cell>
          <cell r="J135">
            <v>1.37</v>
          </cell>
          <cell r="K135" t="str">
            <v>10840384407586</v>
          </cell>
        </row>
        <row r="136">
          <cell r="A136">
            <v>72512</v>
          </cell>
          <cell r="B136">
            <v>1003279</v>
          </cell>
          <cell r="C136" t="str">
            <v>C-1101 X 1/2" OD ASSY STAINLESS 304</v>
          </cell>
          <cell r="D136" t="str">
            <v>Pipe &amp; Conduit Supports</v>
          </cell>
          <cell r="E136" t="str">
            <v>Tubing Clamp</v>
          </cell>
          <cell r="F136" t="str">
            <v>Stainless Steel 304</v>
          </cell>
          <cell r="G136">
            <v>50</v>
          </cell>
          <cell r="H136">
            <v>4.5</v>
          </cell>
          <cell r="I136">
            <v>2.63</v>
          </cell>
          <cell r="J136">
            <v>3</v>
          </cell>
          <cell r="K136" t="str">
            <v>10840384407579</v>
          </cell>
        </row>
        <row r="137">
          <cell r="A137">
            <v>72886</v>
          </cell>
          <cell r="B137">
            <v>1003296</v>
          </cell>
          <cell r="C137" t="str">
            <v>C-1101 X 1-1/2" NOM ASSY CP</v>
          </cell>
          <cell r="D137" t="str">
            <v>Pipe &amp; Conduit Supports</v>
          </cell>
          <cell r="E137" t="str">
            <v>Tubing Clamp</v>
          </cell>
          <cell r="F137" t="str">
            <v>Copper Plated</v>
          </cell>
          <cell r="G137">
            <v>50</v>
          </cell>
          <cell r="H137">
            <v>9.5</v>
          </cell>
          <cell r="I137">
            <v>1.25</v>
          </cell>
          <cell r="J137">
            <v>1.43</v>
          </cell>
          <cell r="K137" t="str">
            <v>10840384407616</v>
          </cell>
        </row>
        <row r="138">
          <cell r="A138" t="str">
            <v>72550A</v>
          </cell>
          <cell r="B138">
            <v>1003283</v>
          </cell>
          <cell r="C138" t="str">
            <v>C-1101 X 1-1/2" OD ASSY EG</v>
          </cell>
          <cell r="D138" t="str">
            <v>Pipe &amp; Conduit Supports</v>
          </cell>
          <cell r="E138" t="str">
            <v>Tubing Clamp</v>
          </cell>
          <cell r="F138" t="str">
            <v>Electro Galvanized</v>
          </cell>
          <cell r="G138">
            <v>50</v>
          </cell>
          <cell r="H138">
            <v>9</v>
          </cell>
          <cell r="I138">
            <v>1.51</v>
          </cell>
          <cell r="J138">
            <v>1.72</v>
          </cell>
          <cell r="K138" t="str">
            <v>10840384407623</v>
          </cell>
        </row>
        <row r="139">
          <cell r="A139">
            <v>72881</v>
          </cell>
          <cell r="B139">
            <v>1003295</v>
          </cell>
          <cell r="C139" t="str">
            <v>C-1101 X 1-1/4" NOM ASSY CP</v>
          </cell>
          <cell r="D139" t="str">
            <v>Pipe &amp; Conduit Supports</v>
          </cell>
          <cell r="E139" t="str">
            <v>Tubing Clamp</v>
          </cell>
          <cell r="F139" t="str">
            <v>Copper Plated</v>
          </cell>
          <cell r="G139">
            <v>50</v>
          </cell>
          <cell r="H139">
            <v>0.25</v>
          </cell>
          <cell r="I139">
            <v>1.1599999999999999</v>
          </cell>
          <cell r="J139">
            <v>1.32</v>
          </cell>
          <cell r="K139" t="str">
            <v>10840384407630</v>
          </cell>
        </row>
        <row r="140">
          <cell r="A140" t="str">
            <v>72540A</v>
          </cell>
          <cell r="B140">
            <v>1003282</v>
          </cell>
          <cell r="C140" t="str">
            <v>C-1101 X 1-1/4" OD ASSY EG</v>
          </cell>
          <cell r="D140" t="str">
            <v>Pipe &amp; Conduit Supports</v>
          </cell>
          <cell r="E140" t="str">
            <v>Tubing Clamp</v>
          </cell>
          <cell r="F140" t="str">
            <v>Electro Galvanized</v>
          </cell>
          <cell r="G140">
            <v>50</v>
          </cell>
          <cell r="H140">
            <v>0.25</v>
          </cell>
          <cell r="I140">
            <v>1.22</v>
          </cell>
          <cell r="J140">
            <v>1.39</v>
          </cell>
          <cell r="K140" t="str">
            <v>10840384407647</v>
          </cell>
        </row>
        <row r="141">
          <cell r="A141">
            <v>72557</v>
          </cell>
          <cell r="B141">
            <v>1003284</v>
          </cell>
          <cell r="C141" t="str">
            <v>C-1101 X 1-5/8" OD ASSY EG</v>
          </cell>
          <cell r="D141" t="str">
            <v>Pipe &amp; Conduit Supports</v>
          </cell>
          <cell r="E141" t="str">
            <v>Tubing Clamp</v>
          </cell>
          <cell r="F141" t="str">
            <v>Electro Galvanized</v>
          </cell>
          <cell r="G141">
            <v>50</v>
          </cell>
          <cell r="H141">
            <v>9.5</v>
          </cell>
          <cell r="I141">
            <v>1.31</v>
          </cell>
          <cell r="J141">
            <v>1.5</v>
          </cell>
          <cell r="K141" t="str">
            <v>10840384407661</v>
          </cell>
        </row>
        <row r="142">
          <cell r="A142">
            <v>72891</v>
          </cell>
          <cell r="B142">
            <v>1003297</v>
          </cell>
          <cell r="C142" t="str">
            <v>C-1101 X 2" NOM ASSY CP</v>
          </cell>
          <cell r="D142" t="str">
            <v>Pipe &amp; Conduit Supports</v>
          </cell>
          <cell r="E142" t="str">
            <v>Tubing Clamp</v>
          </cell>
          <cell r="F142" t="str">
            <v>Copper Plated</v>
          </cell>
          <cell r="G142">
            <v>50</v>
          </cell>
          <cell r="H142">
            <v>15.5</v>
          </cell>
          <cell r="I142">
            <v>2.2799999999999998</v>
          </cell>
          <cell r="J142">
            <v>2.6</v>
          </cell>
          <cell r="K142" t="str">
            <v>10840384407678</v>
          </cell>
        </row>
        <row r="143">
          <cell r="A143" t="str">
            <v>72580A</v>
          </cell>
          <cell r="B143">
            <v>1003285</v>
          </cell>
          <cell r="C143" t="str">
            <v>C-1101 X 2-1/4" OD ASSY EG</v>
          </cell>
          <cell r="D143" t="str">
            <v>Pipe &amp; Conduit Supports</v>
          </cell>
          <cell r="E143" t="str">
            <v>Tubing Clamp</v>
          </cell>
          <cell r="F143" t="str">
            <v>Electro Galvanized</v>
          </cell>
          <cell r="G143">
            <v>50</v>
          </cell>
          <cell r="H143">
            <v>16.5</v>
          </cell>
          <cell r="I143">
            <v>1.69</v>
          </cell>
          <cell r="J143">
            <v>1.93</v>
          </cell>
          <cell r="K143" t="str">
            <v>10840384407685</v>
          </cell>
        </row>
        <row r="144">
          <cell r="A144" t="str">
            <v>72610A</v>
          </cell>
          <cell r="B144">
            <v>1003286</v>
          </cell>
          <cell r="C144" t="str">
            <v>C-1101 X 3" OD ASSY EG</v>
          </cell>
          <cell r="D144" t="str">
            <v>Pipe &amp; Conduit Supports</v>
          </cell>
          <cell r="E144" t="str">
            <v>Tubing Clamp</v>
          </cell>
          <cell r="F144" t="str">
            <v>Electro Galvanized</v>
          </cell>
          <cell r="G144">
            <v>50</v>
          </cell>
          <cell r="H144">
            <v>0.25</v>
          </cell>
          <cell r="I144">
            <v>1.8</v>
          </cell>
          <cell r="J144">
            <v>2.06</v>
          </cell>
          <cell r="K144" t="str">
            <v>10840384407708</v>
          </cell>
        </row>
        <row r="145">
          <cell r="A145">
            <v>72522</v>
          </cell>
          <cell r="B145">
            <v>1003280</v>
          </cell>
          <cell r="C145" t="str">
            <v>C-1101 X 3/4" ASSY STAINLESS 304</v>
          </cell>
          <cell r="D145" t="str">
            <v>Pipe &amp; Conduit Supports</v>
          </cell>
          <cell r="E145" t="str">
            <v>Tubing Clamp</v>
          </cell>
          <cell r="F145" t="str">
            <v>Stainless Steel 304</v>
          </cell>
          <cell r="G145">
            <v>50</v>
          </cell>
          <cell r="H145">
            <v>5.5</v>
          </cell>
          <cell r="I145">
            <v>3.45</v>
          </cell>
          <cell r="J145">
            <v>3.94</v>
          </cell>
          <cell r="K145" t="str">
            <v>10840384407715</v>
          </cell>
        </row>
        <row r="146">
          <cell r="A146">
            <v>72871</v>
          </cell>
          <cell r="B146">
            <v>1003293</v>
          </cell>
          <cell r="C146" t="str">
            <v>C-1101 X 3/4" NOM ASSY CP</v>
          </cell>
          <cell r="D146" t="str">
            <v>Pipe &amp; Conduit Supports</v>
          </cell>
          <cell r="E146" t="str">
            <v>Tubing Clamp</v>
          </cell>
          <cell r="F146" t="str">
            <v>Copper Plated</v>
          </cell>
          <cell r="G146">
            <v>50</v>
          </cell>
          <cell r="H146">
            <v>5.5</v>
          </cell>
          <cell r="I146">
            <v>0.92</v>
          </cell>
          <cell r="J146">
            <v>1.05</v>
          </cell>
          <cell r="K146" t="str">
            <v>10840384407722</v>
          </cell>
        </row>
        <row r="147">
          <cell r="A147">
            <v>72507</v>
          </cell>
          <cell r="B147">
            <v>1003277</v>
          </cell>
          <cell r="C147" t="str">
            <v>C-1101 X 3/8" ASSY STAINLESS 304</v>
          </cell>
          <cell r="D147" t="str">
            <v>Pipe &amp; Conduit Supports</v>
          </cell>
          <cell r="E147" t="str">
            <v>Tubing Clamp</v>
          </cell>
          <cell r="F147" t="str">
            <v>Stainless Steel 304</v>
          </cell>
          <cell r="G147">
            <v>100</v>
          </cell>
          <cell r="H147">
            <v>8</v>
          </cell>
          <cell r="I147">
            <v>2.39</v>
          </cell>
          <cell r="J147">
            <v>2.73</v>
          </cell>
          <cell r="K147" t="str">
            <v>10840384407739</v>
          </cell>
        </row>
        <row r="148">
          <cell r="A148">
            <v>72644</v>
          </cell>
          <cell r="B148">
            <v>1003287</v>
          </cell>
          <cell r="C148" t="str">
            <v>C-1101 X 4" OD ASSY EG</v>
          </cell>
          <cell r="D148" t="str">
            <v>Pipe &amp; Conduit Supports</v>
          </cell>
          <cell r="E148" t="str">
            <v>Tubing Clamp</v>
          </cell>
          <cell r="F148" t="str">
            <v>Electro Galvanized</v>
          </cell>
          <cell r="G148">
            <v>50</v>
          </cell>
          <cell r="H148">
            <v>0.25</v>
          </cell>
          <cell r="I148">
            <v>2.25</v>
          </cell>
          <cell r="J148">
            <v>2.57</v>
          </cell>
          <cell r="K148" t="str">
            <v>10840384407753</v>
          </cell>
        </row>
        <row r="149">
          <cell r="A149">
            <v>72731</v>
          </cell>
          <cell r="B149">
            <v>1003288</v>
          </cell>
          <cell r="C149" t="str">
            <v>C-1101 X 6" OD ASSY EG</v>
          </cell>
          <cell r="D149" t="str">
            <v>Pipe &amp; Conduit Supports</v>
          </cell>
          <cell r="E149" t="str">
            <v>Tubing Clamp</v>
          </cell>
          <cell r="F149" t="str">
            <v>Electro Galvanized</v>
          </cell>
          <cell r="G149">
            <v>50</v>
          </cell>
          <cell r="H149">
            <v>0.25</v>
          </cell>
          <cell r="I149">
            <v>3.45</v>
          </cell>
          <cell r="J149">
            <v>3.94</v>
          </cell>
          <cell r="K149" t="str">
            <v>10840384407777</v>
          </cell>
        </row>
        <row r="150">
          <cell r="A150">
            <v>72353</v>
          </cell>
          <cell r="B150">
            <v>1003214</v>
          </cell>
          <cell r="C150" t="str">
            <v>C-1102 X 1" ASSY ALUMINUM</v>
          </cell>
          <cell r="D150" t="str">
            <v>Pipe &amp; Conduit Supports</v>
          </cell>
          <cell r="E150" t="str">
            <v>Rigid Conduit Clamp</v>
          </cell>
          <cell r="F150" t="str">
            <v>Aluminum</v>
          </cell>
          <cell r="G150">
            <v>100</v>
          </cell>
          <cell r="H150">
            <v>18</v>
          </cell>
          <cell r="I150">
            <v>1.49</v>
          </cell>
          <cell r="J150">
            <v>1.7</v>
          </cell>
          <cell r="K150" t="str">
            <v>10840384407821</v>
          </cell>
        </row>
        <row r="151">
          <cell r="A151">
            <v>72351</v>
          </cell>
          <cell r="B151">
            <v>1003212</v>
          </cell>
          <cell r="C151" t="str">
            <v>C-1102 X 1" ASSY EG</v>
          </cell>
          <cell r="D151" t="str">
            <v>Pipe &amp; Conduit Supports</v>
          </cell>
          <cell r="E151" t="str">
            <v>Rigid Conduit Clamp</v>
          </cell>
          <cell r="F151" t="str">
            <v>Electro Galvanized</v>
          </cell>
          <cell r="G151">
            <v>100</v>
          </cell>
          <cell r="H151">
            <v>18</v>
          </cell>
          <cell r="I151">
            <v>0.5</v>
          </cell>
          <cell r="J151">
            <v>0.56999999999999995</v>
          </cell>
          <cell r="K151" t="str">
            <v>10840384407838</v>
          </cell>
        </row>
        <row r="152">
          <cell r="A152">
            <v>72352</v>
          </cell>
          <cell r="B152">
            <v>1003213</v>
          </cell>
          <cell r="C152" t="str">
            <v>C-1102 X 1" ASSY HDG</v>
          </cell>
          <cell r="D152" t="str">
            <v>Pipe &amp; Conduit Supports</v>
          </cell>
          <cell r="E152" t="str">
            <v>Rigid Conduit Clamp</v>
          </cell>
          <cell r="F152" t="str">
            <v>Hot Dipped Galvanized</v>
          </cell>
          <cell r="G152">
            <v>100</v>
          </cell>
          <cell r="H152">
            <v>18</v>
          </cell>
          <cell r="I152">
            <v>1.43</v>
          </cell>
          <cell r="J152">
            <v>1.63</v>
          </cell>
          <cell r="K152" t="str">
            <v>10840384407845</v>
          </cell>
        </row>
        <row r="153">
          <cell r="A153">
            <v>72354</v>
          </cell>
          <cell r="B153">
            <v>1003215</v>
          </cell>
          <cell r="C153" t="str">
            <v>C-1102 X 1" ASSY STAINLESS 304</v>
          </cell>
          <cell r="D153" t="str">
            <v>Pipe &amp; Conduit Supports</v>
          </cell>
          <cell r="E153" t="str">
            <v>Rigid Conduit Clamp</v>
          </cell>
          <cell r="F153" t="str">
            <v>Stainless Steel 304</v>
          </cell>
          <cell r="G153">
            <v>100</v>
          </cell>
          <cell r="H153">
            <v>18</v>
          </cell>
          <cell r="I153">
            <v>1.74</v>
          </cell>
          <cell r="J153">
            <v>1.99</v>
          </cell>
          <cell r="K153" t="str">
            <v>10840384407807</v>
          </cell>
        </row>
        <row r="154">
          <cell r="A154">
            <v>723540</v>
          </cell>
          <cell r="B154">
            <v>1003216</v>
          </cell>
          <cell r="C154" t="str">
            <v>C-1102 X 1" ASSY STAINLESS 316</v>
          </cell>
          <cell r="D154" t="str">
            <v>Pipe &amp; Conduit Supports</v>
          </cell>
          <cell r="E154" t="str">
            <v>Rigid Conduit Clamp</v>
          </cell>
          <cell r="F154" t="str">
            <v>Stainless Steel 316</v>
          </cell>
          <cell r="G154">
            <v>100</v>
          </cell>
          <cell r="H154">
            <v>18</v>
          </cell>
          <cell r="I154">
            <v>2.99</v>
          </cell>
          <cell r="J154">
            <v>3.41</v>
          </cell>
          <cell r="K154" t="str">
            <v>10840384407814</v>
          </cell>
        </row>
        <row r="155">
          <cell r="A155">
            <v>72342</v>
          </cell>
          <cell r="B155">
            <v>1003203</v>
          </cell>
          <cell r="C155" t="str">
            <v>C-1102 X 1/2" ASSY ALUMINUM</v>
          </cell>
          <cell r="D155" t="str">
            <v>Pipe &amp; Conduit Supports</v>
          </cell>
          <cell r="E155" t="str">
            <v>Rigid Conduit Clamp</v>
          </cell>
          <cell r="F155" t="str">
            <v>Aluminum</v>
          </cell>
          <cell r="G155">
            <v>100</v>
          </cell>
          <cell r="H155">
            <v>13</v>
          </cell>
          <cell r="I155">
            <v>1.34</v>
          </cell>
          <cell r="J155">
            <v>1.53</v>
          </cell>
          <cell r="K155" t="str">
            <v>10840384407883</v>
          </cell>
        </row>
        <row r="156">
          <cell r="A156">
            <v>72339</v>
          </cell>
          <cell r="B156">
            <v>1003201</v>
          </cell>
          <cell r="C156" t="str">
            <v>C-1102 X 1/2" ASSY EG</v>
          </cell>
          <cell r="D156" t="str">
            <v>Pipe &amp; Conduit Supports</v>
          </cell>
          <cell r="E156" t="str">
            <v>Rigid Conduit Clamp</v>
          </cell>
          <cell r="F156" t="str">
            <v>Electro Galvanized</v>
          </cell>
          <cell r="G156">
            <v>100</v>
          </cell>
          <cell r="H156">
            <v>13</v>
          </cell>
          <cell r="I156">
            <v>0.4</v>
          </cell>
          <cell r="J156">
            <v>0.46</v>
          </cell>
          <cell r="K156" t="str">
            <v>10840384407852</v>
          </cell>
        </row>
        <row r="157">
          <cell r="A157">
            <v>72341</v>
          </cell>
          <cell r="B157">
            <v>1003202</v>
          </cell>
          <cell r="C157" t="str">
            <v>C-1102 X 1/2" ASSY HDG</v>
          </cell>
          <cell r="D157" t="str">
            <v>Pipe &amp; Conduit Supports</v>
          </cell>
          <cell r="E157" t="str">
            <v>Rigid Conduit Clamp</v>
          </cell>
          <cell r="F157" t="str">
            <v>Hot Dipped Galvanized</v>
          </cell>
          <cell r="G157">
            <v>100</v>
          </cell>
          <cell r="H157">
            <v>0.5</v>
          </cell>
          <cell r="I157">
            <v>1.1100000000000001</v>
          </cell>
          <cell r="J157">
            <v>1.27</v>
          </cell>
          <cell r="K157" t="str">
            <v>10840384407890</v>
          </cell>
        </row>
        <row r="158">
          <cell r="A158">
            <v>72343</v>
          </cell>
          <cell r="B158">
            <v>1003204</v>
          </cell>
          <cell r="C158" t="str">
            <v>C-1102 X 1/2" ASSY STAINLESS 304</v>
          </cell>
          <cell r="D158" t="str">
            <v>Pipe &amp; Conduit Supports</v>
          </cell>
          <cell r="E158" t="str">
            <v>Rigid Conduit Clamp</v>
          </cell>
          <cell r="F158" t="str">
            <v>Stainless Steel 304</v>
          </cell>
          <cell r="G158">
            <v>100</v>
          </cell>
          <cell r="H158">
            <v>13</v>
          </cell>
          <cell r="I158">
            <v>1.35</v>
          </cell>
          <cell r="J158">
            <v>1.54</v>
          </cell>
          <cell r="K158" t="str">
            <v>10840384407869</v>
          </cell>
        </row>
        <row r="159">
          <cell r="A159">
            <v>72344</v>
          </cell>
          <cell r="B159">
            <v>1003205</v>
          </cell>
          <cell r="C159" t="str">
            <v>C-1102 X 1/2" ASSY STAINLESS 316</v>
          </cell>
          <cell r="D159" t="str">
            <v>Pipe &amp; Conduit Supports</v>
          </cell>
          <cell r="E159" t="str">
            <v>Rigid Conduit Clamp</v>
          </cell>
          <cell r="F159" t="str">
            <v>Stainless Steel 316</v>
          </cell>
          <cell r="G159">
            <v>100</v>
          </cell>
          <cell r="H159">
            <v>0.5</v>
          </cell>
          <cell r="I159">
            <v>1.59</v>
          </cell>
          <cell r="J159">
            <v>1.82</v>
          </cell>
          <cell r="K159" t="str">
            <v>10840384407876</v>
          </cell>
        </row>
        <row r="160">
          <cell r="A160">
            <v>72337</v>
          </cell>
          <cell r="B160">
            <v>1003199</v>
          </cell>
          <cell r="C160" t="str">
            <v>C-1102 X 1/4" ASSY STAINLESS 304</v>
          </cell>
          <cell r="D160" t="str">
            <v>Pipe &amp; Conduit Supports</v>
          </cell>
          <cell r="E160" t="str">
            <v>Rigid Conduit Clamp</v>
          </cell>
          <cell r="F160" t="str">
            <v>Stainless Steel 304</v>
          </cell>
          <cell r="G160">
            <v>100</v>
          </cell>
          <cell r="H160">
            <v>12</v>
          </cell>
          <cell r="I160">
            <v>1.84</v>
          </cell>
          <cell r="J160">
            <v>2.1</v>
          </cell>
          <cell r="K160" t="str">
            <v>10840384407906</v>
          </cell>
        </row>
        <row r="161">
          <cell r="A161">
            <v>724031</v>
          </cell>
          <cell r="B161">
            <v>1003264</v>
          </cell>
          <cell r="C161" t="str">
            <v>C-1102 X 10" ASSY EG</v>
          </cell>
          <cell r="D161" t="str">
            <v>Pipe &amp; Conduit Supports</v>
          </cell>
          <cell r="E161" t="str">
            <v>Rigid Conduit Clamp</v>
          </cell>
          <cell r="F161" t="str">
            <v>Electro Galvanized</v>
          </cell>
          <cell r="G161">
            <v>25</v>
          </cell>
          <cell r="H161">
            <v>35.75</v>
          </cell>
          <cell r="I161">
            <v>8.48</v>
          </cell>
          <cell r="J161">
            <v>9.68</v>
          </cell>
          <cell r="K161" t="str">
            <v>10840384407920</v>
          </cell>
        </row>
        <row r="162">
          <cell r="A162">
            <v>72364</v>
          </cell>
          <cell r="B162">
            <v>1003226</v>
          </cell>
          <cell r="C162" t="str">
            <v>C-1102 X 1-1/2" ASSY ALUMINUM</v>
          </cell>
          <cell r="D162" t="str">
            <v>Pipe &amp; Conduit Supports</v>
          </cell>
          <cell r="E162" t="str">
            <v>Rigid Conduit Clamp</v>
          </cell>
          <cell r="F162" t="str">
            <v>Aluminum</v>
          </cell>
          <cell r="G162">
            <v>50</v>
          </cell>
          <cell r="H162">
            <v>16</v>
          </cell>
          <cell r="I162">
            <v>2.17</v>
          </cell>
          <cell r="J162">
            <v>2.48</v>
          </cell>
          <cell r="K162" t="str">
            <v>10840384407968</v>
          </cell>
        </row>
        <row r="163">
          <cell r="A163" t="str">
            <v>72360A</v>
          </cell>
          <cell r="B163">
            <v>1003222</v>
          </cell>
          <cell r="C163" t="str">
            <v>C-1102 X 1-1/2" ASSY EG</v>
          </cell>
          <cell r="D163" t="str">
            <v>Pipe &amp; Conduit Supports</v>
          </cell>
          <cell r="E163" t="str">
            <v>Rigid Conduit Clamp</v>
          </cell>
          <cell r="F163" t="str">
            <v>Electro Galvanized</v>
          </cell>
          <cell r="G163">
            <v>50</v>
          </cell>
          <cell r="H163">
            <v>16</v>
          </cell>
          <cell r="I163">
            <v>0.78</v>
          </cell>
          <cell r="J163">
            <v>0.89</v>
          </cell>
          <cell r="K163" t="str">
            <v>10840384407975</v>
          </cell>
        </row>
        <row r="164">
          <cell r="A164">
            <v>72363</v>
          </cell>
          <cell r="B164">
            <v>1003225</v>
          </cell>
          <cell r="C164" t="str">
            <v>C-1102 X 1-1/2" ASSY HDG</v>
          </cell>
          <cell r="D164" t="str">
            <v>Pipe &amp; Conduit Supports</v>
          </cell>
          <cell r="E164" t="str">
            <v>Rigid Conduit Clamp</v>
          </cell>
          <cell r="F164" t="str">
            <v>Hot Dipped Galvanized</v>
          </cell>
          <cell r="G164">
            <v>100</v>
          </cell>
          <cell r="H164">
            <v>32</v>
          </cell>
          <cell r="I164">
            <v>1.95</v>
          </cell>
          <cell r="J164">
            <v>2.23</v>
          </cell>
          <cell r="K164" t="str">
            <v>10840384407982</v>
          </cell>
        </row>
        <row r="165">
          <cell r="A165">
            <v>72361</v>
          </cell>
          <cell r="B165">
            <v>1003223</v>
          </cell>
          <cell r="C165" t="str">
            <v>C-1102 X 1-1/2" ASSY STAINLESS 304</v>
          </cell>
          <cell r="D165" t="str">
            <v>Pipe &amp; Conduit Supports</v>
          </cell>
          <cell r="E165" t="str">
            <v>Rigid Conduit Clamp</v>
          </cell>
          <cell r="F165" t="str">
            <v>Stainless Steel 304</v>
          </cell>
          <cell r="G165">
            <v>100</v>
          </cell>
          <cell r="H165">
            <v>32</v>
          </cell>
          <cell r="I165">
            <v>3</v>
          </cell>
          <cell r="J165">
            <v>3.43</v>
          </cell>
          <cell r="K165" t="str">
            <v>10840384407944</v>
          </cell>
        </row>
        <row r="166">
          <cell r="A166">
            <v>723610</v>
          </cell>
          <cell r="B166">
            <v>1003224</v>
          </cell>
          <cell r="C166" t="str">
            <v>C-1102 X 1-1/2" ASSY STAINLESS 316</v>
          </cell>
          <cell r="D166" t="str">
            <v>Pipe &amp; Conduit Supports</v>
          </cell>
          <cell r="E166" t="str">
            <v>Rigid Conduit Clamp</v>
          </cell>
          <cell r="F166" t="str">
            <v>Stainless Steel 316</v>
          </cell>
          <cell r="G166">
            <v>50</v>
          </cell>
          <cell r="H166">
            <v>16</v>
          </cell>
          <cell r="I166">
            <v>3.41</v>
          </cell>
          <cell r="J166">
            <v>3.89</v>
          </cell>
          <cell r="K166" t="str">
            <v>10840384407951</v>
          </cell>
        </row>
        <row r="167">
          <cell r="A167">
            <v>723580</v>
          </cell>
          <cell r="B167">
            <v>1003221</v>
          </cell>
          <cell r="C167" t="str">
            <v>C-1102 X 1-1/4" ASSY  STAINLESS 316</v>
          </cell>
          <cell r="D167" t="str">
            <v>Pipe &amp; Conduit Supports</v>
          </cell>
          <cell r="E167" t="str">
            <v>Rigid Conduit Clamp</v>
          </cell>
          <cell r="F167" t="str">
            <v>Stainless Steel 316</v>
          </cell>
          <cell r="G167">
            <v>100</v>
          </cell>
          <cell r="H167">
            <v>16</v>
          </cell>
          <cell r="I167">
            <v>2.95</v>
          </cell>
          <cell r="J167">
            <v>3.37</v>
          </cell>
          <cell r="K167" t="str">
            <v>10840384408019</v>
          </cell>
        </row>
        <row r="168">
          <cell r="A168">
            <v>72357</v>
          </cell>
          <cell r="B168">
            <v>1003219</v>
          </cell>
          <cell r="C168" t="str">
            <v>C-1102 X 1-1/4" ASSY ALUMINUM</v>
          </cell>
          <cell r="D168" t="str">
            <v>Pipe &amp; Conduit Supports</v>
          </cell>
          <cell r="E168" t="str">
            <v>Rigid Conduit Clamp</v>
          </cell>
          <cell r="F168" t="str">
            <v>Aluminum</v>
          </cell>
          <cell r="G168">
            <v>100</v>
          </cell>
          <cell r="H168">
            <v>22</v>
          </cell>
          <cell r="I168">
            <v>1.69</v>
          </cell>
          <cell r="J168">
            <v>1.93</v>
          </cell>
          <cell r="K168" t="str">
            <v>10840384408026</v>
          </cell>
        </row>
        <row r="169">
          <cell r="A169">
            <v>723551</v>
          </cell>
          <cell r="B169">
            <v>1003217</v>
          </cell>
          <cell r="C169" t="str">
            <v>C-1102 X 1-1/4" ASSY EG</v>
          </cell>
          <cell r="D169" t="str">
            <v>Pipe &amp; Conduit Supports</v>
          </cell>
          <cell r="E169" t="str">
            <v>Rigid Conduit Clamp</v>
          </cell>
          <cell r="F169" t="str">
            <v>Electro Galvanized</v>
          </cell>
          <cell r="G169">
            <v>100</v>
          </cell>
          <cell r="H169">
            <v>22</v>
          </cell>
          <cell r="I169">
            <v>0.51</v>
          </cell>
          <cell r="J169">
            <v>0.57999999999999996</v>
          </cell>
          <cell r="K169" t="str">
            <v>10840384408033</v>
          </cell>
        </row>
        <row r="170">
          <cell r="A170">
            <v>723552</v>
          </cell>
          <cell r="B170">
            <v>1003218</v>
          </cell>
          <cell r="C170" t="str">
            <v>C-1102 X 1-1/4" ASSY HDG</v>
          </cell>
          <cell r="D170" t="str">
            <v>Pipe &amp; Conduit Supports</v>
          </cell>
          <cell r="E170" t="str">
            <v>Rigid Conduit Clamp</v>
          </cell>
          <cell r="F170" t="str">
            <v>Hot Dipped Galvanized</v>
          </cell>
          <cell r="G170">
            <v>100</v>
          </cell>
          <cell r="H170">
            <v>22</v>
          </cell>
          <cell r="I170">
            <v>1.6</v>
          </cell>
          <cell r="J170">
            <v>1.83</v>
          </cell>
          <cell r="K170" t="str">
            <v>10840384407999</v>
          </cell>
        </row>
        <row r="171">
          <cell r="A171">
            <v>72358</v>
          </cell>
          <cell r="B171">
            <v>1003220</v>
          </cell>
          <cell r="C171" t="str">
            <v>C-1102 X 1-1/4" ASSY STAINLESS 304</v>
          </cell>
          <cell r="D171" t="str">
            <v>Pipe &amp; Conduit Supports</v>
          </cell>
          <cell r="E171" t="str">
            <v>Rigid Conduit Clamp</v>
          </cell>
          <cell r="F171" t="str">
            <v>Stainless Steel 304</v>
          </cell>
          <cell r="G171">
            <v>100</v>
          </cell>
          <cell r="H171">
            <v>22</v>
          </cell>
          <cell r="I171">
            <v>1.85</v>
          </cell>
          <cell r="J171">
            <v>2.11</v>
          </cell>
          <cell r="K171" t="str">
            <v>10840384408002</v>
          </cell>
        </row>
        <row r="172">
          <cell r="A172">
            <v>72368</v>
          </cell>
          <cell r="B172">
            <v>1003230</v>
          </cell>
          <cell r="C172" t="str">
            <v>C-1102 X 2" ASSY ALUMINUM</v>
          </cell>
          <cell r="D172" t="str">
            <v>Pipe &amp; Conduit Supports</v>
          </cell>
          <cell r="E172" t="str">
            <v>Rigid Conduit Clamp</v>
          </cell>
          <cell r="F172" t="str">
            <v>Aluminum</v>
          </cell>
          <cell r="G172">
            <v>50</v>
          </cell>
          <cell r="H172">
            <v>18.5</v>
          </cell>
          <cell r="I172">
            <v>2.2200000000000002</v>
          </cell>
          <cell r="J172">
            <v>2.54</v>
          </cell>
          <cell r="K172" t="str">
            <v>10840384408064</v>
          </cell>
        </row>
        <row r="173">
          <cell r="A173">
            <v>723651</v>
          </cell>
          <cell r="B173">
            <v>1003227</v>
          </cell>
          <cell r="C173" t="str">
            <v>C-1102 X 2" ASSY EG</v>
          </cell>
          <cell r="D173" t="str">
            <v>Pipe &amp; Conduit Supports</v>
          </cell>
          <cell r="E173" t="str">
            <v>Rigid Conduit Clamp</v>
          </cell>
          <cell r="F173" t="str">
            <v>Electro Galvanized</v>
          </cell>
          <cell r="G173">
            <v>50</v>
          </cell>
          <cell r="H173">
            <v>18.5</v>
          </cell>
          <cell r="I173">
            <v>0.85</v>
          </cell>
          <cell r="J173">
            <v>0.97</v>
          </cell>
          <cell r="K173" t="str">
            <v>10840384408071</v>
          </cell>
        </row>
        <row r="174">
          <cell r="A174">
            <v>72369</v>
          </cell>
          <cell r="B174">
            <v>1003231</v>
          </cell>
          <cell r="C174" t="str">
            <v>C-1102 X 2" ASSY HDG</v>
          </cell>
          <cell r="D174" t="str">
            <v>Pipe &amp; Conduit Supports</v>
          </cell>
          <cell r="E174" t="str">
            <v>Rigid Conduit Clamp</v>
          </cell>
          <cell r="F174" t="str">
            <v>Hot Dipped Galvanized</v>
          </cell>
          <cell r="G174">
            <v>50</v>
          </cell>
          <cell r="H174">
            <v>18.5</v>
          </cell>
          <cell r="I174">
            <v>2.5299999999999998</v>
          </cell>
          <cell r="J174">
            <v>2.89</v>
          </cell>
          <cell r="K174" t="str">
            <v>10840384408088</v>
          </cell>
        </row>
        <row r="175">
          <cell r="A175">
            <v>72366</v>
          </cell>
          <cell r="B175">
            <v>1003228</v>
          </cell>
          <cell r="C175" t="str">
            <v>C-1102 X 2" ASSY STAINLESS 304</v>
          </cell>
          <cell r="D175" t="str">
            <v>Pipe &amp; Conduit Supports</v>
          </cell>
          <cell r="E175" t="str">
            <v>Rigid Conduit Clamp</v>
          </cell>
          <cell r="F175" t="str">
            <v>Stainless Steel 304</v>
          </cell>
          <cell r="G175">
            <v>50</v>
          </cell>
          <cell r="H175">
            <v>18.5</v>
          </cell>
          <cell r="I175">
            <v>3.6</v>
          </cell>
          <cell r="J175">
            <v>4.1100000000000003</v>
          </cell>
          <cell r="K175" t="str">
            <v>10840384408040</v>
          </cell>
        </row>
        <row r="176">
          <cell r="A176">
            <v>723660</v>
          </cell>
          <cell r="B176">
            <v>1003229</v>
          </cell>
          <cell r="C176" t="str">
            <v>C-1102 X 2" ASSY STAINLESS 316</v>
          </cell>
          <cell r="D176" t="str">
            <v>Pipe &amp; Conduit Supports</v>
          </cell>
          <cell r="E176" t="str">
            <v>Rigid Conduit Clamp</v>
          </cell>
          <cell r="F176" t="str">
            <v>Stainless Steel 316</v>
          </cell>
          <cell r="G176">
            <v>50</v>
          </cell>
          <cell r="H176">
            <v>18.5</v>
          </cell>
          <cell r="I176">
            <v>4.7300000000000004</v>
          </cell>
          <cell r="J176">
            <v>5.4</v>
          </cell>
          <cell r="K176" t="str">
            <v>10840384408057</v>
          </cell>
        </row>
        <row r="177">
          <cell r="A177">
            <v>72372</v>
          </cell>
          <cell r="B177">
            <v>1003233</v>
          </cell>
          <cell r="C177" t="str">
            <v>C-1102 X 2-1/2" ASSY ALUMINUM</v>
          </cell>
          <cell r="D177" t="str">
            <v>Pipe &amp; Conduit Supports</v>
          </cell>
          <cell r="E177" t="str">
            <v>Rigid Conduit Clamp</v>
          </cell>
          <cell r="F177" t="str">
            <v>Aluminum</v>
          </cell>
          <cell r="G177">
            <v>50</v>
          </cell>
          <cell r="H177">
            <v>21</v>
          </cell>
          <cell r="I177">
            <v>2.29</v>
          </cell>
          <cell r="J177">
            <v>2.62</v>
          </cell>
          <cell r="K177" t="str">
            <v>10840384408118</v>
          </cell>
        </row>
        <row r="178">
          <cell r="A178">
            <v>72374</v>
          </cell>
          <cell r="B178">
            <v>1003235</v>
          </cell>
          <cell r="C178" t="str">
            <v>C-1102 x 2-1/2" ASSY EG</v>
          </cell>
          <cell r="D178" t="str">
            <v>Pipe &amp; Conduit Supports</v>
          </cell>
          <cell r="E178" t="str">
            <v>Rigid Conduit Clamp</v>
          </cell>
          <cell r="F178" t="str">
            <v>Electro Galvanized</v>
          </cell>
          <cell r="G178">
            <v>50</v>
          </cell>
          <cell r="H178">
            <v>21</v>
          </cell>
          <cell r="I178">
            <v>0.92</v>
          </cell>
          <cell r="J178">
            <v>1.05</v>
          </cell>
          <cell r="K178" t="str">
            <v>10840384408125</v>
          </cell>
        </row>
        <row r="179">
          <cell r="A179">
            <v>72373</v>
          </cell>
          <cell r="B179">
            <v>1003234</v>
          </cell>
          <cell r="C179" t="str">
            <v>C-1102 X 2-1/2" ASSY STAINLESS 304</v>
          </cell>
          <cell r="D179" t="str">
            <v>Pipe &amp; Conduit Supports</v>
          </cell>
          <cell r="E179" t="str">
            <v>Rigid Conduit Clamp</v>
          </cell>
          <cell r="F179" t="str">
            <v>Stainless Steel 304</v>
          </cell>
          <cell r="G179">
            <v>50</v>
          </cell>
          <cell r="H179">
            <v>21</v>
          </cell>
          <cell r="I179">
            <v>3.48</v>
          </cell>
          <cell r="J179">
            <v>3.97</v>
          </cell>
          <cell r="K179" t="str">
            <v>10840384408095</v>
          </cell>
        </row>
        <row r="180">
          <cell r="A180">
            <v>72375</v>
          </cell>
          <cell r="B180">
            <v>1003236</v>
          </cell>
          <cell r="C180" t="str">
            <v>C-1102 X 2-1/2" ASSY STAINLESS 316</v>
          </cell>
          <cell r="D180" t="str">
            <v>Pipe &amp; Conduit Supports</v>
          </cell>
          <cell r="E180" t="str">
            <v>Rigid Conduit Clamp</v>
          </cell>
          <cell r="F180" t="str">
            <v>Stainless Steel 316</v>
          </cell>
          <cell r="G180">
            <v>50</v>
          </cell>
          <cell r="H180">
            <v>21</v>
          </cell>
          <cell r="I180">
            <v>5.75</v>
          </cell>
          <cell r="J180">
            <v>6.57</v>
          </cell>
          <cell r="K180" t="str">
            <v>10840384408101</v>
          </cell>
        </row>
        <row r="181">
          <cell r="A181">
            <v>72371</v>
          </cell>
          <cell r="B181">
            <v>1003232</v>
          </cell>
          <cell r="C181" t="str">
            <v>C-1102 X 2-1/2" HDG ASSY</v>
          </cell>
          <cell r="D181" t="str">
            <v>Pipe &amp; Conduit Supports</v>
          </cell>
          <cell r="E181" t="str">
            <v>Rigid Conduit Clamp</v>
          </cell>
          <cell r="F181" t="str">
            <v>Hot Dipped Galvanized</v>
          </cell>
          <cell r="G181">
            <v>50</v>
          </cell>
          <cell r="H181">
            <v>21</v>
          </cell>
          <cell r="I181">
            <v>2.4700000000000002</v>
          </cell>
          <cell r="J181">
            <v>2.82</v>
          </cell>
          <cell r="K181" t="str">
            <v>10840384408132</v>
          </cell>
        </row>
        <row r="182">
          <cell r="A182">
            <v>72378</v>
          </cell>
          <cell r="B182">
            <v>1003240</v>
          </cell>
          <cell r="C182" t="str">
            <v>C-1102 X 3" ASSY ALUMINUM</v>
          </cell>
          <cell r="D182" t="str">
            <v>Pipe &amp; Conduit Supports</v>
          </cell>
          <cell r="E182" t="str">
            <v>Rigid Conduit Clamp</v>
          </cell>
          <cell r="F182" t="str">
            <v>Aluminum</v>
          </cell>
          <cell r="G182">
            <v>50</v>
          </cell>
          <cell r="H182">
            <v>24.5</v>
          </cell>
          <cell r="I182">
            <v>2.48</v>
          </cell>
          <cell r="J182">
            <v>2.83</v>
          </cell>
          <cell r="K182" t="str">
            <v>10840384408163</v>
          </cell>
        </row>
        <row r="183">
          <cell r="A183">
            <v>72379</v>
          </cell>
          <cell r="B183">
            <v>1003241</v>
          </cell>
          <cell r="C183" t="str">
            <v>C-1102 X 3" ASSY EG</v>
          </cell>
          <cell r="D183" t="str">
            <v>Pipe &amp; Conduit Supports</v>
          </cell>
          <cell r="E183" t="str">
            <v>Rigid Conduit Clamp</v>
          </cell>
          <cell r="F183" t="str">
            <v>Electro Galvanized</v>
          </cell>
          <cell r="G183">
            <v>50</v>
          </cell>
          <cell r="H183">
            <v>24.5</v>
          </cell>
          <cell r="I183">
            <v>1.25</v>
          </cell>
          <cell r="J183">
            <v>1.43</v>
          </cell>
          <cell r="K183" t="str">
            <v>10840384408170</v>
          </cell>
        </row>
        <row r="184">
          <cell r="A184">
            <v>72376</v>
          </cell>
          <cell r="B184">
            <v>1003237</v>
          </cell>
          <cell r="C184" t="str">
            <v>C-1102 X 3" ASSY HDG</v>
          </cell>
          <cell r="D184" t="str">
            <v>Pipe &amp; Conduit Supports</v>
          </cell>
          <cell r="E184" t="str">
            <v>Rigid Conduit Clamp</v>
          </cell>
          <cell r="F184" t="str">
            <v>Hot Dipped Galvanized</v>
          </cell>
          <cell r="G184">
            <v>50</v>
          </cell>
          <cell r="H184">
            <v>24.5</v>
          </cell>
          <cell r="I184">
            <v>3.32</v>
          </cell>
          <cell r="J184">
            <v>3.79</v>
          </cell>
          <cell r="K184" t="str">
            <v>10840384408187</v>
          </cell>
        </row>
        <row r="185">
          <cell r="A185">
            <v>723771</v>
          </cell>
          <cell r="B185">
            <v>1003239</v>
          </cell>
          <cell r="C185" t="str">
            <v>C-1102 X 3" ASSY STAINLESS 304</v>
          </cell>
          <cell r="D185" t="str">
            <v>Pipe &amp; Conduit Supports</v>
          </cell>
          <cell r="E185" t="str">
            <v>Rigid Conduit Clamp</v>
          </cell>
          <cell r="F185" t="str">
            <v>Stainless Steel 304</v>
          </cell>
          <cell r="G185">
            <v>50</v>
          </cell>
          <cell r="H185">
            <v>24.5</v>
          </cell>
          <cell r="I185">
            <v>3.95</v>
          </cell>
          <cell r="J185">
            <v>4.51</v>
          </cell>
          <cell r="K185" t="str">
            <v>10840384408149</v>
          </cell>
        </row>
        <row r="186">
          <cell r="A186">
            <v>723770</v>
          </cell>
          <cell r="B186">
            <v>1003238</v>
          </cell>
          <cell r="C186" t="str">
            <v>C-1102 X 3" ASSY STAINLESS 316</v>
          </cell>
          <cell r="D186" t="str">
            <v>Pipe &amp; Conduit Supports</v>
          </cell>
          <cell r="E186" t="str">
            <v>Rigid Conduit Clamp</v>
          </cell>
          <cell r="F186" t="str">
            <v>Stainless Steel 316</v>
          </cell>
          <cell r="G186">
            <v>50</v>
          </cell>
          <cell r="H186">
            <v>24.5</v>
          </cell>
          <cell r="I186">
            <v>6.65</v>
          </cell>
          <cell r="J186">
            <v>7.59</v>
          </cell>
          <cell r="K186" t="str">
            <v>10840384408156</v>
          </cell>
        </row>
        <row r="187">
          <cell r="A187">
            <v>72349</v>
          </cell>
          <cell r="B187">
            <v>1003211</v>
          </cell>
          <cell r="C187" t="str">
            <v>C-1102 X 3/4" ASSY ALUMINUM</v>
          </cell>
          <cell r="D187" t="str">
            <v>Pipe &amp; Conduit Supports</v>
          </cell>
          <cell r="E187" t="str">
            <v>Rigid Conduit Clamp</v>
          </cell>
          <cell r="F187" t="str">
            <v>Aluminum</v>
          </cell>
          <cell r="G187">
            <v>100</v>
          </cell>
          <cell r="H187">
            <v>15</v>
          </cell>
          <cell r="I187">
            <v>1.42</v>
          </cell>
          <cell r="J187">
            <v>1.62</v>
          </cell>
          <cell r="K187" t="str">
            <v>10840384408224</v>
          </cell>
        </row>
        <row r="188">
          <cell r="A188">
            <v>72346</v>
          </cell>
          <cell r="B188">
            <v>1003206</v>
          </cell>
          <cell r="C188" t="str">
            <v>C-1102 X 3/4" ASSY EG</v>
          </cell>
          <cell r="D188" t="str">
            <v>Pipe &amp; Conduit Supports</v>
          </cell>
          <cell r="E188" t="str">
            <v>Rigid Conduit Clamp</v>
          </cell>
          <cell r="F188" t="str">
            <v>Electro Galvanized</v>
          </cell>
          <cell r="G188">
            <v>100</v>
          </cell>
          <cell r="H188">
            <v>15</v>
          </cell>
          <cell r="I188">
            <v>0.42</v>
          </cell>
          <cell r="J188">
            <v>0.48</v>
          </cell>
          <cell r="K188" t="str">
            <v>10840384408231</v>
          </cell>
        </row>
        <row r="189">
          <cell r="A189">
            <v>72348</v>
          </cell>
          <cell r="B189">
            <v>1003210</v>
          </cell>
          <cell r="C189" t="str">
            <v>C-1102 X 3/4" ASSY HDG</v>
          </cell>
          <cell r="D189" t="str">
            <v>Pipe &amp; Conduit Supports</v>
          </cell>
          <cell r="E189" t="str">
            <v>Rigid Conduit Clamp</v>
          </cell>
          <cell r="F189" t="str">
            <v>Hot Dipped Galvanized</v>
          </cell>
          <cell r="G189">
            <v>100</v>
          </cell>
          <cell r="H189">
            <v>15</v>
          </cell>
          <cell r="I189">
            <v>1.34</v>
          </cell>
          <cell r="J189">
            <v>1.53</v>
          </cell>
          <cell r="K189" t="str">
            <v>10840384408248</v>
          </cell>
        </row>
        <row r="190">
          <cell r="A190">
            <v>72347</v>
          </cell>
          <cell r="B190">
            <v>1003208</v>
          </cell>
          <cell r="C190" t="str">
            <v>C-1102 X 3/4" ASSY STAINLESS 304</v>
          </cell>
          <cell r="D190" t="str">
            <v>Pipe &amp; Conduit Supports</v>
          </cell>
          <cell r="E190" t="str">
            <v>Rigid Conduit Clamp</v>
          </cell>
          <cell r="F190" t="str">
            <v>Stainless Steel 304</v>
          </cell>
          <cell r="G190">
            <v>100</v>
          </cell>
          <cell r="H190">
            <v>15</v>
          </cell>
          <cell r="I190">
            <v>1.5</v>
          </cell>
          <cell r="J190">
            <v>1.71</v>
          </cell>
          <cell r="K190" t="str">
            <v>10840384408194</v>
          </cell>
        </row>
        <row r="191">
          <cell r="A191">
            <v>723463</v>
          </cell>
          <cell r="B191">
            <v>1003207</v>
          </cell>
          <cell r="C191" t="str">
            <v>C-1102 X 3/4" ASSY STAINLESS 316</v>
          </cell>
          <cell r="D191" t="str">
            <v>Pipe &amp; Conduit Supports</v>
          </cell>
          <cell r="E191" t="str">
            <v>Rigid Conduit Clamp</v>
          </cell>
          <cell r="F191" t="str">
            <v>Stainless Steel 316</v>
          </cell>
          <cell r="G191">
            <v>100</v>
          </cell>
          <cell r="H191">
            <v>15</v>
          </cell>
          <cell r="I191">
            <v>1.99</v>
          </cell>
          <cell r="J191">
            <v>2.27</v>
          </cell>
          <cell r="K191" t="str">
            <v>10840384408200</v>
          </cell>
        </row>
        <row r="192">
          <cell r="A192">
            <v>72336</v>
          </cell>
          <cell r="B192">
            <v>1003467</v>
          </cell>
          <cell r="C192" t="str">
            <v>C-1102 X 3/8" ASSY EG</v>
          </cell>
          <cell r="D192" t="str">
            <v>Pipe &amp; Conduit Supports</v>
          </cell>
          <cell r="E192" t="str">
            <v>Rigid Conduit Clamp</v>
          </cell>
          <cell r="F192" t="str">
            <v>Electro Galvanized</v>
          </cell>
          <cell r="G192">
            <v>100</v>
          </cell>
          <cell r="H192">
            <v>12</v>
          </cell>
          <cell r="I192">
            <v>0.57999999999999996</v>
          </cell>
          <cell r="J192">
            <v>0.66</v>
          </cell>
          <cell r="K192" t="str">
            <v>10840384408262</v>
          </cell>
        </row>
        <row r="193">
          <cell r="A193">
            <v>72381</v>
          </cell>
          <cell r="B193">
            <v>1003242</v>
          </cell>
          <cell r="C193" t="str">
            <v>C-1102 X 3-1/2" ASSY ALUMINUM</v>
          </cell>
          <cell r="D193" t="str">
            <v>Pipe &amp; Conduit Supports</v>
          </cell>
          <cell r="E193" t="str">
            <v>Rigid Conduit Clamp</v>
          </cell>
          <cell r="F193" t="str">
            <v>Aluminum</v>
          </cell>
          <cell r="G193">
            <v>50</v>
          </cell>
          <cell r="H193">
            <v>32.5</v>
          </cell>
          <cell r="I193">
            <v>4.09</v>
          </cell>
          <cell r="J193">
            <v>4.67</v>
          </cell>
          <cell r="K193" t="str">
            <v>10840384408293</v>
          </cell>
        </row>
        <row r="194">
          <cell r="A194">
            <v>72384</v>
          </cell>
          <cell r="B194">
            <v>1003244</v>
          </cell>
          <cell r="C194" t="str">
            <v>C-1102 X 3-1/2" ASSY EG</v>
          </cell>
          <cell r="D194" t="str">
            <v>Pipe &amp; Conduit Supports</v>
          </cell>
          <cell r="E194" t="str">
            <v>Rigid Conduit Clamp</v>
          </cell>
          <cell r="F194" t="str">
            <v>Electro Galvanized</v>
          </cell>
          <cell r="G194">
            <v>50</v>
          </cell>
          <cell r="H194">
            <v>34.5</v>
          </cell>
          <cell r="I194">
            <v>1.55</v>
          </cell>
          <cell r="J194">
            <v>1.77</v>
          </cell>
          <cell r="K194" t="str">
            <v>10840384408309</v>
          </cell>
        </row>
        <row r="195">
          <cell r="A195">
            <v>72400</v>
          </cell>
          <cell r="B195">
            <v>1003259</v>
          </cell>
          <cell r="C195" t="str">
            <v>C-1102 X 3-1/2" ASSY HDG</v>
          </cell>
          <cell r="D195" t="str">
            <v>Pipe &amp; Conduit Supports</v>
          </cell>
          <cell r="E195" t="str">
            <v>Rigid Conduit Clamp</v>
          </cell>
          <cell r="F195" t="str">
            <v>Hot Dipped Galvanized</v>
          </cell>
          <cell r="G195">
            <v>50</v>
          </cell>
          <cell r="H195">
            <v>32.5</v>
          </cell>
          <cell r="I195">
            <v>3.53</v>
          </cell>
          <cell r="J195">
            <v>4.03</v>
          </cell>
          <cell r="K195" t="str">
            <v>10840384408316</v>
          </cell>
        </row>
        <row r="196">
          <cell r="A196">
            <v>72382</v>
          </cell>
          <cell r="B196">
            <v>1003243</v>
          </cell>
          <cell r="C196" t="str">
            <v>C-1102 X 3-1/2" ASSY STAINLESS 304</v>
          </cell>
          <cell r="D196" t="str">
            <v>Pipe &amp; Conduit Supports</v>
          </cell>
          <cell r="E196" t="str">
            <v>Rigid Conduit Clamp</v>
          </cell>
          <cell r="F196" t="str">
            <v>Stainless Steel 304</v>
          </cell>
          <cell r="G196">
            <v>50</v>
          </cell>
          <cell r="H196">
            <v>32.5</v>
          </cell>
          <cell r="I196">
            <v>5.62</v>
          </cell>
          <cell r="J196">
            <v>6.42</v>
          </cell>
          <cell r="K196" t="str">
            <v>10840384408279</v>
          </cell>
        </row>
        <row r="197">
          <cell r="A197">
            <v>72406</v>
          </cell>
          <cell r="B197">
            <v>1003267</v>
          </cell>
          <cell r="C197" t="str">
            <v>C-1102 X 3-1/2" ASSY STAINLESS 316</v>
          </cell>
          <cell r="D197" t="str">
            <v>Pipe &amp; Conduit Supports</v>
          </cell>
          <cell r="E197" t="str">
            <v>Rigid Conduit Clamp</v>
          </cell>
          <cell r="F197" t="str">
            <v>Stainless Steel 316</v>
          </cell>
          <cell r="G197">
            <v>25</v>
          </cell>
          <cell r="H197">
            <v>16.25</v>
          </cell>
          <cell r="I197">
            <v>7.65</v>
          </cell>
          <cell r="J197">
            <v>8.74</v>
          </cell>
          <cell r="K197" t="str">
            <v>10840384408286</v>
          </cell>
        </row>
        <row r="198">
          <cell r="A198">
            <v>72386</v>
          </cell>
          <cell r="B198">
            <v>1003245</v>
          </cell>
          <cell r="C198" t="str">
            <v>C-1102 X 4" ASSY ALUMINUM</v>
          </cell>
          <cell r="D198" t="str">
            <v>Pipe &amp; Conduit Supports</v>
          </cell>
          <cell r="E198" t="str">
            <v>Rigid Conduit Clamp</v>
          </cell>
          <cell r="F198" t="str">
            <v>Aluminum</v>
          </cell>
          <cell r="G198">
            <v>25</v>
          </cell>
          <cell r="H198">
            <v>17.25</v>
          </cell>
          <cell r="I198">
            <v>4.76</v>
          </cell>
          <cell r="J198">
            <v>5.44</v>
          </cell>
          <cell r="K198" t="str">
            <v>10840384408354</v>
          </cell>
        </row>
        <row r="199">
          <cell r="A199">
            <v>72389</v>
          </cell>
          <cell r="B199">
            <v>1003249</v>
          </cell>
          <cell r="C199" t="str">
            <v>C-1102 X 4" ASSY EG</v>
          </cell>
          <cell r="D199" t="str">
            <v>Pipe &amp; Conduit Supports</v>
          </cell>
          <cell r="E199" t="str">
            <v>Rigid Conduit Clamp</v>
          </cell>
          <cell r="F199" t="str">
            <v>Electro Galvanized</v>
          </cell>
          <cell r="G199">
            <v>25</v>
          </cell>
          <cell r="H199">
            <v>17.25</v>
          </cell>
          <cell r="I199">
            <v>1.9</v>
          </cell>
          <cell r="J199">
            <v>2.17</v>
          </cell>
          <cell r="K199" t="str">
            <v>10840384408361</v>
          </cell>
        </row>
        <row r="200">
          <cell r="A200">
            <v>72388</v>
          </cell>
          <cell r="B200">
            <v>1003248</v>
          </cell>
          <cell r="C200" t="str">
            <v>C-1102 X 4" ASSY HDG</v>
          </cell>
          <cell r="D200" t="str">
            <v>Pipe &amp; Conduit Supports</v>
          </cell>
          <cell r="E200" t="str">
            <v>Rigid Conduit Clamp</v>
          </cell>
          <cell r="F200" t="str">
            <v>Hot Dipped Galvanized</v>
          </cell>
          <cell r="G200">
            <v>25</v>
          </cell>
          <cell r="H200">
            <v>17.25</v>
          </cell>
          <cell r="I200">
            <v>4.29</v>
          </cell>
          <cell r="J200">
            <v>4.9000000000000004</v>
          </cell>
          <cell r="K200" t="str">
            <v>10840384408378</v>
          </cell>
        </row>
        <row r="201">
          <cell r="A201">
            <v>72387</v>
          </cell>
          <cell r="B201">
            <v>1003246</v>
          </cell>
          <cell r="C201" t="str">
            <v>C-1102 X 4" ASSY STAINLESS 304</v>
          </cell>
          <cell r="D201" t="str">
            <v>Pipe &amp; Conduit Supports</v>
          </cell>
          <cell r="E201" t="str">
            <v>Rigid Conduit Clamp</v>
          </cell>
          <cell r="F201" t="str">
            <v>Stainless Steel 304</v>
          </cell>
          <cell r="G201">
            <v>25</v>
          </cell>
          <cell r="H201">
            <v>17.25</v>
          </cell>
          <cell r="I201">
            <v>7.5</v>
          </cell>
          <cell r="J201">
            <v>8.57</v>
          </cell>
          <cell r="K201" t="str">
            <v>10840384408330</v>
          </cell>
        </row>
        <row r="202">
          <cell r="A202">
            <v>723871</v>
          </cell>
          <cell r="B202">
            <v>1003247</v>
          </cell>
          <cell r="C202" t="str">
            <v>C-1102 X 4" ASSY STAINLESS 316</v>
          </cell>
          <cell r="D202" t="str">
            <v>Pipe &amp; Conduit Supports</v>
          </cell>
          <cell r="E202" t="str">
            <v>Rigid Conduit Clamp</v>
          </cell>
          <cell r="F202" t="str">
            <v>Stainless Steel 316</v>
          </cell>
          <cell r="G202">
            <v>25</v>
          </cell>
          <cell r="H202">
            <v>17.25</v>
          </cell>
          <cell r="I202">
            <v>9.1300000000000008</v>
          </cell>
          <cell r="J202">
            <v>10.43</v>
          </cell>
          <cell r="K202" t="str">
            <v>10840384408347</v>
          </cell>
        </row>
        <row r="203">
          <cell r="A203">
            <v>723901</v>
          </cell>
          <cell r="B203">
            <v>1003250</v>
          </cell>
          <cell r="C203" t="str">
            <v>C-1102 X 5" ASSY EG</v>
          </cell>
          <cell r="D203" t="str">
            <v>Pipe &amp; Conduit Supports</v>
          </cell>
          <cell r="E203" t="str">
            <v>Rigid Conduit Clamp</v>
          </cell>
          <cell r="F203" t="str">
            <v>Electro Galvanized</v>
          </cell>
          <cell r="G203">
            <v>25</v>
          </cell>
          <cell r="H203">
            <v>20.5</v>
          </cell>
          <cell r="I203">
            <v>3.6</v>
          </cell>
          <cell r="J203">
            <v>4.1100000000000003</v>
          </cell>
          <cell r="K203" t="str">
            <v>10840384408415</v>
          </cell>
        </row>
        <row r="204">
          <cell r="A204">
            <v>72392</v>
          </cell>
          <cell r="B204">
            <v>1003254</v>
          </cell>
          <cell r="C204" t="str">
            <v>C-1102 X 5" ASSY HDG</v>
          </cell>
          <cell r="D204" t="str">
            <v>Pipe &amp; Conduit Supports</v>
          </cell>
          <cell r="E204" t="str">
            <v>Rigid Conduit Clamp</v>
          </cell>
          <cell r="F204" t="str">
            <v>Hot Dipped Galvanized</v>
          </cell>
          <cell r="G204">
            <v>25</v>
          </cell>
          <cell r="H204">
            <v>20.5</v>
          </cell>
          <cell r="I204">
            <v>5.72</v>
          </cell>
          <cell r="J204">
            <v>6.53</v>
          </cell>
          <cell r="K204" t="str">
            <v>10840384408422</v>
          </cell>
        </row>
        <row r="205">
          <cell r="A205">
            <v>72391</v>
          </cell>
          <cell r="B205">
            <v>1003251</v>
          </cell>
          <cell r="C205" t="str">
            <v>C-1102 X 5" ASSY STAINLESS 304</v>
          </cell>
          <cell r="D205" t="str">
            <v>Pipe &amp; Conduit Supports</v>
          </cell>
          <cell r="E205" t="str">
            <v>Rigid Conduit Clamp</v>
          </cell>
          <cell r="F205" t="str">
            <v>Stainless Steel 304</v>
          </cell>
          <cell r="G205">
            <v>25</v>
          </cell>
          <cell r="H205">
            <v>0.125</v>
          </cell>
          <cell r="I205">
            <v>10</v>
          </cell>
          <cell r="J205">
            <v>11.42</v>
          </cell>
          <cell r="K205" t="str">
            <v>10840384408385</v>
          </cell>
        </row>
        <row r="206">
          <cell r="A206">
            <v>723913</v>
          </cell>
          <cell r="B206">
            <v>1003253</v>
          </cell>
          <cell r="C206" t="str">
            <v>C-1102 X 5" ASSY STAINLESS 316 DOM</v>
          </cell>
          <cell r="D206" t="str">
            <v>Pipe &amp; Conduit Supports</v>
          </cell>
          <cell r="E206" t="str">
            <v>Rigid Conduit Clamp</v>
          </cell>
          <cell r="F206" t="str">
            <v>Stainless Steel 316</v>
          </cell>
          <cell r="G206">
            <v>25</v>
          </cell>
          <cell r="H206">
            <v>21</v>
          </cell>
          <cell r="I206">
            <v>12</v>
          </cell>
          <cell r="J206">
            <v>13.7</v>
          </cell>
          <cell r="K206" t="str">
            <v>10840384408408</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t="str">
            <v>10840384408453</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t="str">
            <v>10840384408460</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t="str">
            <v>10840384408439</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t="str">
            <v>10840384408446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t="str">
            <v>10840384408491</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t="str">
            <v>10840384408507</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t="str">
            <v>10840384408477</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t="str">
            <v>10840384408484</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t="str">
            <v>10840384408514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t="str">
            <v>10840384408521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t="str">
            <v>10840384408538</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t="str">
            <v>10840384408545</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t="str">
            <v>10840384408552</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t="str">
            <v>10840384408569</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t="str">
            <v>10840384408576</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t="str">
            <v>10840384408583</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t="str">
            <v>10840384408590</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t="str">
            <v>10840384408606</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v>5.42</v>
          </cell>
          <cell r="K225" t="str">
            <v>10840384408613</v>
          </cell>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v>9.42</v>
          </cell>
          <cell r="K226" t="str">
            <v>10840384408620</v>
          </cell>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v>16.27</v>
          </cell>
          <cell r="K227" t="str">
            <v>10840384408637</v>
          </cell>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v>17.13</v>
          </cell>
          <cell r="K228" t="str">
            <v>10840384408644</v>
          </cell>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v>30.83</v>
          </cell>
          <cell r="K229" t="str">
            <v>10840384408651</v>
          </cell>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t="str">
            <v>10840384408668</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t="str">
            <v>10840384408675</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t="str">
            <v>10840384408682</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t="str">
            <v>10840384408712</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t="str">
            <v>10840384408729</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t="str">
            <v>10840384408699</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t="str">
            <v>10840384408705</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t="str">
            <v>10840384408750</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t="str">
            <v>10840384408767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t="str">
            <v>10840384408736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t="str">
            <v>10840384408743</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t="str">
            <v>10840384408781</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t="str">
            <v>10840384408798</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t="str">
            <v>10840384408774</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t="str">
            <v>10840384408804</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t="str">
            <v>10840384408811</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t="str">
            <v>10840384408828</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t="str">
            <v>10840384408835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t="str">
            <v>10840384408842</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t="str">
            <v>10840384408859</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t="str">
            <v>10840384408866</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t="str">
            <v>10840384408873</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t="str">
            <v>10840384408880</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t="str">
            <v>10840384408897</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t="str">
            <v>10840384408903</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t="str">
            <v>10840384408927</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t="str">
            <v>10840384408934</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t="str">
            <v>10840384408910</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t="str">
            <v>10840384408941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t="str">
            <v>10840384408965</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t="str">
            <v>10840384408972</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t="str">
            <v>10840384408958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t="str">
            <v>10840384408989</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t="str">
            <v>10840384408996</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t="str">
            <v>10840384409009</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t="str">
            <v>10840384409016</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t="str">
            <v>10840384409023</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t="str">
            <v>10840384409030</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t="str">
            <v>10840384409047</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J269">
            <v>0</v>
          </cell>
          <cell r="K269" t="str">
            <v>10840384409153</v>
          </cell>
        </row>
        <row r="270">
          <cell r="A270">
            <v>73730</v>
          </cell>
          <cell r="B270">
            <v>1003187</v>
          </cell>
          <cell r="C270" t="str">
            <v>E-504 2-1/2" KO EG</v>
          </cell>
          <cell r="D270" t="str">
            <v>Electrical</v>
          </cell>
          <cell r="E270" t="str">
            <v>Conduit End Cap</v>
          </cell>
          <cell r="F270" t="str">
            <v>Electro Galvanized</v>
          </cell>
          <cell r="G270">
            <v>20</v>
          </cell>
          <cell r="H270">
            <v>4.8</v>
          </cell>
          <cell r="J270">
            <v>0</v>
          </cell>
          <cell r="K270" t="str">
            <v>10840384409160</v>
          </cell>
        </row>
        <row r="271">
          <cell r="A271">
            <v>73733</v>
          </cell>
          <cell r="B271">
            <v>1003188</v>
          </cell>
          <cell r="C271" t="str">
            <v>E-504-2-3/4" KO EG</v>
          </cell>
          <cell r="D271" t="str">
            <v>Electrical</v>
          </cell>
          <cell r="E271" t="str">
            <v>Conduit End Cap</v>
          </cell>
          <cell r="F271" t="str">
            <v>Electro Galvanized</v>
          </cell>
          <cell r="G271">
            <v>20</v>
          </cell>
          <cell r="H271">
            <v>4.8</v>
          </cell>
          <cell r="J271">
            <v>0</v>
          </cell>
          <cell r="K271" t="str">
            <v>10840384409177</v>
          </cell>
        </row>
        <row r="272">
          <cell r="A272">
            <v>73740</v>
          </cell>
          <cell r="B272">
            <v>1003189</v>
          </cell>
          <cell r="C272" t="str">
            <v>E-505 EG</v>
          </cell>
          <cell r="D272" t="str">
            <v>Electrical</v>
          </cell>
          <cell r="E272" t="str">
            <v xml:space="preserve">Fixture Hanger </v>
          </cell>
          <cell r="F272" t="str">
            <v>Electro Galvanized</v>
          </cell>
          <cell r="G272">
            <v>20</v>
          </cell>
          <cell r="H272">
            <v>5</v>
          </cell>
          <cell r="J272">
            <v>0</v>
          </cell>
          <cell r="K272" t="str">
            <v>10840384409184</v>
          </cell>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J273">
            <v>0</v>
          </cell>
          <cell r="K273" t="str">
            <v>10840384409191</v>
          </cell>
        </row>
        <row r="274">
          <cell r="A274">
            <v>73770</v>
          </cell>
          <cell r="B274">
            <v>1003191</v>
          </cell>
          <cell r="C274" t="str">
            <v>E-510-5 EG</v>
          </cell>
          <cell r="D274" t="str">
            <v>Electrical</v>
          </cell>
          <cell r="E274" t="str">
            <v xml:space="preserve">Splice Clevis </v>
          </cell>
          <cell r="F274" t="str">
            <v>Electro Galvanized</v>
          </cell>
          <cell r="G274">
            <v>20</v>
          </cell>
          <cell r="H274">
            <v>14.2</v>
          </cell>
          <cell r="J274">
            <v>0</v>
          </cell>
          <cell r="K274" t="str">
            <v>10840384409207</v>
          </cell>
        </row>
        <row r="275">
          <cell r="A275">
            <v>73780</v>
          </cell>
          <cell r="B275">
            <v>1003192</v>
          </cell>
          <cell r="C275" t="str">
            <v>E-512 EG</v>
          </cell>
          <cell r="D275" t="str">
            <v>Electrical</v>
          </cell>
          <cell r="E275" t="str">
            <v>Tapped Plate</v>
          </cell>
          <cell r="F275" t="str">
            <v>Electro Galvanized</v>
          </cell>
          <cell r="G275">
            <v>20</v>
          </cell>
          <cell r="H275">
            <v>4.8</v>
          </cell>
          <cell r="J275">
            <v>0</v>
          </cell>
          <cell r="K275" t="str">
            <v>10840384409214</v>
          </cell>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t="str">
            <v>10840384409238</v>
          </cell>
        </row>
        <row r="277">
          <cell r="A277">
            <v>74116</v>
          </cell>
          <cell r="B277">
            <v>1003014</v>
          </cell>
          <cell r="C277" t="str">
            <v>EC-1 1000 STAINLESS 304 DOM</v>
          </cell>
          <cell r="D277" t="str">
            <v>Concrete</v>
          </cell>
          <cell r="E277" t="str">
            <v>Concrete Insert End Cap:1-5/8" X 1-5/8" - Use with H-132</v>
          </cell>
          <cell r="F277" t="str">
            <v>Stainless Steel 304</v>
          </cell>
          <cell r="G277">
            <v>1000</v>
          </cell>
          <cell r="H277">
            <v>70</v>
          </cell>
          <cell r="I277">
            <v>1.45</v>
          </cell>
          <cell r="J277">
            <v>1.66</v>
          </cell>
          <cell r="K277" t="str">
            <v>10840384409221</v>
          </cell>
        </row>
        <row r="278">
          <cell r="A278">
            <v>74120</v>
          </cell>
          <cell r="B278">
            <v>1003015</v>
          </cell>
          <cell r="C278" t="str">
            <v>EC-2 1000 END CAPS EG</v>
          </cell>
          <cell r="D278" t="str">
            <v>Concrete</v>
          </cell>
          <cell r="E278" t="str">
            <v>End Cap: Use with H-142  1-3/8"</v>
          </cell>
          <cell r="F278" t="str">
            <v>Electro Galvanized</v>
          </cell>
          <cell r="G278">
            <v>500</v>
          </cell>
          <cell r="H278">
            <v>2.5</v>
          </cell>
          <cell r="I278">
            <v>0.53</v>
          </cell>
          <cell r="J278">
            <v>0.61</v>
          </cell>
          <cell r="K278" t="str">
            <v>10840384409252</v>
          </cell>
        </row>
        <row r="279">
          <cell r="A279">
            <v>74130</v>
          </cell>
          <cell r="B279">
            <v>1003017</v>
          </cell>
          <cell r="C279" t="str">
            <v>EC-5 1000 END CAPS EG</v>
          </cell>
          <cell r="D279" t="str">
            <v>Concrete</v>
          </cell>
          <cell r="E279" t="str">
            <v>End Cap</v>
          </cell>
          <cell r="F279" t="str">
            <v>Electro Galvanized</v>
          </cell>
          <cell r="G279">
            <v>1000</v>
          </cell>
          <cell r="H279">
            <v>40</v>
          </cell>
          <cell r="I279">
            <v>0.57999999999999996</v>
          </cell>
          <cell r="J279">
            <v>0.66</v>
          </cell>
          <cell r="K279" t="str">
            <v>10840384409283</v>
          </cell>
        </row>
        <row r="280">
          <cell r="A280">
            <v>74132</v>
          </cell>
          <cell r="B280">
            <v>1003018</v>
          </cell>
          <cell r="C280" t="str">
            <v>EC-6 1000 END CAPS EG</v>
          </cell>
          <cell r="D280" t="str">
            <v>Concrete</v>
          </cell>
          <cell r="E280" t="str">
            <v xml:space="preserve">End Cap  </v>
          </cell>
          <cell r="F280" t="str">
            <v>Electro Galvanized</v>
          </cell>
          <cell r="G280">
            <v>1000</v>
          </cell>
          <cell r="H280">
            <v>5</v>
          </cell>
          <cell r="I280">
            <v>1.5</v>
          </cell>
          <cell r="J280">
            <v>1.71</v>
          </cell>
          <cell r="K280" t="str">
            <v>10840384409290</v>
          </cell>
        </row>
        <row r="281">
          <cell r="A281">
            <v>741340</v>
          </cell>
          <cell r="B281">
            <v>1003022</v>
          </cell>
          <cell r="C281" t="str">
            <v>END CAP 13/16" RED PLASTIC</v>
          </cell>
          <cell r="D281" t="str">
            <v>General Fittings</v>
          </cell>
          <cell r="E281" t="str">
            <v>End Cap</v>
          </cell>
          <cell r="F281" t="str">
            <v>Plastic</v>
          </cell>
          <cell r="G281">
            <v>100</v>
          </cell>
          <cell r="H281">
            <v>2</v>
          </cell>
          <cell r="I281">
            <v>1.65</v>
          </cell>
          <cell r="J281">
            <v>1.88</v>
          </cell>
          <cell r="K281" t="str">
            <v>10840384410623</v>
          </cell>
        </row>
        <row r="282">
          <cell r="A282">
            <v>74134</v>
          </cell>
          <cell r="B282">
            <v>1003021</v>
          </cell>
          <cell r="C282" t="str">
            <v>END CAP 13/16" WHITE PLASTIC</v>
          </cell>
          <cell r="D282" t="str">
            <v>General Fittings</v>
          </cell>
          <cell r="E282" t="str">
            <v>End Cap</v>
          </cell>
          <cell r="F282" t="str">
            <v>Plastic</v>
          </cell>
          <cell r="G282">
            <v>100</v>
          </cell>
          <cell r="H282">
            <v>0.5</v>
          </cell>
          <cell r="I282">
            <v>0.9</v>
          </cell>
          <cell r="J282">
            <v>1.03</v>
          </cell>
          <cell r="K282" t="str">
            <v>10840384410654</v>
          </cell>
        </row>
        <row r="283">
          <cell r="A283">
            <v>741330</v>
          </cell>
          <cell r="B283">
            <v>1003020</v>
          </cell>
          <cell r="C283" t="str">
            <v>END CAP 1-5/8" RED PLASTIC</v>
          </cell>
          <cell r="D283" t="str">
            <v>General Fittings</v>
          </cell>
          <cell r="E283" t="str">
            <v>End Cap</v>
          </cell>
          <cell r="F283" t="str">
            <v>Plastic</v>
          </cell>
          <cell r="G283">
            <v>100</v>
          </cell>
          <cell r="H283">
            <v>2.8000000000000003</v>
          </cell>
          <cell r="I283">
            <v>1.25</v>
          </cell>
          <cell r="J283">
            <v>1.43</v>
          </cell>
          <cell r="K283" t="str">
            <v>10840384410616</v>
          </cell>
        </row>
        <row r="284">
          <cell r="A284">
            <v>74133</v>
          </cell>
          <cell r="B284">
            <v>1003019</v>
          </cell>
          <cell r="C284" t="str">
            <v>END CAP 1-5/8" WHITE PLASTIC</v>
          </cell>
          <cell r="D284" t="str">
            <v>General Fittings</v>
          </cell>
          <cell r="E284" t="str">
            <v>End Cap</v>
          </cell>
          <cell r="F284" t="str">
            <v>Plastic</v>
          </cell>
          <cell r="G284">
            <v>50</v>
          </cell>
          <cell r="H284">
            <v>1.4000000000000001</v>
          </cell>
          <cell r="I284">
            <v>1.25</v>
          </cell>
          <cell r="J284">
            <v>1.43</v>
          </cell>
          <cell r="K284" t="str">
            <v>10840384410647</v>
          </cell>
        </row>
        <row r="285">
          <cell r="A285">
            <v>74137</v>
          </cell>
          <cell r="B285">
            <v>1003024</v>
          </cell>
          <cell r="C285" t="str">
            <v>END CAP 3-1/4" RED PLASTIC</v>
          </cell>
          <cell r="D285" t="str">
            <v>General Fittings</v>
          </cell>
          <cell r="E285" t="str">
            <v>End Cap</v>
          </cell>
          <cell r="F285" t="str">
            <v>Plastic</v>
          </cell>
          <cell r="G285">
            <v>25</v>
          </cell>
          <cell r="H285">
            <v>2.5</v>
          </cell>
          <cell r="I285">
            <v>1.5</v>
          </cell>
          <cell r="J285">
            <v>1.71</v>
          </cell>
          <cell r="K285" t="str">
            <v>10840384410630</v>
          </cell>
        </row>
        <row r="286">
          <cell r="A286">
            <v>74136</v>
          </cell>
          <cell r="B286">
            <v>1003023</v>
          </cell>
          <cell r="C286" t="str">
            <v>END CAP 3-1/4" WHITE PLASTIC</v>
          </cell>
          <cell r="D286" t="str">
            <v>General Fittings</v>
          </cell>
          <cell r="E286" t="str">
            <v>End Cap</v>
          </cell>
          <cell r="F286" t="str">
            <v>Plastic</v>
          </cell>
          <cell r="G286">
            <v>25</v>
          </cell>
          <cell r="H286">
            <v>0.75</v>
          </cell>
          <cell r="I286">
            <v>1.85</v>
          </cell>
          <cell r="J286">
            <v>2.11</v>
          </cell>
          <cell r="K286" t="str">
            <v>10840384410661</v>
          </cell>
        </row>
        <row r="287">
          <cell r="A287">
            <v>73860</v>
          </cell>
          <cell r="B287">
            <v>1002919</v>
          </cell>
          <cell r="C287" t="str">
            <v>F-201-1/2" EG</v>
          </cell>
          <cell r="D287" t="str">
            <v>General Fittings</v>
          </cell>
          <cell r="E287" t="str">
            <v>Flat Plate:Square Washer 1-5/8", Bolt 1/2"</v>
          </cell>
          <cell r="F287" t="str">
            <v>Electro Galvanized</v>
          </cell>
          <cell r="G287">
            <v>100</v>
          </cell>
          <cell r="H287">
            <v>17</v>
          </cell>
          <cell r="I287">
            <v>0.36</v>
          </cell>
          <cell r="J287">
            <v>0.41</v>
          </cell>
          <cell r="K287" t="str">
            <v>10840384409382</v>
          </cell>
        </row>
        <row r="288">
          <cell r="A288">
            <v>73863</v>
          </cell>
          <cell r="B288">
            <v>1002922</v>
          </cell>
          <cell r="C288" t="str">
            <v>F-201-1/2" HDG</v>
          </cell>
          <cell r="D288" t="str">
            <v>General Fittings</v>
          </cell>
          <cell r="E288" t="str">
            <v>Flat Plate:Square Washer 1-5/8", Bolt 1/2"</v>
          </cell>
          <cell r="F288" t="str">
            <v>Hot Dipped Galvanized</v>
          </cell>
          <cell r="G288">
            <v>100</v>
          </cell>
          <cell r="H288">
            <v>17</v>
          </cell>
          <cell r="I288">
            <v>0.75</v>
          </cell>
          <cell r="J288">
            <v>0.86</v>
          </cell>
          <cell r="K288" t="str">
            <v>10840384409399</v>
          </cell>
        </row>
        <row r="289">
          <cell r="A289">
            <v>73861</v>
          </cell>
          <cell r="B289">
            <v>1002920</v>
          </cell>
          <cell r="C289" t="str">
            <v>F-201-1/2" STAINLESS 304</v>
          </cell>
          <cell r="D289" t="str">
            <v>General Fittings</v>
          </cell>
          <cell r="E289" t="str">
            <v>Flat Plate:Square Washer 1-5/8", Bolt 1/2"</v>
          </cell>
          <cell r="F289" t="str">
            <v>Stainless Steel 304</v>
          </cell>
          <cell r="G289">
            <v>100</v>
          </cell>
          <cell r="H289">
            <v>17</v>
          </cell>
          <cell r="I289">
            <v>1.35</v>
          </cell>
          <cell r="J289">
            <v>1.54</v>
          </cell>
          <cell r="K289" t="str">
            <v>10840384409368</v>
          </cell>
        </row>
        <row r="290">
          <cell r="A290">
            <v>73862</v>
          </cell>
          <cell r="B290">
            <v>1002921</v>
          </cell>
          <cell r="C290" t="str">
            <v>F-201-1/2" STAINLESS 316</v>
          </cell>
          <cell r="D290" t="str">
            <v>General Fittings</v>
          </cell>
          <cell r="E290" t="str">
            <v>Flat Plate:Square Washer 1-5/8", Bolt 1/2"</v>
          </cell>
          <cell r="F290" t="str">
            <v>Stainless Steel 316</v>
          </cell>
          <cell r="G290">
            <v>100</v>
          </cell>
          <cell r="H290">
            <v>18</v>
          </cell>
          <cell r="I290">
            <v>1.58</v>
          </cell>
          <cell r="J290">
            <v>1.8</v>
          </cell>
          <cell r="K290" t="str">
            <v>10840384409375</v>
          </cell>
        </row>
        <row r="291">
          <cell r="A291">
            <v>73849</v>
          </cell>
          <cell r="B291">
            <v>1003196</v>
          </cell>
          <cell r="C291" t="str">
            <v>F-201-1/4" EG</v>
          </cell>
          <cell r="D291" t="str">
            <v>General Fittings</v>
          </cell>
          <cell r="E291" t="str">
            <v>Flat Plate:Square Washer 1-5/8", Bolt 1/4"</v>
          </cell>
          <cell r="F291" t="str">
            <v>Electro Galvanized</v>
          </cell>
          <cell r="G291">
            <v>100</v>
          </cell>
          <cell r="H291">
            <v>18</v>
          </cell>
          <cell r="I291">
            <v>0.36</v>
          </cell>
          <cell r="J291">
            <v>0.41</v>
          </cell>
          <cell r="K291" t="str">
            <v>10840384409429</v>
          </cell>
        </row>
        <row r="292">
          <cell r="A292">
            <v>73851</v>
          </cell>
          <cell r="B292">
            <v>1003198</v>
          </cell>
          <cell r="C292" t="str">
            <v>F-201-1/4" HDG</v>
          </cell>
          <cell r="D292" t="str">
            <v>General Fittings</v>
          </cell>
          <cell r="E292" t="str">
            <v>Flat Plate:Square Washer 1-5/8", Bolt 1/4"</v>
          </cell>
          <cell r="F292" t="str">
            <v>Hot Dipped Galvanized</v>
          </cell>
          <cell r="G292">
            <v>100</v>
          </cell>
          <cell r="H292">
            <v>18</v>
          </cell>
          <cell r="I292">
            <v>0.75</v>
          </cell>
          <cell r="J292">
            <v>0.86</v>
          </cell>
          <cell r="K292" t="str">
            <v>10840384409436</v>
          </cell>
        </row>
        <row r="293">
          <cell r="A293">
            <v>73848</v>
          </cell>
          <cell r="B293">
            <v>1003195</v>
          </cell>
          <cell r="C293" t="str">
            <v>F-201-1/4" STAINLESS 304</v>
          </cell>
          <cell r="D293" t="str">
            <v>General Fittings</v>
          </cell>
          <cell r="E293" t="str">
            <v>Flat Plate:Square Washer 1-5/8", Bolt 1/4"</v>
          </cell>
          <cell r="F293" t="str">
            <v>Stainless Steel 304</v>
          </cell>
          <cell r="G293">
            <v>100</v>
          </cell>
          <cell r="H293">
            <v>18</v>
          </cell>
          <cell r="I293">
            <v>1.28</v>
          </cell>
          <cell r="J293">
            <v>1.46</v>
          </cell>
          <cell r="K293" t="str">
            <v>10840384409405</v>
          </cell>
        </row>
        <row r="294">
          <cell r="A294">
            <v>73847</v>
          </cell>
          <cell r="B294">
            <v>1003194</v>
          </cell>
          <cell r="C294" t="str">
            <v>F-201-1/4" STAINLESS 316</v>
          </cell>
          <cell r="D294" t="str">
            <v>General Fittings</v>
          </cell>
          <cell r="E294" t="str">
            <v>Flat Plate:Square Washer 1-5/8", Bolt 1/4"</v>
          </cell>
          <cell r="F294" t="str">
            <v>Stainless Steel 316</v>
          </cell>
          <cell r="G294">
            <v>100</v>
          </cell>
          <cell r="H294">
            <v>18</v>
          </cell>
          <cell r="I294">
            <v>1.5</v>
          </cell>
          <cell r="J294">
            <v>1.71</v>
          </cell>
          <cell r="K294" t="str">
            <v>10840384409412</v>
          </cell>
        </row>
        <row r="295">
          <cell r="A295">
            <v>73870</v>
          </cell>
          <cell r="B295">
            <v>1002925</v>
          </cell>
          <cell r="C295" t="str">
            <v>F-201-3/4" EG</v>
          </cell>
          <cell r="D295" t="str">
            <v>General Fittings</v>
          </cell>
          <cell r="E295" t="str">
            <v>Flat Plate:Square Washer 1-5/8", Bolt 3/4"</v>
          </cell>
          <cell r="F295" t="str">
            <v>Electro Galvanized</v>
          </cell>
          <cell r="G295">
            <v>100</v>
          </cell>
          <cell r="H295">
            <v>15</v>
          </cell>
          <cell r="I295">
            <v>0.61</v>
          </cell>
          <cell r="J295">
            <v>0.7</v>
          </cell>
          <cell r="K295" t="str">
            <v>10840384409443</v>
          </cell>
        </row>
        <row r="296">
          <cell r="A296">
            <v>73855</v>
          </cell>
          <cell r="B296">
            <v>1002914</v>
          </cell>
          <cell r="C296" t="str">
            <v>F-201-3/8" EG</v>
          </cell>
          <cell r="D296" t="str">
            <v>General Fittings</v>
          </cell>
          <cell r="E296" t="str">
            <v>Flat Plate:Square Washer 1-5/8", Bolt 3/8"</v>
          </cell>
          <cell r="F296" t="str">
            <v>Electro Galvanized</v>
          </cell>
          <cell r="G296">
            <v>100</v>
          </cell>
          <cell r="H296">
            <v>18</v>
          </cell>
          <cell r="I296">
            <v>0.36</v>
          </cell>
          <cell r="J296">
            <v>0.41</v>
          </cell>
          <cell r="K296" t="str">
            <v>10840384409474</v>
          </cell>
        </row>
        <row r="297">
          <cell r="A297">
            <v>738551</v>
          </cell>
          <cell r="B297">
            <v>1002915</v>
          </cell>
          <cell r="C297" t="str">
            <v>F-201-3/8" HDG</v>
          </cell>
          <cell r="D297" t="str">
            <v>General Fittings</v>
          </cell>
          <cell r="E297" t="str">
            <v>Flat Plate:Square Washer 1-5/8", Bolt 3/8"</v>
          </cell>
          <cell r="F297" t="str">
            <v>Hot Dipped Galvanized</v>
          </cell>
          <cell r="G297">
            <v>100</v>
          </cell>
          <cell r="H297">
            <v>18</v>
          </cell>
          <cell r="I297">
            <v>0.75</v>
          </cell>
          <cell r="J297">
            <v>0.86</v>
          </cell>
          <cell r="K297" t="str">
            <v>10840384409498</v>
          </cell>
        </row>
        <row r="298">
          <cell r="A298">
            <v>73856</v>
          </cell>
          <cell r="B298">
            <v>1002917</v>
          </cell>
          <cell r="C298" t="str">
            <v>F-201-3/8" STAINLESS 304</v>
          </cell>
          <cell r="D298" t="str">
            <v>General Fittings</v>
          </cell>
          <cell r="E298" t="str">
            <v>Flat Plate:Square Washer 1-5/8", Bolt 3/8"</v>
          </cell>
          <cell r="F298" t="str">
            <v>Stainless Steel 304</v>
          </cell>
          <cell r="G298">
            <v>100</v>
          </cell>
          <cell r="H298">
            <v>18</v>
          </cell>
          <cell r="I298">
            <v>1.35</v>
          </cell>
          <cell r="J298">
            <v>1.54</v>
          </cell>
          <cell r="K298" t="str">
            <v>10840384409450</v>
          </cell>
        </row>
        <row r="299">
          <cell r="A299">
            <v>73857</v>
          </cell>
          <cell r="B299">
            <v>1002918</v>
          </cell>
          <cell r="C299" t="str">
            <v>F-201-3/8" STAINLESS 316</v>
          </cell>
          <cell r="D299" t="str">
            <v>General Fittings</v>
          </cell>
          <cell r="E299" t="str">
            <v>Flat Plate:Square Washer 1-5/8", Bolt 3/8"</v>
          </cell>
          <cell r="F299" t="str">
            <v>Stainless Steel 316</v>
          </cell>
          <cell r="G299">
            <v>100</v>
          </cell>
          <cell r="H299">
            <v>18</v>
          </cell>
          <cell r="I299">
            <v>1.65</v>
          </cell>
          <cell r="J299">
            <v>1.88</v>
          </cell>
          <cell r="K299" t="str">
            <v>10840384409467</v>
          </cell>
        </row>
        <row r="300">
          <cell r="A300">
            <v>73850</v>
          </cell>
          <cell r="B300">
            <v>1003197</v>
          </cell>
          <cell r="C300" t="str">
            <v>F-201-5/16" EG</v>
          </cell>
          <cell r="D300" t="str">
            <v>General Fittings</v>
          </cell>
          <cell r="E300" t="str">
            <v>Flat Plate:Square Washer 1-5/8", Bolt 5/16"</v>
          </cell>
          <cell r="F300" t="str">
            <v>Electro Galvanized</v>
          </cell>
          <cell r="G300">
            <v>100</v>
          </cell>
          <cell r="H300">
            <v>18</v>
          </cell>
          <cell r="I300">
            <v>0.36</v>
          </cell>
          <cell r="J300">
            <v>0.41</v>
          </cell>
          <cell r="K300" t="str">
            <v>10840384409511</v>
          </cell>
        </row>
        <row r="301">
          <cell r="A301">
            <v>73846</v>
          </cell>
          <cell r="B301">
            <v>1003193</v>
          </cell>
          <cell r="C301" t="str">
            <v>F-201-5/16" HDG</v>
          </cell>
          <cell r="D301" t="str">
            <v>General Fittings</v>
          </cell>
          <cell r="E301" t="str">
            <v>Flat Plate:Square Washer 1-5/8", Bolt 5/16"</v>
          </cell>
          <cell r="F301" t="str">
            <v>Hot Dipped Galvanized</v>
          </cell>
          <cell r="G301">
            <v>100</v>
          </cell>
          <cell r="H301">
            <v>18</v>
          </cell>
          <cell r="I301">
            <v>0.82</v>
          </cell>
          <cell r="J301">
            <v>0.94</v>
          </cell>
          <cell r="K301" t="str">
            <v>10840384409528</v>
          </cell>
        </row>
        <row r="302">
          <cell r="A302">
            <v>73865</v>
          </cell>
          <cell r="B302">
            <v>1002923</v>
          </cell>
          <cell r="C302" t="str">
            <v>F-201-5/8" EG</v>
          </cell>
          <cell r="D302" t="str">
            <v>General Fittings</v>
          </cell>
          <cell r="E302" t="str">
            <v>Flat Plate:Square Washer 1-5/8", Bolt 5/8"</v>
          </cell>
          <cell r="F302" t="str">
            <v>Electro Galvanized</v>
          </cell>
          <cell r="G302">
            <v>100</v>
          </cell>
          <cell r="H302">
            <v>16</v>
          </cell>
          <cell r="I302">
            <v>0.51</v>
          </cell>
          <cell r="J302">
            <v>0.57999999999999996</v>
          </cell>
          <cell r="K302" t="str">
            <v>10840384409559</v>
          </cell>
        </row>
        <row r="303">
          <cell r="A303">
            <v>73867</v>
          </cell>
          <cell r="B303">
            <v>1002924</v>
          </cell>
          <cell r="C303" t="str">
            <v>F-201-5/8" STAINLESS 304</v>
          </cell>
          <cell r="D303" t="str">
            <v>General Fittings</v>
          </cell>
          <cell r="E303" t="str">
            <v>Flat Plate:Square Washer 1-5/8", Bolt 5/8"</v>
          </cell>
          <cell r="F303" t="str">
            <v>Stainless Steel 304</v>
          </cell>
          <cell r="G303">
            <v>100</v>
          </cell>
          <cell r="H303">
            <v>0.5</v>
          </cell>
          <cell r="I303">
            <v>1.85</v>
          </cell>
          <cell r="J303">
            <v>2.11</v>
          </cell>
          <cell r="K303" t="str">
            <v>10840384409535</v>
          </cell>
        </row>
        <row r="304">
          <cell r="A304">
            <v>73852</v>
          </cell>
          <cell r="B304">
            <v>1002912</v>
          </cell>
          <cell r="C304" t="str">
            <v>F-201-5/8" STAINLESS 316</v>
          </cell>
          <cell r="D304" t="str">
            <v>General Fittings</v>
          </cell>
          <cell r="E304" t="str">
            <v>Flat Plate:Square Washer 1-5/8", Bolt 5/8"</v>
          </cell>
          <cell r="F304" t="str">
            <v>Stainless Steel 316</v>
          </cell>
          <cell r="G304">
            <v>100</v>
          </cell>
          <cell r="H304">
            <v>0.5</v>
          </cell>
          <cell r="I304">
            <v>2</v>
          </cell>
          <cell r="J304">
            <v>2.2799999999999998</v>
          </cell>
          <cell r="K304" t="str">
            <v>10840384409542</v>
          </cell>
        </row>
        <row r="305">
          <cell r="A305">
            <v>738702</v>
          </cell>
          <cell r="B305">
            <v>1002926</v>
          </cell>
          <cell r="C305" t="str">
            <v>F-201-7/8" EG</v>
          </cell>
          <cell r="D305" t="str">
            <v>General Fittings</v>
          </cell>
          <cell r="E305" t="str">
            <v>Flat Plate:Square Washer 1-5/8", Bolt 7/8"</v>
          </cell>
          <cell r="F305" t="str">
            <v>Electro Galvanized</v>
          </cell>
          <cell r="G305">
            <v>100</v>
          </cell>
          <cell r="H305">
            <v>15</v>
          </cell>
          <cell r="I305">
            <v>0.92</v>
          </cell>
          <cell r="J305">
            <v>1.05</v>
          </cell>
          <cell r="K305" t="str">
            <v>10840384409566</v>
          </cell>
        </row>
        <row r="306">
          <cell r="A306">
            <v>73873</v>
          </cell>
          <cell r="B306">
            <v>1002928</v>
          </cell>
          <cell r="C306" t="str">
            <v>F-201-IN-1/2"</v>
          </cell>
          <cell r="D306" t="str">
            <v>General Fittings</v>
          </cell>
          <cell r="E306" t="str">
            <v>Flat Plate</v>
          </cell>
          <cell r="F306" t="str">
            <v>Electro Galvanized</v>
          </cell>
          <cell r="G306">
            <v>100</v>
          </cell>
          <cell r="H306">
            <v>18</v>
          </cell>
          <cell r="I306">
            <v>0.42</v>
          </cell>
          <cell r="J306">
            <v>0.48</v>
          </cell>
          <cell r="K306" t="str">
            <v>10840384409573</v>
          </cell>
        </row>
        <row r="307">
          <cell r="A307">
            <v>73872</v>
          </cell>
          <cell r="B307">
            <v>1002927</v>
          </cell>
          <cell r="C307" t="str">
            <v>F-201-IN-3/8"</v>
          </cell>
          <cell r="D307" t="str">
            <v>General Fittings</v>
          </cell>
          <cell r="E307" t="str">
            <v>Flat Plate</v>
          </cell>
          <cell r="F307" t="str">
            <v>Electro Galvanized</v>
          </cell>
          <cell r="G307">
            <v>100</v>
          </cell>
          <cell r="H307">
            <v>18</v>
          </cell>
          <cell r="I307">
            <v>0.42</v>
          </cell>
          <cell r="J307">
            <v>0.48</v>
          </cell>
          <cell r="K307" t="str">
            <v>10840384409580</v>
          </cell>
        </row>
        <row r="308">
          <cell r="A308">
            <v>73880</v>
          </cell>
          <cell r="B308">
            <v>1002929</v>
          </cell>
          <cell r="C308" t="str">
            <v>F-203 EG</v>
          </cell>
          <cell r="D308" t="str">
            <v>General Fittings</v>
          </cell>
          <cell r="E308" t="str">
            <v>Flat Plate</v>
          </cell>
          <cell r="F308" t="str">
            <v>Electro Galvanized</v>
          </cell>
          <cell r="G308">
            <v>50</v>
          </cell>
          <cell r="H308">
            <v>17.5</v>
          </cell>
          <cell r="I308">
            <v>1.17</v>
          </cell>
          <cell r="J308">
            <v>1.34</v>
          </cell>
          <cell r="K308" t="str">
            <v>10840384409603</v>
          </cell>
        </row>
        <row r="309">
          <cell r="A309">
            <v>738881</v>
          </cell>
          <cell r="B309">
            <v>1002936</v>
          </cell>
          <cell r="C309" t="str">
            <v>F-203 STAINLESS 304</v>
          </cell>
          <cell r="D309" t="str">
            <v>General Fittings</v>
          </cell>
          <cell r="E309" t="str">
            <v>Flat Plate</v>
          </cell>
          <cell r="F309" t="str">
            <v>Stainless Steel 304</v>
          </cell>
          <cell r="G309">
            <v>50</v>
          </cell>
          <cell r="H309">
            <v>17.5</v>
          </cell>
          <cell r="I309">
            <v>6.18</v>
          </cell>
          <cell r="J309">
            <v>7.06</v>
          </cell>
          <cell r="K309" t="str">
            <v>10840384409597</v>
          </cell>
        </row>
        <row r="310">
          <cell r="A310">
            <v>73882</v>
          </cell>
          <cell r="B310">
            <v>1002931</v>
          </cell>
          <cell r="C310" t="str">
            <v>F-204 EG</v>
          </cell>
          <cell r="D310" t="str">
            <v>General Fittings</v>
          </cell>
          <cell r="E310" t="str">
            <v>Flat Plate</v>
          </cell>
          <cell r="F310" t="str">
            <v>Electro Galvanized</v>
          </cell>
          <cell r="G310">
            <v>50</v>
          </cell>
          <cell r="H310">
            <v>17</v>
          </cell>
          <cell r="I310">
            <v>0.89</v>
          </cell>
          <cell r="J310">
            <v>1.02</v>
          </cell>
          <cell r="K310" t="str">
            <v>10840384409627</v>
          </cell>
        </row>
        <row r="311">
          <cell r="A311">
            <v>73885</v>
          </cell>
          <cell r="B311">
            <v>1002932</v>
          </cell>
          <cell r="C311" t="str">
            <v>F-205 EG</v>
          </cell>
          <cell r="D311" t="str">
            <v>General Fittings</v>
          </cell>
          <cell r="E311" t="str">
            <v>Flat Plate:7-1/4" 4Hole Flat Splice</v>
          </cell>
          <cell r="F311" t="str">
            <v>Electro Galvanized</v>
          </cell>
          <cell r="G311">
            <v>25</v>
          </cell>
          <cell r="H311">
            <v>19</v>
          </cell>
          <cell r="I311">
            <v>2.06</v>
          </cell>
          <cell r="J311">
            <v>2.35</v>
          </cell>
          <cell r="K311" t="str">
            <v>10840384409658</v>
          </cell>
        </row>
        <row r="312">
          <cell r="A312">
            <v>73887</v>
          </cell>
          <cell r="B312">
            <v>1002935</v>
          </cell>
          <cell r="C312" t="str">
            <v>F-205 HDG</v>
          </cell>
          <cell r="D312" t="str">
            <v>General Fittings</v>
          </cell>
          <cell r="E312" t="str">
            <v>Flat Plate:7-1/4" 4Hole Flat Splice</v>
          </cell>
          <cell r="F312" t="str">
            <v>Hot Dipped Galvanized</v>
          </cell>
          <cell r="G312">
            <v>25</v>
          </cell>
          <cell r="H312">
            <v>19</v>
          </cell>
          <cell r="I312">
            <v>3.34</v>
          </cell>
          <cell r="J312">
            <v>3.81</v>
          </cell>
          <cell r="K312" t="str">
            <v>10840384409665</v>
          </cell>
        </row>
        <row r="313">
          <cell r="A313">
            <v>738851</v>
          </cell>
          <cell r="B313">
            <v>1002934</v>
          </cell>
          <cell r="C313" t="str">
            <v>F-205 STAINLESS 304</v>
          </cell>
          <cell r="D313" t="str">
            <v>General Fittings</v>
          </cell>
          <cell r="E313" t="str">
            <v>Flat Plate:7-1/4" 4Hole Flat Splice</v>
          </cell>
          <cell r="F313" t="str">
            <v>Stainless Steel 304</v>
          </cell>
          <cell r="G313">
            <v>25</v>
          </cell>
          <cell r="H313">
            <v>19</v>
          </cell>
          <cell r="I313">
            <v>10</v>
          </cell>
          <cell r="J313">
            <v>11.42</v>
          </cell>
          <cell r="K313" t="str">
            <v>10840384409634</v>
          </cell>
        </row>
        <row r="314">
          <cell r="A314">
            <v>738850</v>
          </cell>
          <cell r="B314">
            <v>1002933</v>
          </cell>
          <cell r="C314" t="str">
            <v>F-205 STAINLESS 316</v>
          </cell>
          <cell r="D314" t="str">
            <v>General Fittings</v>
          </cell>
          <cell r="E314" t="str">
            <v>Flat Plate:7-1/4" 4Hole Flat Splice</v>
          </cell>
          <cell r="F314" t="str">
            <v>Stainless Steel 316</v>
          </cell>
          <cell r="G314">
            <v>25</v>
          </cell>
          <cell r="H314">
            <v>19</v>
          </cell>
          <cell r="I314">
            <v>10</v>
          </cell>
          <cell r="J314">
            <v>11.42</v>
          </cell>
          <cell r="K314" t="str">
            <v>10840384409641</v>
          </cell>
        </row>
        <row r="315">
          <cell r="A315">
            <v>73890</v>
          </cell>
          <cell r="B315">
            <v>1002937</v>
          </cell>
          <cell r="C315" t="str">
            <v>F-206-1 EG</v>
          </cell>
          <cell r="D315" t="str">
            <v>General Fittings</v>
          </cell>
          <cell r="E315" t="str">
            <v>Flat Plate</v>
          </cell>
          <cell r="F315" t="str">
            <v>Electro Galvanized</v>
          </cell>
          <cell r="G315">
            <v>25</v>
          </cell>
          <cell r="H315">
            <v>12.5</v>
          </cell>
          <cell r="I315">
            <v>1.8</v>
          </cell>
          <cell r="J315">
            <v>2.06</v>
          </cell>
          <cell r="K315" t="str">
            <v>10840384409672</v>
          </cell>
        </row>
        <row r="316">
          <cell r="A316">
            <v>73895</v>
          </cell>
          <cell r="B316">
            <v>1002938</v>
          </cell>
          <cell r="C316" t="str">
            <v>F-206-2 EG</v>
          </cell>
          <cell r="D316" t="str">
            <v>General Fittings</v>
          </cell>
          <cell r="E316" t="str">
            <v>Flat Plate</v>
          </cell>
          <cell r="F316" t="str">
            <v>Electro Galvanized</v>
          </cell>
          <cell r="G316">
            <v>25</v>
          </cell>
          <cell r="H316">
            <v>13.750000000000002</v>
          </cell>
          <cell r="I316">
            <v>1.57</v>
          </cell>
          <cell r="J316">
            <v>1.79</v>
          </cell>
          <cell r="K316" t="str">
            <v>10840384409689</v>
          </cell>
        </row>
        <row r="317">
          <cell r="A317">
            <v>73900</v>
          </cell>
          <cell r="B317">
            <v>1002939</v>
          </cell>
          <cell r="C317" t="str">
            <v>F-207 EG</v>
          </cell>
          <cell r="D317" t="str">
            <v>General Fittings</v>
          </cell>
          <cell r="E317" t="str">
            <v>Flat Plate</v>
          </cell>
          <cell r="F317" t="str">
            <v>Electro Galvanized</v>
          </cell>
          <cell r="G317">
            <v>25</v>
          </cell>
          <cell r="H317">
            <v>17.25</v>
          </cell>
          <cell r="I317">
            <v>2.5</v>
          </cell>
          <cell r="J317">
            <v>2.86</v>
          </cell>
          <cell r="K317" t="str">
            <v>10840384409696</v>
          </cell>
        </row>
        <row r="318">
          <cell r="A318">
            <v>73905</v>
          </cell>
          <cell r="B318">
            <v>1002940</v>
          </cell>
          <cell r="C318" t="str">
            <v>F-210 EG</v>
          </cell>
          <cell r="D318" t="str">
            <v>General Fittings</v>
          </cell>
          <cell r="E318" t="str">
            <v xml:space="preserve">Flat Plate:3-1/2 X 3-1/2" 3Hole  </v>
          </cell>
          <cell r="F318" t="str">
            <v>Electro Galvanized</v>
          </cell>
          <cell r="G318">
            <v>25</v>
          </cell>
          <cell r="H318">
            <v>14.000000000000002</v>
          </cell>
          <cell r="I318">
            <v>2.0299999999999998</v>
          </cell>
          <cell r="J318">
            <v>2.3199999999999998</v>
          </cell>
          <cell r="K318" t="str">
            <v>10840384409726</v>
          </cell>
        </row>
        <row r="319">
          <cell r="A319">
            <v>73908</v>
          </cell>
          <cell r="B319">
            <v>1002943</v>
          </cell>
          <cell r="C319" t="str">
            <v>F-210 HDG</v>
          </cell>
          <cell r="D319" t="str">
            <v>General Fittings</v>
          </cell>
          <cell r="E319" t="str">
            <v xml:space="preserve">Flat Plate:3-1/2 X 3-1/2" 3Hole  </v>
          </cell>
          <cell r="F319" t="str">
            <v>Hot Dipped Galvanized</v>
          </cell>
          <cell r="G319">
            <v>25</v>
          </cell>
          <cell r="H319">
            <v>14.000000000000002</v>
          </cell>
          <cell r="I319">
            <v>2.12</v>
          </cell>
          <cell r="J319">
            <v>2.42</v>
          </cell>
          <cell r="K319" t="str">
            <v>10840384409733</v>
          </cell>
        </row>
        <row r="320">
          <cell r="A320">
            <v>73906</v>
          </cell>
          <cell r="B320">
            <v>1002941</v>
          </cell>
          <cell r="C320" t="str">
            <v>F-210 STAINLESS 304</v>
          </cell>
          <cell r="D320" t="str">
            <v>General Fittings</v>
          </cell>
          <cell r="E320" t="str">
            <v xml:space="preserve">Flat Plate:3-1/2 X 3-1/2" 3Hole  </v>
          </cell>
          <cell r="F320" t="str">
            <v>Stainless Steel 304</v>
          </cell>
          <cell r="G320">
            <v>25</v>
          </cell>
          <cell r="H320">
            <v>14.000000000000002</v>
          </cell>
          <cell r="I320">
            <v>12.67</v>
          </cell>
          <cell r="J320">
            <v>14.47</v>
          </cell>
          <cell r="K320" t="str">
            <v>10840384409702</v>
          </cell>
        </row>
        <row r="321">
          <cell r="A321">
            <v>73909</v>
          </cell>
          <cell r="B321">
            <v>1002944</v>
          </cell>
          <cell r="C321" t="str">
            <v>F-210 STAINLESS 316</v>
          </cell>
          <cell r="D321" t="str">
            <v>General Fittings</v>
          </cell>
          <cell r="E321" t="str">
            <v xml:space="preserve">Flat Plate:3-1/2 X 3-1/2" 3Hole  </v>
          </cell>
          <cell r="F321" t="str">
            <v>Stainless Steel 316</v>
          </cell>
          <cell r="G321">
            <v>25</v>
          </cell>
          <cell r="H321">
            <v>14.000000000000002</v>
          </cell>
          <cell r="I321">
            <v>8.5</v>
          </cell>
          <cell r="J321">
            <v>9.7100000000000009</v>
          </cell>
          <cell r="K321" t="str">
            <v>10840384409719</v>
          </cell>
        </row>
        <row r="322">
          <cell r="A322">
            <v>73907</v>
          </cell>
          <cell r="B322">
            <v>1002942</v>
          </cell>
          <cell r="C322" t="str">
            <v>F-211 EG</v>
          </cell>
          <cell r="D322" t="str">
            <v>General Fittings</v>
          </cell>
          <cell r="E322" t="str">
            <v>Flat Plate</v>
          </cell>
          <cell r="F322" t="str">
            <v>Electro Galvanized</v>
          </cell>
          <cell r="G322">
            <v>25</v>
          </cell>
          <cell r="H322">
            <v>17.5</v>
          </cell>
          <cell r="I322">
            <v>4.51</v>
          </cell>
          <cell r="J322">
            <v>5.15</v>
          </cell>
          <cell r="K322" t="str">
            <v>10840384409740</v>
          </cell>
        </row>
        <row r="323">
          <cell r="A323">
            <v>73910</v>
          </cell>
          <cell r="B323">
            <v>1002945</v>
          </cell>
          <cell r="C323" t="str">
            <v>F-212 EG</v>
          </cell>
          <cell r="D323" t="str">
            <v>General Fittings</v>
          </cell>
          <cell r="E323" t="str">
            <v>Flat Plate</v>
          </cell>
          <cell r="F323" t="str">
            <v>Electro Galvanized</v>
          </cell>
          <cell r="G323">
            <v>25</v>
          </cell>
          <cell r="H323">
            <v>17.5</v>
          </cell>
          <cell r="I323">
            <v>2.62</v>
          </cell>
          <cell r="J323">
            <v>2.99</v>
          </cell>
          <cell r="K323" t="str">
            <v>10840384409757</v>
          </cell>
        </row>
        <row r="324">
          <cell r="A324">
            <v>73915</v>
          </cell>
          <cell r="B324">
            <v>1002946</v>
          </cell>
          <cell r="C324" t="str">
            <v>F-213 EG</v>
          </cell>
          <cell r="D324" t="str">
            <v>General Fittings</v>
          </cell>
          <cell r="E324" t="str">
            <v>Flat Plate:5-3/8 X 3-1/2" 4Hole T</v>
          </cell>
          <cell r="F324" t="str">
            <v>Electro Galvanized</v>
          </cell>
          <cell r="G324">
            <v>25</v>
          </cell>
          <cell r="H324">
            <v>18.75</v>
          </cell>
          <cell r="I324">
            <v>2.95</v>
          </cell>
          <cell r="J324">
            <v>3.37</v>
          </cell>
          <cell r="K324" t="str">
            <v>10840384409788</v>
          </cell>
        </row>
        <row r="325">
          <cell r="A325">
            <v>73918</v>
          </cell>
          <cell r="B325">
            <v>1002948</v>
          </cell>
          <cell r="C325" t="str">
            <v>F-213 HDG</v>
          </cell>
          <cell r="D325" t="str">
            <v>General Fittings</v>
          </cell>
          <cell r="E325" t="str">
            <v>Flat Plate:5-3/8 X 3-1/2" 4Hole T</v>
          </cell>
          <cell r="F325" t="str">
            <v>Hot Dipped Galvanized</v>
          </cell>
          <cell r="G325">
            <v>25</v>
          </cell>
          <cell r="H325">
            <v>19.6875</v>
          </cell>
          <cell r="I325">
            <v>3.97</v>
          </cell>
          <cell r="J325">
            <v>4.53</v>
          </cell>
          <cell r="K325" t="str">
            <v>10840384409801</v>
          </cell>
        </row>
        <row r="326">
          <cell r="A326">
            <v>73917</v>
          </cell>
          <cell r="B326">
            <v>1002947</v>
          </cell>
          <cell r="C326" t="str">
            <v>F-213 STAINLESS 304</v>
          </cell>
          <cell r="D326" t="str">
            <v>General Fittings</v>
          </cell>
          <cell r="E326" t="str">
            <v>Flat Plate:5-3/8 X 3-1/2" 4Hole T</v>
          </cell>
          <cell r="F326" t="str">
            <v>Stainless Steel 304</v>
          </cell>
          <cell r="G326">
            <v>25</v>
          </cell>
          <cell r="H326">
            <v>18.75</v>
          </cell>
          <cell r="I326">
            <v>11.5</v>
          </cell>
          <cell r="J326">
            <v>13.13</v>
          </cell>
          <cell r="K326" t="str">
            <v>10840384409764</v>
          </cell>
        </row>
        <row r="327">
          <cell r="A327">
            <v>73919</v>
          </cell>
          <cell r="B327">
            <v>1002949</v>
          </cell>
          <cell r="C327" t="str">
            <v>F-213 STAINLESS 316</v>
          </cell>
          <cell r="D327" t="str">
            <v>General Fittings</v>
          </cell>
          <cell r="E327" t="str">
            <v>Flat Plate:5-3/8 X 3-1/2" 4Hole T</v>
          </cell>
          <cell r="F327" t="str">
            <v>Stainless Steel 316</v>
          </cell>
          <cell r="G327">
            <v>25</v>
          </cell>
          <cell r="H327">
            <v>18.75</v>
          </cell>
          <cell r="I327">
            <v>13.5</v>
          </cell>
          <cell r="J327">
            <v>15.42</v>
          </cell>
          <cell r="K327" t="str">
            <v>10840384409771</v>
          </cell>
        </row>
        <row r="328">
          <cell r="A328">
            <v>73920</v>
          </cell>
          <cell r="B328">
            <v>1002950</v>
          </cell>
          <cell r="C328" t="str">
            <v>F-214 EG</v>
          </cell>
          <cell r="D328" t="str">
            <v>General Fittings</v>
          </cell>
          <cell r="E328" t="str">
            <v>Flat Plate:3-1/2 X 5-3/8" 4Hole L Corner Joiner</v>
          </cell>
          <cell r="F328" t="str">
            <v>Electro Galvanized</v>
          </cell>
          <cell r="G328">
            <v>25</v>
          </cell>
          <cell r="H328">
            <v>18.75</v>
          </cell>
          <cell r="I328">
            <v>3.1</v>
          </cell>
          <cell r="J328">
            <v>3.54</v>
          </cell>
          <cell r="K328" t="str">
            <v>10840384409832</v>
          </cell>
        </row>
        <row r="329">
          <cell r="A329">
            <v>73921</v>
          </cell>
          <cell r="B329">
            <v>1002952</v>
          </cell>
          <cell r="C329" t="str">
            <v>F-214 HDG</v>
          </cell>
          <cell r="D329" t="str">
            <v>General Fittings</v>
          </cell>
          <cell r="E329" t="str">
            <v>Flat Plate:3-1/2 X 5-3/8" 4Hole L Corner Joiner</v>
          </cell>
          <cell r="F329" t="str">
            <v>Hot Dipped Galvanized</v>
          </cell>
          <cell r="G329">
            <v>25</v>
          </cell>
          <cell r="H329">
            <v>18.75</v>
          </cell>
          <cell r="I329">
            <v>2.5</v>
          </cell>
          <cell r="J329">
            <v>2.86</v>
          </cell>
          <cell r="K329" t="str">
            <v>10840384409849</v>
          </cell>
        </row>
        <row r="330">
          <cell r="A330" t="str">
            <v>73920S</v>
          </cell>
          <cell r="B330">
            <v>1002951</v>
          </cell>
          <cell r="C330" t="str">
            <v>F-214 STAINLESS 304</v>
          </cell>
          <cell r="D330" t="str">
            <v>General Fittings</v>
          </cell>
          <cell r="E330" t="str">
            <v>Flat Plate:3-1/2 X 5-3/8" 4Hole L Corner Joiner</v>
          </cell>
          <cell r="F330" t="str">
            <v>Stainless Steel 304</v>
          </cell>
          <cell r="G330">
            <v>25</v>
          </cell>
          <cell r="H330">
            <v>18.75</v>
          </cell>
          <cell r="I330">
            <v>9.14</v>
          </cell>
          <cell r="J330">
            <v>10.44</v>
          </cell>
          <cell r="K330" t="str">
            <v>10840384409818</v>
          </cell>
        </row>
        <row r="331">
          <cell r="A331">
            <v>73922</v>
          </cell>
          <cell r="B331">
            <v>1002953</v>
          </cell>
          <cell r="C331" t="str">
            <v>F-214 STAINLESS 316</v>
          </cell>
          <cell r="D331" t="str">
            <v>General Fittings</v>
          </cell>
          <cell r="E331" t="str">
            <v>Flat Plate:3-1/2 X 5-3/8" 4Hole L Corner Joiner</v>
          </cell>
          <cell r="F331" t="str">
            <v>Stainless Steel 316</v>
          </cell>
          <cell r="G331">
            <v>25</v>
          </cell>
          <cell r="H331">
            <v>18.75</v>
          </cell>
          <cell r="I331">
            <v>12.38</v>
          </cell>
          <cell r="J331">
            <v>14.14</v>
          </cell>
          <cell r="K331" t="str">
            <v>10840384409825</v>
          </cell>
        </row>
        <row r="332">
          <cell r="A332">
            <v>73925</v>
          </cell>
          <cell r="B332">
            <v>1002954</v>
          </cell>
          <cell r="C332" t="str">
            <v>F-216 EG</v>
          </cell>
          <cell r="D332" t="str">
            <v>General Fittings</v>
          </cell>
          <cell r="E332" t="str">
            <v>Flat Plate:5-3/8"x5-3/8" Cross</v>
          </cell>
          <cell r="F332" t="str">
            <v>Electro Galvanized</v>
          </cell>
          <cell r="G332">
            <v>20</v>
          </cell>
          <cell r="H332">
            <v>20</v>
          </cell>
          <cell r="I332">
            <v>4.8</v>
          </cell>
          <cell r="J332">
            <v>5.48</v>
          </cell>
          <cell r="K332" t="str">
            <v>10840384409863</v>
          </cell>
        </row>
        <row r="333">
          <cell r="A333" t="str">
            <v>73925H</v>
          </cell>
          <cell r="B333">
            <v>1002955</v>
          </cell>
          <cell r="C333" t="str">
            <v>F-216 HDG</v>
          </cell>
          <cell r="D333" t="str">
            <v>General Fittings</v>
          </cell>
          <cell r="E333" t="str">
            <v>Flat Plate:5-3/8"x5-3/8" Cross</v>
          </cell>
          <cell r="F333" t="str">
            <v>Hot Dipped Galvanized</v>
          </cell>
          <cell r="G333">
            <v>20</v>
          </cell>
          <cell r="H333">
            <v>0.1</v>
          </cell>
          <cell r="I333">
            <v>3.79</v>
          </cell>
          <cell r="J333">
            <v>4.33</v>
          </cell>
          <cell r="K333" t="str">
            <v>10840384409870</v>
          </cell>
        </row>
        <row r="334">
          <cell r="A334">
            <v>73926</v>
          </cell>
          <cell r="B334">
            <v>1002957</v>
          </cell>
          <cell r="C334" t="str">
            <v>F-217 EG</v>
          </cell>
          <cell r="D334" t="str">
            <v>General Fittings</v>
          </cell>
          <cell r="E334" t="str">
            <v>Flat Plate</v>
          </cell>
          <cell r="F334" t="str">
            <v>Electro Galvanized</v>
          </cell>
          <cell r="G334">
            <v>25</v>
          </cell>
          <cell r="H334">
            <v>25</v>
          </cell>
          <cell r="I334">
            <v>4.42</v>
          </cell>
          <cell r="J334">
            <v>5.05</v>
          </cell>
          <cell r="K334" t="str">
            <v>10840384409887</v>
          </cell>
        </row>
        <row r="335">
          <cell r="A335">
            <v>73927</v>
          </cell>
          <cell r="B335">
            <v>1002958</v>
          </cell>
          <cell r="C335" t="str">
            <v>F-218 EG</v>
          </cell>
          <cell r="D335" t="str">
            <v>General Fittings</v>
          </cell>
          <cell r="E335" t="str">
            <v>Flat Plate</v>
          </cell>
          <cell r="F335" t="str">
            <v>Electro Galvanized</v>
          </cell>
          <cell r="G335">
            <v>25</v>
          </cell>
          <cell r="H335">
            <v>25.5</v>
          </cell>
          <cell r="I335">
            <v>5</v>
          </cell>
          <cell r="J335">
            <v>5.71</v>
          </cell>
          <cell r="K335" t="str">
            <v>10840384409900</v>
          </cell>
        </row>
        <row r="336">
          <cell r="A336">
            <v>73928</v>
          </cell>
          <cell r="B336">
            <v>1002959</v>
          </cell>
          <cell r="C336" t="str">
            <v>F-219 EG</v>
          </cell>
          <cell r="D336" t="str">
            <v>General Fittings</v>
          </cell>
          <cell r="E336" t="str">
            <v>Flat Plate</v>
          </cell>
          <cell r="F336" t="str">
            <v>Electro Galvanized</v>
          </cell>
          <cell r="G336">
            <v>20</v>
          </cell>
          <cell r="H336">
            <v>28.599999999999998</v>
          </cell>
          <cell r="I336">
            <v>6.76</v>
          </cell>
          <cell r="J336">
            <v>7.72</v>
          </cell>
          <cell r="K336" t="str">
            <v>10840384409917</v>
          </cell>
        </row>
        <row r="337">
          <cell r="A337">
            <v>73929</v>
          </cell>
          <cell r="B337">
            <v>1002960</v>
          </cell>
          <cell r="C337" t="str">
            <v>F-220 EG</v>
          </cell>
          <cell r="D337" t="str">
            <v>General Fittings</v>
          </cell>
          <cell r="E337" t="str">
            <v>Flat Plate</v>
          </cell>
          <cell r="F337" t="str">
            <v>Electro Galvanized</v>
          </cell>
          <cell r="G337">
            <v>25</v>
          </cell>
          <cell r="H337">
            <v>57.999999999999993</v>
          </cell>
          <cell r="I337">
            <v>10.6</v>
          </cell>
          <cell r="J337">
            <v>12.11</v>
          </cell>
          <cell r="K337" t="str">
            <v>10840384409924</v>
          </cell>
        </row>
        <row r="338">
          <cell r="A338">
            <v>739290</v>
          </cell>
          <cell r="B338">
            <v>1002961</v>
          </cell>
          <cell r="C338" t="str">
            <v>F-221 EG</v>
          </cell>
          <cell r="D338" t="str">
            <v>General Fittings</v>
          </cell>
          <cell r="E338" t="str">
            <v>Flat Plate</v>
          </cell>
          <cell r="F338" t="str">
            <v>Electro Galvanized</v>
          </cell>
          <cell r="G338">
            <v>10</v>
          </cell>
          <cell r="H338">
            <v>15</v>
          </cell>
          <cell r="I338">
            <v>6.93</v>
          </cell>
          <cell r="J338">
            <v>7.91</v>
          </cell>
          <cell r="K338" t="str">
            <v>10840384409931</v>
          </cell>
        </row>
        <row r="339">
          <cell r="A339">
            <v>73954</v>
          </cell>
          <cell r="B339">
            <v>1002967</v>
          </cell>
          <cell r="C339" t="str">
            <v>N-1200 1/2" HDG</v>
          </cell>
          <cell r="D339" t="str">
            <v>Concrete</v>
          </cell>
          <cell r="E339" t="str">
            <v>Square Nut</v>
          </cell>
          <cell r="F339" t="str">
            <v>Hot Dipped Galvanized</v>
          </cell>
          <cell r="G339">
            <v>100</v>
          </cell>
          <cell r="H339">
            <v>20</v>
          </cell>
          <cell r="I339">
            <v>1.93</v>
          </cell>
          <cell r="J339">
            <v>2.2000000000000002</v>
          </cell>
          <cell r="K339" t="str">
            <v>10840384410074</v>
          </cell>
        </row>
        <row r="340">
          <cell r="A340">
            <v>73955</v>
          </cell>
          <cell r="B340">
            <v>1002968</v>
          </cell>
          <cell r="C340" t="str">
            <v>N-1200-1/2" EG</v>
          </cell>
          <cell r="D340" t="str">
            <v>Concrete</v>
          </cell>
          <cell r="E340" t="str">
            <v>Square Nut</v>
          </cell>
          <cell r="F340" t="str">
            <v>Electro Galvanized</v>
          </cell>
          <cell r="G340">
            <v>100</v>
          </cell>
          <cell r="H340">
            <v>20</v>
          </cell>
          <cell r="I340">
            <v>1.38</v>
          </cell>
          <cell r="J340">
            <v>1.58</v>
          </cell>
          <cell r="K340" t="str">
            <v>10840384410081</v>
          </cell>
        </row>
        <row r="341">
          <cell r="A341">
            <v>73949</v>
          </cell>
          <cell r="B341">
            <v>1002965</v>
          </cell>
          <cell r="C341" t="str">
            <v>N-1200-1/4" EG</v>
          </cell>
          <cell r="D341" t="str">
            <v>Concrete</v>
          </cell>
          <cell r="E341" t="str">
            <v>Square Nut</v>
          </cell>
          <cell r="F341" t="str">
            <v>Electro Galvanized</v>
          </cell>
          <cell r="G341">
            <v>100</v>
          </cell>
          <cell r="H341">
            <v>12</v>
          </cell>
          <cell r="I341">
            <v>0.94</v>
          </cell>
          <cell r="J341">
            <v>1.07</v>
          </cell>
          <cell r="K341" t="str">
            <v>10840384410098</v>
          </cell>
        </row>
        <row r="342">
          <cell r="A342">
            <v>73950</v>
          </cell>
          <cell r="B342">
            <v>1002966</v>
          </cell>
          <cell r="C342" t="str">
            <v>N-1200-3/8" EG</v>
          </cell>
          <cell r="D342" t="str">
            <v>Concrete</v>
          </cell>
          <cell r="E342" t="str">
            <v>Square Nut</v>
          </cell>
          <cell r="F342" t="str">
            <v>Electro Galvanized</v>
          </cell>
          <cell r="G342">
            <v>100</v>
          </cell>
          <cell r="H342">
            <v>16</v>
          </cell>
          <cell r="I342">
            <v>0.94001599712051831</v>
          </cell>
          <cell r="J342">
            <v>1.07</v>
          </cell>
          <cell r="K342" t="str">
            <v>10840384410104</v>
          </cell>
        </row>
        <row r="343">
          <cell r="A343">
            <v>72006</v>
          </cell>
          <cell r="B343">
            <v>1003410</v>
          </cell>
          <cell r="C343" t="str">
            <v>N-800 1/4 STAINLESS 316</v>
          </cell>
          <cell r="D343" t="str">
            <v>Grip Lock Nuts</v>
          </cell>
          <cell r="E343" t="str">
            <v>Grip Nut - No Spring</v>
          </cell>
          <cell r="F343" t="str">
            <v>Stainless Steel 316</v>
          </cell>
          <cell r="G343">
            <v>100</v>
          </cell>
          <cell r="H343">
            <v>6</v>
          </cell>
          <cell r="I343">
            <v>1.1499999999999999</v>
          </cell>
          <cell r="J343">
            <v>1.31</v>
          </cell>
          <cell r="K343" t="str">
            <v>10840384410128</v>
          </cell>
        </row>
        <row r="344">
          <cell r="A344">
            <v>72005</v>
          </cell>
          <cell r="B344">
            <v>1003409</v>
          </cell>
          <cell r="C344" t="str">
            <v>N-800 1/4" EG</v>
          </cell>
          <cell r="D344" t="str">
            <v>Grip Lock Nuts</v>
          </cell>
          <cell r="E344" t="str">
            <v>Grip Nut - No Spring</v>
          </cell>
          <cell r="F344" t="str">
            <v>Electro Galvanized</v>
          </cell>
          <cell r="G344">
            <v>100</v>
          </cell>
          <cell r="H344">
            <v>6</v>
          </cell>
          <cell r="I344">
            <v>0.34</v>
          </cell>
          <cell r="J344">
            <v>0.39</v>
          </cell>
          <cell r="K344" t="str">
            <v>10840384410135</v>
          </cell>
        </row>
        <row r="345">
          <cell r="A345">
            <v>72014</v>
          </cell>
          <cell r="B345">
            <v>1003412</v>
          </cell>
          <cell r="C345" t="str">
            <v>N-801 3/8 STAINLESS 316</v>
          </cell>
          <cell r="D345" t="str">
            <v>Grip Lock Nuts</v>
          </cell>
          <cell r="E345" t="str">
            <v>Grip Nut - No Spring</v>
          </cell>
          <cell r="F345" t="str">
            <v>Stainless Steel 316</v>
          </cell>
          <cell r="G345">
            <v>100</v>
          </cell>
          <cell r="H345">
            <v>9</v>
          </cell>
          <cell r="I345">
            <v>1.6</v>
          </cell>
          <cell r="J345">
            <v>1.83</v>
          </cell>
          <cell r="K345" t="str">
            <v>10840384410142</v>
          </cell>
        </row>
        <row r="346">
          <cell r="A346">
            <v>72010</v>
          </cell>
          <cell r="B346">
            <v>1003411</v>
          </cell>
          <cell r="C346" t="str">
            <v>N-801 3/8" EG</v>
          </cell>
          <cell r="D346" t="str">
            <v>Grip Lock Nuts</v>
          </cell>
          <cell r="E346" t="str">
            <v>Grip Nut - No Spring</v>
          </cell>
          <cell r="F346" t="str">
            <v>Electro Galvanized</v>
          </cell>
          <cell r="G346">
            <v>100</v>
          </cell>
          <cell r="H346">
            <v>9</v>
          </cell>
          <cell r="I346">
            <v>0.36</v>
          </cell>
          <cell r="J346">
            <v>0.41</v>
          </cell>
          <cell r="K346" t="str">
            <v>10840384410159</v>
          </cell>
        </row>
        <row r="347">
          <cell r="A347">
            <v>72015</v>
          </cell>
          <cell r="B347">
            <v>1003413</v>
          </cell>
          <cell r="C347" t="str">
            <v>N-802 1/2" EG</v>
          </cell>
          <cell r="D347" t="str">
            <v>Grip Lock Nuts</v>
          </cell>
          <cell r="E347" t="str">
            <v>Grip Nut - No Spring</v>
          </cell>
          <cell r="F347" t="str">
            <v>Electro Galvanized</v>
          </cell>
          <cell r="G347">
            <v>100</v>
          </cell>
          <cell r="H347">
            <v>9</v>
          </cell>
          <cell r="I347">
            <v>0.38</v>
          </cell>
          <cell r="J347">
            <v>0.43</v>
          </cell>
          <cell r="K347" t="str">
            <v>10840384410166</v>
          </cell>
        </row>
        <row r="348">
          <cell r="A348">
            <v>720152</v>
          </cell>
          <cell r="B348">
            <v>1003414</v>
          </cell>
          <cell r="C348" t="str">
            <v>N-802 1/2" HDG</v>
          </cell>
          <cell r="D348" t="str">
            <v>Grip Lock Nuts</v>
          </cell>
          <cell r="E348" t="str">
            <v>Grip Nut - No Spring</v>
          </cell>
          <cell r="F348" t="str">
            <v>Hot Dipped Galvanized</v>
          </cell>
          <cell r="G348">
            <v>100</v>
          </cell>
          <cell r="H348">
            <v>9</v>
          </cell>
          <cell r="I348">
            <v>0.9</v>
          </cell>
          <cell r="J348">
            <v>1.03</v>
          </cell>
          <cell r="K348" t="str">
            <v>10840384410173</v>
          </cell>
        </row>
        <row r="349">
          <cell r="A349">
            <v>72022</v>
          </cell>
          <cell r="B349">
            <v>1003417</v>
          </cell>
          <cell r="C349" t="str">
            <v>N-803 1/2 STAINLESS 316</v>
          </cell>
          <cell r="D349" t="str">
            <v>Grip Lock Nuts</v>
          </cell>
          <cell r="E349" t="str">
            <v>Grip Nut - No Spring</v>
          </cell>
          <cell r="F349" t="str">
            <v>Stainless Steel 316</v>
          </cell>
          <cell r="G349">
            <v>100</v>
          </cell>
          <cell r="H349">
            <v>12</v>
          </cell>
          <cell r="I349">
            <v>1.75</v>
          </cell>
          <cell r="J349">
            <v>2</v>
          </cell>
          <cell r="K349" t="str">
            <v>10840384410180</v>
          </cell>
        </row>
        <row r="350">
          <cell r="A350">
            <v>72020</v>
          </cell>
          <cell r="B350">
            <v>1003415</v>
          </cell>
          <cell r="C350" t="str">
            <v>N-803 1/2" EG</v>
          </cell>
          <cell r="D350" t="str">
            <v>Grip Lock Nuts</v>
          </cell>
          <cell r="E350" t="str">
            <v>Grip Nut - No Spring</v>
          </cell>
          <cell r="F350" t="str">
            <v>Electro Galvanized</v>
          </cell>
          <cell r="G350">
            <v>100</v>
          </cell>
          <cell r="H350">
            <v>12</v>
          </cell>
          <cell r="I350">
            <v>0.42</v>
          </cell>
          <cell r="J350">
            <v>0.48</v>
          </cell>
          <cell r="K350" t="str">
            <v>10840384410197</v>
          </cell>
        </row>
        <row r="351">
          <cell r="A351">
            <v>72025</v>
          </cell>
          <cell r="B351">
            <v>1003418</v>
          </cell>
          <cell r="C351" t="str">
            <v>N-804 5/8" EG</v>
          </cell>
          <cell r="D351" t="str">
            <v>Grip Lock Nuts</v>
          </cell>
          <cell r="E351" t="str">
            <v>Grip Nut - No Spring</v>
          </cell>
          <cell r="F351" t="str">
            <v>Electro Galvanized</v>
          </cell>
          <cell r="G351">
            <v>100</v>
          </cell>
          <cell r="H351">
            <v>13</v>
          </cell>
          <cell r="I351">
            <v>1.1599999999999999</v>
          </cell>
          <cell r="J351">
            <v>1.32</v>
          </cell>
          <cell r="K351" t="str">
            <v>10840384410210</v>
          </cell>
        </row>
        <row r="352">
          <cell r="A352">
            <v>72035</v>
          </cell>
          <cell r="B352">
            <v>1003419</v>
          </cell>
          <cell r="C352" t="str">
            <v>N-806 5/8" EG</v>
          </cell>
          <cell r="D352" t="str">
            <v>Grip Lock Nuts</v>
          </cell>
          <cell r="E352" t="str">
            <v>Grip Nut - No Spring</v>
          </cell>
          <cell r="F352" t="str">
            <v>Electro Galvanized</v>
          </cell>
          <cell r="G352">
            <v>100</v>
          </cell>
          <cell r="H352">
            <v>13</v>
          </cell>
          <cell r="I352">
            <v>0.88</v>
          </cell>
          <cell r="J352">
            <v>1</v>
          </cell>
          <cell r="K352" t="str">
            <v>10840384410227</v>
          </cell>
        </row>
        <row r="353">
          <cell r="A353">
            <v>72041</v>
          </cell>
          <cell r="B353">
            <v>1003420</v>
          </cell>
          <cell r="C353" t="str">
            <v>N-808 5/16" EG</v>
          </cell>
          <cell r="D353" t="str">
            <v>Grip Lock Nuts</v>
          </cell>
          <cell r="E353" t="str">
            <v>Grip Nut - No Spring</v>
          </cell>
          <cell r="F353" t="str">
            <v>Electro Galvanized</v>
          </cell>
          <cell r="G353">
            <v>100</v>
          </cell>
          <cell r="H353">
            <v>7.0000000000000009</v>
          </cell>
          <cell r="I353">
            <v>0.56000000000000005</v>
          </cell>
          <cell r="J353">
            <v>0.64</v>
          </cell>
          <cell r="K353" t="str">
            <v>10840384410234</v>
          </cell>
        </row>
        <row r="354">
          <cell r="A354">
            <v>72055</v>
          </cell>
          <cell r="B354">
            <v>1003422</v>
          </cell>
          <cell r="C354" t="str">
            <v>N-810 1/4" EG</v>
          </cell>
          <cell r="D354" t="str">
            <v>Grip Lock Nuts</v>
          </cell>
          <cell r="E354" t="str">
            <v>Grip Nut - Short Spring</v>
          </cell>
          <cell r="F354" t="str">
            <v>Electro Galvanized</v>
          </cell>
          <cell r="G354">
            <v>100</v>
          </cell>
          <cell r="H354">
            <v>7.0000000000000009</v>
          </cell>
          <cell r="I354">
            <v>0.34</v>
          </cell>
          <cell r="J354">
            <v>0.39</v>
          </cell>
          <cell r="K354" t="str">
            <v>10840384410258</v>
          </cell>
        </row>
        <row r="355">
          <cell r="A355">
            <v>72060</v>
          </cell>
          <cell r="B355">
            <v>1003423</v>
          </cell>
          <cell r="C355" t="str">
            <v>N-811 3/8" EG</v>
          </cell>
          <cell r="D355" t="str">
            <v>Grip Lock Nuts</v>
          </cell>
          <cell r="E355" t="str">
            <v>Grip Nut - Short Spring</v>
          </cell>
          <cell r="F355" t="str">
            <v>Electro Galvanized</v>
          </cell>
          <cell r="G355">
            <v>100</v>
          </cell>
          <cell r="H355">
            <v>9</v>
          </cell>
          <cell r="I355">
            <v>0.42</v>
          </cell>
          <cell r="J355">
            <v>0.48</v>
          </cell>
          <cell r="K355" t="str">
            <v>10840384410272</v>
          </cell>
        </row>
        <row r="356">
          <cell r="A356">
            <v>72065</v>
          </cell>
          <cell r="B356">
            <v>1003425</v>
          </cell>
          <cell r="C356" t="str">
            <v>N-812 1/2" EG</v>
          </cell>
          <cell r="D356" t="str">
            <v>Grip Lock Nuts</v>
          </cell>
          <cell r="E356" t="str">
            <v>Grip Nut - Short Spring</v>
          </cell>
          <cell r="F356" t="str">
            <v>Electro Galvanized</v>
          </cell>
          <cell r="G356">
            <v>100</v>
          </cell>
          <cell r="H356">
            <v>9</v>
          </cell>
          <cell r="I356">
            <v>0.5</v>
          </cell>
          <cell r="J356">
            <v>0.56999999999999995</v>
          </cell>
          <cell r="K356" t="str">
            <v>10840384410289</v>
          </cell>
        </row>
        <row r="357">
          <cell r="A357">
            <v>72072</v>
          </cell>
          <cell r="B357">
            <v>1003426</v>
          </cell>
          <cell r="C357" t="str">
            <v>N-814 5/8" EG</v>
          </cell>
          <cell r="D357" t="str">
            <v>Grip Lock Nuts</v>
          </cell>
          <cell r="E357" t="str">
            <v>Grip Nut - Short Spring</v>
          </cell>
          <cell r="F357" t="str">
            <v>Electro Galvanized</v>
          </cell>
          <cell r="G357">
            <v>100</v>
          </cell>
          <cell r="H357">
            <v>10</v>
          </cell>
          <cell r="I357">
            <v>1.32</v>
          </cell>
          <cell r="J357">
            <v>1.51</v>
          </cell>
          <cell r="K357" t="str">
            <v>10840384410296</v>
          </cell>
        </row>
        <row r="358">
          <cell r="A358">
            <v>72086</v>
          </cell>
          <cell r="B358">
            <v>1003429</v>
          </cell>
          <cell r="C358" t="str">
            <v>N-820 1/4 STAINLESS 316</v>
          </cell>
          <cell r="D358" t="str">
            <v>Grip Lock Nuts</v>
          </cell>
          <cell r="E358" t="str">
            <v>Grip Nut - Regular Spring</v>
          </cell>
          <cell r="F358" t="str">
            <v>Stainless Steel 316</v>
          </cell>
          <cell r="G358">
            <v>100</v>
          </cell>
          <cell r="H358">
            <v>7.0000000000000009</v>
          </cell>
          <cell r="I358">
            <v>1.1499999999999999</v>
          </cell>
          <cell r="J358">
            <v>1.31</v>
          </cell>
          <cell r="K358" t="str">
            <v>10840384410319</v>
          </cell>
        </row>
        <row r="359">
          <cell r="A359">
            <v>72085</v>
          </cell>
          <cell r="B359">
            <v>1003428</v>
          </cell>
          <cell r="C359" t="str">
            <v>N-820 1/4" EG</v>
          </cell>
          <cell r="D359" t="str">
            <v>Grip Lock Nuts</v>
          </cell>
          <cell r="E359" t="str">
            <v>Grip Nut - Regular Spring</v>
          </cell>
          <cell r="F359" t="str">
            <v>Electro Galvanized</v>
          </cell>
          <cell r="G359">
            <v>100</v>
          </cell>
          <cell r="H359">
            <v>7.0000000000000009</v>
          </cell>
          <cell r="I359">
            <v>0.33</v>
          </cell>
          <cell r="J359">
            <v>0.38</v>
          </cell>
          <cell r="K359" t="str">
            <v>10840384410326</v>
          </cell>
        </row>
        <row r="360">
          <cell r="A360">
            <v>72087</v>
          </cell>
          <cell r="B360">
            <v>1003430</v>
          </cell>
          <cell r="C360" t="str">
            <v>N-820 1/4" HDG</v>
          </cell>
          <cell r="D360" t="str">
            <v>Grip Lock Nuts</v>
          </cell>
          <cell r="E360" t="str">
            <v>Grip Nut - Regular Spring</v>
          </cell>
          <cell r="F360" t="str">
            <v>Hot Dipped Galvanized</v>
          </cell>
          <cell r="G360">
            <v>100</v>
          </cell>
          <cell r="H360">
            <v>7.0000000000000009</v>
          </cell>
          <cell r="I360">
            <v>0.85</v>
          </cell>
          <cell r="J360">
            <v>0.97</v>
          </cell>
          <cell r="K360" t="str">
            <v>10840384410333</v>
          </cell>
        </row>
        <row r="361">
          <cell r="A361">
            <v>72091</v>
          </cell>
          <cell r="B361">
            <v>1003432</v>
          </cell>
          <cell r="C361" t="str">
            <v>N-821 3/8 STAINLESS 316</v>
          </cell>
          <cell r="D361" t="str">
            <v>Grip Lock Nuts</v>
          </cell>
          <cell r="E361" t="str">
            <v>Grip Nut - Regular Spring</v>
          </cell>
          <cell r="F361" t="str">
            <v>Stainless Steel 316</v>
          </cell>
          <cell r="G361">
            <v>100</v>
          </cell>
          <cell r="H361">
            <v>10</v>
          </cell>
          <cell r="I361">
            <v>1.25</v>
          </cell>
          <cell r="J361">
            <v>1.43</v>
          </cell>
          <cell r="K361" t="str">
            <v>10840384410340</v>
          </cell>
        </row>
        <row r="362">
          <cell r="A362">
            <v>72090</v>
          </cell>
          <cell r="B362">
            <v>1003431</v>
          </cell>
          <cell r="C362" t="str">
            <v>N-821 3/8" EG</v>
          </cell>
          <cell r="D362" t="str">
            <v>Grip Lock Nuts</v>
          </cell>
          <cell r="E362" t="str">
            <v>Grip Nut - Regular Spring</v>
          </cell>
          <cell r="F362" t="str">
            <v>Electro Galvanized</v>
          </cell>
          <cell r="G362">
            <v>100</v>
          </cell>
          <cell r="H362">
            <v>10</v>
          </cell>
          <cell r="I362">
            <v>0.38</v>
          </cell>
          <cell r="J362">
            <v>0.43</v>
          </cell>
          <cell r="K362" t="str">
            <v>10840384410357</v>
          </cell>
        </row>
        <row r="363">
          <cell r="A363">
            <v>72092</v>
          </cell>
          <cell r="B363">
            <v>1003433</v>
          </cell>
          <cell r="C363" t="str">
            <v>N-821 3/8" HDG</v>
          </cell>
          <cell r="D363" t="str">
            <v>Grip Lock Nuts</v>
          </cell>
          <cell r="E363" t="str">
            <v>Grip Nut - Regular Spring</v>
          </cell>
          <cell r="F363" t="str">
            <v>Hot Dipped Galvanized</v>
          </cell>
          <cell r="G363">
            <v>100</v>
          </cell>
          <cell r="H363">
            <v>10.5</v>
          </cell>
          <cell r="I363">
            <v>0.98</v>
          </cell>
          <cell r="J363">
            <v>1.1200000000000001</v>
          </cell>
          <cell r="K363" t="str">
            <v>10840384410364</v>
          </cell>
        </row>
        <row r="364">
          <cell r="A364">
            <v>72103</v>
          </cell>
          <cell r="B364">
            <v>1003435</v>
          </cell>
          <cell r="C364" t="str">
            <v>N-822 1/2 STAINLESS 316</v>
          </cell>
          <cell r="D364" t="str">
            <v>Grip Lock Nuts</v>
          </cell>
          <cell r="E364" t="str">
            <v>Grip Nut - Regular Spring</v>
          </cell>
          <cell r="F364" t="str">
            <v>Stainless Steel 316</v>
          </cell>
          <cell r="G364">
            <v>100</v>
          </cell>
          <cell r="H364">
            <v>10</v>
          </cell>
          <cell r="I364">
            <v>1.35</v>
          </cell>
          <cell r="J364">
            <v>1.54</v>
          </cell>
          <cell r="K364" t="str">
            <v>10840384410371</v>
          </cell>
        </row>
        <row r="365">
          <cell r="A365">
            <v>72100</v>
          </cell>
          <cell r="B365">
            <v>1003434</v>
          </cell>
          <cell r="C365" t="str">
            <v>N-822 1/2" EG</v>
          </cell>
          <cell r="D365" t="str">
            <v>Grip Lock Nuts</v>
          </cell>
          <cell r="E365" t="str">
            <v>Grip Nut - Regular Spring</v>
          </cell>
          <cell r="F365" t="str">
            <v>Electro Galvanized</v>
          </cell>
          <cell r="G365">
            <v>100</v>
          </cell>
          <cell r="H365">
            <v>10</v>
          </cell>
          <cell r="I365">
            <v>0.37</v>
          </cell>
          <cell r="J365">
            <v>0.42</v>
          </cell>
          <cell r="K365" t="str">
            <v>10840384410388</v>
          </cell>
        </row>
        <row r="366">
          <cell r="A366">
            <v>72116</v>
          </cell>
          <cell r="B366">
            <v>1003437</v>
          </cell>
          <cell r="C366" t="str">
            <v>N-823 1/2 STAINLESS 316</v>
          </cell>
          <cell r="D366" t="str">
            <v>Grip Lock Nuts</v>
          </cell>
          <cell r="E366" t="str">
            <v>Grip Nut - Regular Spring</v>
          </cell>
          <cell r="F366" t="str">
            <v>Stainless Steel 316</v>
          </cell>
          <cell r="G366">
            <v>100</v>
          </cell>
          <cell r="H366">
            <v>13</v>
          </cell>
          <cell r="I366">
            <v>1.35</v>
          </cell>
          <cell r="J366">
            <v>1.54</v>
          </cell>
          <cell r="K366" t="str">
            <v>10840384410395</v>
          </cell>
        </row>
        <row r="367">
          <cell r="A367">
            <v>72115</v>
          </cell>
          <cell r="B367">
            <v>1003436</v>
          </cell>
          <cell r="C367" t="str">
            <v>N-823 1/2" EG</v>
          </cell>
          <cell r="D367" t="str">
            <v>Grip Lock Nuts</v>
          </cell>
          <cell r="E367" t="str">
            <v>Grip Nut - Regular Spring</v>
          </cell>
          <cell r="F367" t="str">
            <v>Electro Galvanized</v>
          </cell>
          <cell r="G367">
            <v>100</v>
          </cell>
          <cell r="H367">
            <v>13</v>
          </cell>
          <cell r="I367">
            <v>0.45</v>
          </cell>
          <cell r="J367">
            <v>0.51</v>
          </cell>
          <cell r="K367" t="str">
            <v>10840384410401</v>
          </cell>
        </row>
        <row r="368">
          <cell r="A368">
            <v>72117</v>
          </cell>
          <cell r="B368">
            <v>1003438</v>
          </cell>
          <cell r="C368" t="str">
            <v>N-823 1/2" HDG</v>
          </cell>
          <cell r="D368" t="str">
            <v>Grip Lock Nuts</v>
          </cell>
          <cell r="E368" t="str">
            <v>Grip Nut - Regular Spring</v>
          </cell>
          <cell r="F368" t="str">
            <v>Hot Dipped Galvanized</v>
          </cell>
          <cell r="G368">
            <v>100</v>
          </cell>
          <cell r="H368">
            <v>13.65</v>
          </cell>
          <cell r="I368">
            <v>1.1000000000000001</v>
          </cell>
          <cell r="J368">
            <v>1.26</v>
          </cell>
          <cell r="K368" t="str">
            <v>10840384410425</v>
          </cell>
        </row>
        <row r="369">
          <cell r="A369">
            <v>72121</v>
          </cell>
          <cell r="B369">
            <v>1003441</v>
          </cell>
          <cell r="C369" t="str">
            <v>N-824 5/8 STAINLESS 316</v>
          </cell>
          <cell r="D369" t="str">
            <v>Grip Lock Nuts</v>
          </cell>
          <cell r="E369" t="str">
            <v>Grip Nut - Regular Spring</v>
          </cell>
          <cell r="F369" t="str">
            <v>Stainless Steel 316</v>
          </cell>
          <cell r="G369">
            <v>100</v>
          </cell>
          <cell r="H369">
            <v>23</v>
          </cell>
          <cell r="I369">
            <v>2.58</v>
          </cell>
          <cell r="J369">
            <v>2.95</v>
          </cell>
          <cell r="K369" t="str">
            <v>10840384410432</v>
          </cell>
        </row>
        <row r="370">
          <cell r="A370">
            <v>72120</v>
          </cell>
          <cell r="B370">
            <v>1003440</v>
          </cell>
          <cell r="C370" t="str">
            <v>N-824 5/8" EG</v>
          </cell>
          <cell r="D370" t="str">
            <v>Grip Lock Nuts</v>
          </cell>
          <cell r="E370" t="str">
            <v>Grip Nut - Regular Spring</v>
          </cell>
          <cell r="F370" t="str">
            <v>Electro Galvanized</v>
          </cell>
          <cell r="G370">
            <v>100</v>
          </cell>
          <cell r="H370">
            <v>13</v>
          </cell>
          <cell r="I370">
            <v>1.1399999999999999</v>
          </cell>
          <cell r="J370">
            <v>1.3</v>
          </cell>
          <cell r="K370" t="str">
            <v>10840384410449</v>
          </cell>
        </row>
        <row r="371">
          <cell r="A371">
            <v>72125</v>
          </cell>
          <cell r="B371">
            <v>1003442</v>
          </cell>
          <cell r="C371" t="str">
            <v>N-825 3/4" EG</v>
          </cell>
          <cell r="D371" t="str">
            <v>Grip Lock Nuts</v>
          </cell>
          <cell r="E371" t="str">
            <v>Grip Nut - Regular Spring</v>
          </cell>
          <cell r="F371" t="str">
            <v>Electro Galvanized</v>
          </cell>
          <cell r="G371">
            <v>100</v>
          </cell>
          <cell r="H371">
            <v>13</v>
          </cell>
          <cell r="I371">
            <v>2.13</v>
          </cell>
          <cell r="J371">
            <v>2.4300000000000002</v>
          </cell>
          <cell r="K371" t="str">
            <v>10840384410456</v>
          </cell>
        </row>
        <row r="372">
          <cell r="A372">
            <v>72128</v>
          </cell>
          <cell r="B372">
            <v>1003444</v>
          </cell>
          <cell r="C372" t="str">
            <v>N-828 5/16" EG</v>
          </cell>
          <cell r="D372" t="str">
            <v>Grip Lock Nuts</v>
          </cell>
          <cell r="E372" t="str">
            <v>Grip Nut - Regular Spring</v>
          </cell>
          <cell r="F372" t="str">
            <v>Electro Galvanized</v>
          </cell>
          <cell r="G372">
            <v>100</v>
          </cell>
          <cell r="H372">
            <v>7.0000000000000009</v>
          </cell>
          <cell r="I372">
            <v>0.74</v>
          </cell>
          <cell r="J372">
            <v>0.85</v>
          </cell>
          <cell r="K372" t="str">
            <v>10840384410487</v>
          </cell>
        </row>
        <row r="373">
          <cell r="A373">
            <v>72133</v>
          </cell>
          <cell r="B373">
            <v>1003448</v>
          </cell>
          <cell r="C373" t="str">
            <v>N-828 5/16" HDG</v>
          </cell>
          <cell r="D373" t="str">
            <v>Grip Lock Nuts</v>
          </cell>
          <cell r="E373" t="str">
            <v>Grip Nut - Regular Spring</v>
          </cell>
          <cell r="F373" t="str">
            <v>Hot Dipped Galvanized</v>
          </cell>
          <cell r="G373">
            <v>100</v>
          </cell>
          <cell r="H373">
            <v>7.0000000000000009</v>
          </cell>
          <cell r="I373">
            <v>1.61</v>
          </cell>
          <cell r="J373">
            <v>1.84</v>
          </cell>
          <cell r="K373" t="str">
            <v>10840384410494</v>
          </cell>
        </row>
        <row r="374">
          <cell r="A374">
            <v>72129</v>
          </cell>
          <cell r="B374">
            <v>1003446</v>
          </cell>
          <cell r="C374" t="str">
            <v>N-829 7/8" EG</v>
          </cell>
          <cell r="D374" t="str">
            <v>Grip Lock Nuts</v>
          </cell>
          <cell r="E374" t="str">
            <v>Grip Nut - Regular Spring</v>
          </cell>
          <cell r="F374" t="str">
            <v>Electro Galvanized</v>
          </cell>
          <cell r="G374">
            <v>100</v>
          </cell>
          <cell r="H374">
            <v>13</v>
          </cell>
          <cell r="I374">
            <v>3.07</v>
          </cell>
          <cell r="J374">
            <v>3.51</v>
          </cell>
          <cell r="K374" t="str">
            <v>10840384410500</v>
          </cell>
        </row>
        <row r="375">
          <cell r="A375">
            <v>72135</v>
          </cell>
          <cell r="B375">
            <v>1003450</v>
          </cell>
          <cell r="C375" t="str">
            <v>N-831 3/8" EG</v>
          </cell>
          <cell r="D375" t="str">
            <v>Grip Lock Nuts</v>
          </cell>
          <cell r="E375" t="str">
            <v>Grip Nut - Long Spring</v>
          </cell>
          <cell r="F375" t="str">
            <v>Electro Galvanized</v>
          </cell>
          <cell r="G375">
            <v>100</v>
          </cell>
          <cell r="H375">
            <v>10</v>
          </cell>
          <cell r="I375">
            <v>1.1499999999999999</v>
          </cell>
          <cell r="J375">
            <v>1.31</v>
          </cell>
          <cell r="K375" t="str">
            <v>10840384410524</v>
          </cell>
        </row>
        <row r="376">
          <cell r="A376">
            <v>72140</v>
          </cell>
          <cell r="B376">
            <v>1003451</v>
          </cell>
          <cell r="C376" t="str">
            <v>N-832 1/2" EG</v>
          </cell>
          <cell r="D376" t="str">
            <v>Grip Lock Nuts</v>
          </cell>
          <cell r="E376" t="str">
            <v>Grip Nut - Long Spring</v>
          </cell>
          <cell r="F376" t="str">
            <v>Electro Galvanized</v>
          </cell>
          <cell r="G376">
            <v>100</v>
          </cell>
          <cell r="H376">
            <v>10</v>
          </cell>
          <cell r="I376">
            <v>1.44</v>
          </cell>
          <cell r="J376">
            <v>1.64</v>
          </cell>
          <cell r="K376" t="str">
            <v>10840384410548</v>
          </cell>
        </row>
        <row r="377">
          <cell r="A377">
            <v>72145</v>
          </cell>
          <cell r="B377">
            <v>1003452</v>
          </cell>
          <cell r="C377" t="str">
            <v>N-833 1/2" EG</v>
          </cell>
          <cell r="D377" t="str">
            <v>Grip Lock Nuts</v>
          </cell>
          <cell r="E377" t="str">
            <v>Grip Nut - Long Spring</v>
          </cell>
          <cell r="F377" t="str">
            <v>Electro Galvanized</v>
          </cell>
          <cell r="G377">
            <v>100</v>
          </cell>
          <cell r="H377">
            <v>13</v>
          </cell>
          <cell r="I377">
            <v>0.90004225352112677</v>
          </cell>
          <cell r="J377">
            <v>1.03</v>
          </cell>
          <cell r="K377" t="str">
            <v>10840384410555</v>
          </cell>
        </row>
        <row r="378">
          <cell r="A378">
            <v>72215</v>
          </cell>
          <cell r="B378">
            <v>1003458</v>
          </cell>
          <cell r="C378" t="str">
            <v>N-854 1/4" EG</v>
          </cell>
          <cell r="D378" t="str">
            <v>Grip Lock Nuts</v>
          </cell>
          <cell r="E378" t="str">
            <v>Mini Nut - Short Spring</v>
          </cell>
          <cell r="F378" t="str">
            <v>Electro Galvanized</v>
          </cell>
          <cell r="G378">
            <v>200</v>
          </cell>
          <cell r="H378">
            <v>2</v>
          </cell>
          <cell r="I378">
            <v>0.85</v>
          </cell>
          <cell r="J378">
            <v>0.97</v>
          </cell>
          <cell r="K378" t="str">
            <v>10840384410579</v>
          </cell>
        </row>
        <row r="379">
          <cell r="A379">
            <v>76450</v>
          </cell>
          <cell r="B379">
            <v>1002834</v>
          </cell>
          <cell r="C379" t="str">
            <v>N-8700 3/8"-5/8"</v>
          </cell>
          <cell r="D379" t="str">
            <v>Grip Lock Nuts</v>
          </cell>
          <cell r="E379" t="str">
            <v>Seismic Rod Stiffener</v>
          </cell>
          <cell r="F379" t="str">
            <v>Electro Galvanized</v>
          </cell>
          <cell r="G379">
            <v>25</v>
          </cell>
          <cell r="H379">
            <v>4</v>
          </cell>
          <cell r="I379">
            <v>1.29</v>
          </cell>
          <cell r="J379">
            <v>1.47</v>
          </cell>
          <cell r="K379" t="str">
            <v>10840384410593</v>
          </cell>
        </row>
        <row r="380">
          <cell r="A380">
            <v>74058</v>
          </cell>
          <cell r="B380">
            <v>1002972</v>
          </cell>
          <cell r="C380" t="str">
            <v>PS-7000 EG</v>
          </cell>
          <cell r="D380" t="str">
            <v>Electrical</v>
          </cell>
          <cell r="E380" t="str">
            <v>Pole Separator</v>
          </cell>
          <cell r="F380" t="str">
            <v>Electro Galvanized</v>
          </cell>
          <cell r="G380">
            <v>10</v>
          </cell>
          <cell r="H380">
            <v>39.5</v>
          </cell>
          <cell r="I380">
            <v>26.65</v>
          </cell>
          <cell r="J380">
            <v>30.43</v>
          </cell>
          <cell r="K380" t="str">
            <v>10840384410678</v>
          </cell>
        </row>
        <row r="381">
          <cell r="A381">
            <v>74063</v>
          </cell>
          <cell r="B381">
            <v>1002973</v>
          </cell>
          <cell r="C381" t="str">
            <v>PS-7000-3 EG</v>
          </cell>
          <cell r="D381" t="str">
            <v>Electrical</v>
          </cell>
          <cell r="E381" t="str">
            <v>Pole Separator</v>
          </cell>
          <cell r="F381" t="str">
            <v>Electro Galvanized</v>
          </cell>
          <cell r="G381">
            <v>10</v>
          </cell>
          <cell r="H381">
            <v>45.300000000000004</v>
          </cell>
          <cell r="I381">
            <v>21.5</v>
          </cell>
          <cell r="J381">
            <v>24.55</v>
          </cell>
          <cell r="K381" t="str">
            <v>10840384410685</v>
          </cell>
        </row>
        <row r="382">
          <cell r="A382">
            <v>73163</v>
          </cell>
          <cell r="B382">
            <v>1003305</v>
          </cell>
          <cell r="C382" t="str">
            <v>RAC 1" EG</v>
          </cell>
          <cell r="D382" t="str">
            <v>Pipe &amp; Conduit Supports</v>
          </cell>
          <cell r="E382" t="str">
            <v>Right Angle Clamp</v>
          </cell>
          <cell r="F382" t="str">
            <v>Electro Galvanized</v>
          </cell>
          <cell r="G382">
            <v>50</v>
          </cell>
          <cell r="H382">
            <v>23.5</v>
          </cell>
          <cell r="I382">
            <v>1.95</v>
          </cell>
          <cell r="J382">
            <v>2.23</v>
          </cell>
          <cell r="K382" t="str">
            <v>10840384410746</v>
          </cell>
        </row>
        <row r="383">
          <cell r="A383">
            <v>73165</v>
          </cell>
          <cell r="B383">
            <v>1003307</v>
          </cell>
          <cell r="C383" t="str">
            <v>RAC 1-1/2" EG</v>
          </cell>
          <cell r="D383" t="str">
            <v>Pipe &amp; Conduit Supports</v>
          </cell>
          <cell r="E383" t="str">
            <v>Right Angle Clamp</v>
          </cell>
          <cell r="F383" t="str">
            <v>Electro Galvanized</v>
          </cell>
          <cell r="G383">
            <v>50</v>
          </cell>
          <cell r="H383">
            <v>28.499999999999996</v>
          </cell>
          <cell r="I383">
            <v>3</v>
          </cell>
          <cell r="J383">
            <v>3.43</v>
          </cell>
          <cell r="K383" t="str">
            <v>10840384410753</v>
          </cell>
        </row>
        <row r="384">
          <cell r="A384">
            <v>73162</v>
          </cell>
          <cell r="B384">
            <v>1003304</v>
          </cell>
          <cell r="C384" t="str">
            <v>RAC 3/4" EG</v>
          </cell>
          <cell r="D384" t="str">
            <v>Pipe &amp; Conduit Supports</v>
          </cell>
          <cell r="E384" t="str">
            <v>Right Angle Clamp</v>
          </cell>
          <cell r="F384" t="str">
            <v>Electro Galvanized</v>
          </cell>
          <cell r="G384">
            <v>100</v>
          </cell>
          <cell r="H384">
            <v>42</v>
          </cell>
          <cell r="I384">
            <v>1.75</v>
          </cell>
          <cell r="J384">
            <v>2</v>
          </cell>
          <cell r="K384" t="str">
            <v>10840384410791</v>
          </cell>
        </row>
        <row r="385">
          <cell r="A385">
            <v>74456</v>
          </cell>
          <cell r="B385">
            <v>1002796</v>
          </cell>
          <cell r="C385" t="str">
            <v>RC 1/2" EG</v>
          </cell>
          <cell r="D385" t="str">
            <v>Grip Lock Nuts</v>
          </cell>
          <cell r="E385" t="str">
            <v>Rod Coupling</v>
          </cell>
          <cell r="F385" t="str">
            <v>Electro Galvanized</v>
          </cell>
          <cell r="G385">
            <v>100</v>
          </cell>
          <cell r="H385">
            <v>11</v>
          </cell>
          <cell r="I385">
            <v>1.02</v>
          </cell>
          <cell r="J385">
            <v>1.1599999999999999</v>
          </cell>
          <cell r="K385" t="str">
            <v>10840384410814</v>
          </cell>
        </row>
        <row r="386">
          <cell r="A386">
            <v>74457</v>
          </cell>
          <cell r="B386">
            <v>1002797</v>
          </cell>
          <cell r="C386" t="str">
            <v>RC 1/4" EG</v>
          </cell>
          <cell r="D386" t="str">
            <v>Grip Lock Nuts</v>
          </cell>
          <cell r="E386" t="str">
            <v>Rod Coupling</v>
          </cell>
          <cell r="F386" t="str">
            <v>Electro Galvanized</v>
          </cell>
          <cell r="G386">
            <v>100</v>
          </cell>
          <cell r="H386">
            <v>2</v>
          </cell>
          <cell r="I386">
            <v>1.2</v>
          </cell>
          <cell r="J386">
            <v>1.37</v>
          </cell>
          <cell r="K386" t="str">
            <v>10840384410821</v>
          </cell>
        </row>
        <row r="387">
          <cell r="A387">
            <v>74455</v>
          </cell>
          <cell r="B387">
            <v>1002795</v>
          </cell>
          <cell r="C387" t="str">
            <v>RC 3/8" EG</v>
          </cell>
          <cell r="D387" t="str">
            <v>Grip Lock Nuts</v>
          </cell>
          <cell r="E387" t="str">
            <v>Rod Coupling</v>
          </cell>
          <cell r="F387" t="str">
            <v>Electro Galvanized</v>
          </cell>
          <cell r="G387">
            <v>100</v>
          </cell>
          <cell r="H387">
            <v>11</v>
          </cell>
          <cell r="I387">
            <v>1</v>
          </cell>
          <cell r="J387">
            <v>1.1399999999999999</v>
          </cell>
          <cell r="K387" t="str">
            <v>10840384410838</v>
          </cell>
        </row>
        <row r="388">
          <cell r="A388">
            <v>73542</v>
          </cell>
          <cell r="B388">
            <v>1003142</v>
          </cell>
          <cell r="C388" t="str">
            <v>SW-201-1/2" EG</v>
          </cell>
          <cell r="D388" t="str">
            <v>General Fittings</v>
          </cell>
          <cell r="E388" t="str">
            <v>Saddle Washer</v>
          </cell>
          <cell r="F388" t="str">
            <v>Electro Galvanized</v>
          </cell>
          <cell r="G388">
            <v>100</v>
          </cell>
          <cell r="H388">
            <v>14.000000000000002</v>
          </cell>
          <cell r="I388">
            <v>0.43</v>
          </cell>
          <cell r="J388">
            <v>0.49</v>
          </cell>
          <cell r="K388" t="str">
            <v>10840384410906</v>
          </cell>
        </row>
        <row r="389">
          <cell r="A389">
            <v>73551</v>
          </cell>
          <cell r="B389">
            <v>1003145</v>
          </cell>
          <cell r="C389" t="str">
            <v>SW-201-1/2" STAINLESS 304</v>
          </cell>
          <cell r="D389" t="str">
            <v>General Fittings</v>
          </cell>
          <cell r="E389" t="str">
            <v>Saddle Washer</v>
          </cell>
          <cell r="F389" t="str">
            <v>Stainless Steel 304</v>
          </cell>
          <cell r="G389">
            <v>100</v>
          </cell>
          <cell r="H389">
            <v>16</v>
          </cell>
          <cell r="I389">
            <v>1.95</v>
          </cell>
          <cell r="J389">
            <v>2.23</v>
          </cell>
          <cell r="K389" t="str">
            <v>10840384410890</v>
          </cell>
        </row>
        <row r="390">
          <cell r="A390">
            <v>73541</v>
          </cell>
          <cell r="B390">
            <v>1003140</v>
          </cell>
          <cell r="C390" t="str">
            <v>SW-201-1/4" EG</v>
          </cell>
          <cell r="D390" t="str">
            <v>General Fittings</v>
          </cell>
          <cell r="E390" t="str">
            <v>Saddle Washer</v>
          </cell>
          <cell r="F390" t="str">
            <v>Electro Galvanized</v>
          </cell>
          <cell r="G390">
            <v>100</v>
          </cell>
          <cell r="H390">
            <v>0.5</v>
          </cell>
          <cell r="I390">
            <v>0.46</v>
          </cell>
          <cell r="J390">
            <v>0.53</v>
          </cell>
          <cell r="K390" t="str">
            <v>10840384410913</v>
          </cell>
        </row>
        <row r="391">
          <cell r="A391">
            <v>735412</v>
          </cell>
          <cell r="B391">
            <v>1003141</v>
          </cell>
          <cell r="C391" t="str">
            <v>SW-201-3/8" EG</v>
          </cell>
          <cell r="D391" t="str">
            <v>General Fittings</v>
          </cell>
          <cell r="E391" t="str">
            <v>Saddle Washer</v>
          </cell>
          <cell r="F391" t="str">
            <v>Electro Galvanized</v>
          </cell>
          <cell r="G391">
            <v>100</v>
          </cell>
          <cell r="H391">
            <v>14.000000000000002</v>
          </cell>
          <cell r="I391">
            <v>0.46</v>
          </cell>
          <cell r="J391">
            <v>0.53</v>
          </cell>
          <cell r="K391" t="str">
            <v>10840384410920</v>
          </cell>
        </row>
        <row r="392">
          <cell r="A392">
            <v>74082</v>
          </cell>
          <cell r="B392">
            <v>1002975</v>
          </cell>
          <cell r="C392" t="str">
            <v>T-610-12" EG</v>
          </cell>
          <cell r="D392" t="str">
            <v>Brackets</v>
          </cell>
          <cell r="E392" t="str">
            <v>Channel Bracket</v>
          </cell>
          <cell r="F392" t="str">
            <v>Electro Galvanized</v>
          </cell>
          <cell r="G392">
            <v>10</v>
          </cell>
          <cell r="H392">
            <v>27.200000000000003</v>
          </cell>
          <cell r="I392">
            <v>12.5</v>
          </cell>
          <cell r="J392">
            <v>14.28</v>
          </cell>
          <cell r="K392" t="str">
            <v>10840384410951</v>
          </cell>
        </row>
        <row r="393">
          <cell r="A393">
            <v>74084</v>
          </cell>
          <cell r="B393">
            <v>1002982</v>
          </cell>
          <cell r="C393" t="str">
            <v>T-610-18" EG</v>
          </cell>
          <cell r="D393" t="str">
            <v>Brackets</v>
          </cell>
          <cell r="E393" t="str">
            <v>Channel Bracket</v>
          </cell>
          <cell r="F393" t="str">
            <v>Electro Galvanized</v>
          </cell>
          <cell r="G393">
            <v>10</v>
          </cell>
          <cell r="H393">
            <v>40.799999999999997</v>
          </cell>
          <cell r="I393">
            <v>15</v>
          </cell>
          <cell r="J393">
            <v>17.13</v>
          </cell>
          <cell r="K393" t="str">
            <v>10840384411002</v>
          </cell>
        </row>
        <row r="394">
          <cell r="A394">
            <v>74086</v>
          </cell>
          <cell r="B394">
            <v>1002985</v>
          </cell>
          <cell r="C394" t="str">
            <v>T-610-24" EG</v>
          </cell>
          <cell r="D394" t="str">
            <v>Brackets</v>
          </cell>
          <cell r="E394" t="str">
            <v>Channel Bracket</v>
          </cell>
          <cell r="F394" t="str">
            <v>Electro Galvanized</v>
          </cell>
          <cell r="G394">
            <v>10</v>
          </cell>
          <cell r="H394">
            <v>54.400000000000006</v>
          </cell>
          <cell r="I394">
            <v>18.5</v>
          </cell>
          <cell r="J394">
            <v>21.13</v>
          </cell>
          <cell r="K394" t="str">
            <v>10840384411040</v>
          </cell>
        </row>
        <row r="395">
          <cell r="A395">
            <v>74091</v>
          </cell>
          <cell r="B395">
            <v>1002990</v>
          </cell>
          <cell r="C395" t="str">
            <v>T-611-12" EG</v>
          </cell>
          <cell r="D395" t="str">
            <v>Brackets</v>
          </cell>
          <cell r="E395" t="str">
            <v>Channel Bracket:Double Strut 3-1/4"</v>
          </cell>
          <cell r="F395" t="str">
            <v>Electro Galvanized</v>
          </cell>
          <cell r="G395">
            <v>5</v>
          </cell>
          <cell r="H395">
            <v>25.099999999999998</v>
          </cell>
          <cell r="I395">
            <v>20.260000000000002</v>
          </cell>
          <cell r="J395">
            <v>23.14</v>
          </cell>
          <cell r="K395" t="str">
            <v>10840384411095</v>
          </cell>
        </row>
        <row r="396">
          <cell r="A396">
            <v>740921</v>
          </cell>
          <cell r="B396">
            <v>1002993</v>
          </cell>
          <cell r="C396" t="str">
            <v>T-611-24" EG</v>
          </cell>
          <cell r="D396" t="str">
            <v>Brackets</v>
          </cell>
          <cell r="E396" t="str">
            <v>Channel Bracket:Double Strut 3-1/4"</v>
          </cell>
          <cell r="F396" t="str">
            <v>Electro Galvanized</v>
          </cell>
          <cell r="G396">
            <v>5</v>
          </cell>
          <cell r="H396">
            <v>27.2</v>
          </cell>
          <cell r="I396">
            <v>26.77</v>
          </cell>
          <cell r="J396">
            <v>30.57</v>
          </cell>
          <cell r="K396" t="str">
            <v>10840384411163</v>
          </cell>
        </row>
        <row r="397">
          <cell r="A397">
            <v>74093</v>
          </cell>
          <cell r="B397">
            <v>1002995</v>
          </cell>
          <cell r="C397" t="str">
            <v>T-611-36" EG</v>
          </cell>
          <cell r="D397" t="str">
            <v>Brackets</v>
          </cell>
          <cell r="E397" t="str">
            <v>Channel Bracket:Double Strut 3-1/4"</v>
          </cell>
          <cell r="F397" t="str">
            <v>Electro Galvanized</v>
          </cell>
          <cell r="G397">
            <v>5</v>
          </cell>
          <cell r="H397">
            <v>69.150000000000006</v>
          </cell>
          <cell r="I397">
            <v>44</v>
          </cell>
          <cell r="J397">
            <v>50.25</v>
          </cell>
          <cell r="K397" t="str">
            <v>10840384411224</v>
          </cell>
        </row>
        <row r="398">
          <cell r="A398">
            <v>76000</v>
          </cell>
          <cell r="B398">
            <v>1002832</v>
          </cell>
          <cell r="C398" t="str">
            <v>T-615 EG</v>
          </cell>
          <cell r="D398" t="str">
            <v>Brackets</v>
          </cell>
          <cell r="E398" t="str">
            <v>Channel Bracket</v>
          </cell>
          <cell r="F398" t="str">
            <v>Electro Galvanized</v>
          </cell>
          <cell r="G398">
            <v>10</v>
          </cell>
          <cell r="H398">
            <v>23</v>
          </cell>
          <cell r="I398">
            <v>24.25</v>
          </cell>
          <cell r="J398">
            <v>27.69</v>
          </cell>
          <cell r="K398" t="str">
            <v>10840384411262</v>
          </cell>
        </row>
        <row r="399">
          <cell r="A399">
            <v>74106</v>
          </cell>
          <cell r="B399">
            <v>1003009</v>
          </cell>
          <cell r="C399" t="str">
            <v>T-630-1 8" EG</v>
          </cell>
          <cell r="D399" t="str">
            <v>Brackets</v>
          </cell>
          <cell r="E399" t="str">
            <v>Shelf Bracket</v>
          </cell>
          <cell r="F399" t="str">
            <v>Electro Galvanized</v>
          </cell>
          <cell r="G399">
            <v>25</v>
          </cell>
          <cell r="H399">
            <v>42</v>
          </cell>
          <cell r="I399">
            <v>18.059999999999999</v>
          </cell>
          <cell r="J399">
            <v>20.62</v>
          </cell>
          <cell r="K399" t="str">
            <v>10840384411286</v>
          </cell>
        </row>
        <row r="400">
          <cell r="A400">
            <v>74104</v>
          </cell>
          <cell r="B400">
            <v>1003006</v>
          </cell>
          <cell r="C400" t="str">
            <v>T-630-3 12" EG</v>
          </cell>
          <cell r="D400" t="str">
            <v>Brackets</v>
          </cell>
          <cell r="E400" t="str">
            <v>Shelf Bracket</v>
          </cell>
          <cell r="F400" t="str">
            <v>Electro Galvanized</v>
          </cell>
          <cell r="G400">
            <v>100</v>
          </cell>
          <cell r="H400">
            <v>258</v>
          </cell>
          <cell r="I400">
            <v>19.63</v>
          </cell>
          <cell r="J400">
            <v>22.42</v>
          </cell>
          <cell r="K400" t="str">
            <v>10840384411309</v>
          </cell>
        </row>
        <row r="401">
          <cell r="A401">
            <v>72165</v>
          </cell>
          <cell r="B401">
            <v>1003453</v>
          </cell>
          <cell r="C401" t="str">
            <v>TSN-800 1/4" EG</v>
          </cell>
          <cell r="D401" t="str">
            <v>Grip Lock Nuts</v>
          </cell>
          <cell r="E401" t="str">
            <v>Top Spring Nut</v>
          </cell>
          <cell r="F401" t="str">
            <v>Electro Galvanized</v>
          </cell>
          <cell r="G401">
            <v>100</v>
          </cell>
          <cell r="H401">
            <v>6</v>
          </cell>
          <cell r="I401">
            <v>0.62</v>
          </cell>
          <cell r="J401">
            <v>0.71</v>
          </cell>
          <cell r="K401" t="str">
            <v>10840384411552</v>
          </cell>
        </row>
        <row r="402">
          <cell r="A402">
            <v>72170</v>
          </cell>
          <cell r="B402">
            <v>1003454</v>
          </cell>
          <cell r="C402" t="str">
            <v>TSN-801 3/8" EG</v>
          </cell>
          <cell r="D402" t="str">
            <v>Grip Lock Nuts</v>
          </cell>
          <cell r="E402" t="str">
            <v>Top Spring Nut</v>
          </cell>
          <cell r="F402" t="str">
            <v>Electro Galvanized</v>
          </cell>
          <cell r="G402">
            <v>100</v>
          </cell>
          <cell r="H402">
            <v>9</v>
          </cell>
          <cell r="I402">
            <v>0.74</v>
          </cell>
          <cell r="J402">
            <v>0.85</v>
          </cell>
          <cell r="K402" t="str">
            <v>10840384411569</v>
          </cell>
        </row>
        <row r="403">
          <cell r="A403">
            <v>72175</v>
          </cell>
          <cell r="B403">
            <v>1003455</v>
          </cell>
          <cell r="C403" t="str">
            <v>TSN-802 1/2" EG</v>
          </cell>
          <cell r="D403" t="str">
            <v>Grip Lock Nuts</v>
          </cell>
          <cell r="E403" t="str">
            <v>Top Spring Nut</v>
          </cell>
          <cell r="F403" t="str">
            <v>Electro Galvanized</v>
          </cell>
          <cell r="G403">
            <v>100</v>
          </cell>
          <cell r="H403">
            <v>9</v>
          </cell>
          <cell r="I403">
            <v>1.05</v>
          </cell>
          <cell r="J403">
            <v>1.2</v>
          </cell>
          <cell r="K403" t="str">
            <v>10840384411576</v>
          </cell>
        </row>
        <row r="406">
          <cell r="A406"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2" refreshError="1">
        <row r="6">
          <cell r="A6">
            <v>80041</v>
          </cell>
          <cell r="B6">
            <v>1002866</v>
          </cell>
          <cell r="C6" t="str">
            <v>HBS-10-H-132-HDG</v>
          </cell>
          <cell r="D6" t="str">
            <v>H-Block Standard</v>
          </cell>
          <cell r="E6" t="str">
            <v>Base-Std, with 9.3" H-132, 5" x 10-7/8" x 5-5/8", HDG</v>
          </cell>
          <cell r="F6">
            <v>6.26</v>
          </cell>
          <cell r="G6">
            <v>19.37</v>
          </cell>
          <cell r="H6">
            <v>250</v>
          </cell>
          <cell r="I6">
            <v>16.84</v>
          </cell>
          <cell r="J6">
            <v>840384401235</v>
          </cell>
          <cell r="K6">
            <v>10840384401232</v>
          </cell>
        </row>
        <row r="7">
          <cell r="A7">
            <v>80036</v>
          </cell>
          <cell r="B7">
            <v>1002857</v>
          </cell>
          <cell r="C7" t="str">
            <v>HBS-10-H-132-PG</v>
          </cell>
          <cell r="D7" t="str">
            <v>H-Block Standard</v>
          </cell>
          <cell r="E7" t="str">
            <v>Base-Std, with 9.3" H-132, 5" x 10-7/8" x 5-5/8", PG</v>
          </cell>
          <cell r="F7">
            <v>6.26</v>
          </cell>
          <cell r="G7">
            <v>18.28</v>
          </cell>
          <cell r="H7">
            <v>250</v>
          </cell>
          <cell r="I7">
            <v>15.89</v>
          </cell>
          <cell r="J7">
            <v>840384401242</v>
          </cell>
          <cell r="K7">
            <v>10840384401249</v>
          </cell>
        </row>
        <row r="8">
          <cell r="A8">
            <v>80016</v>
          </cell>
          <cell r="B8">
            <v>1002854</v>
          </cell>
          <cell r="C8" t="str">
            <v>HBS-10-H-164-HDG</v>
          </cell>
          <cell r="D8" t="str">
            <v>H-Block Standard</v>
          </cell>
          <cell r="E8" t="str">
            <v>Base-Std, with 9.3" H-164, 5" x 10-7/8" x 4-7/8", HDG</v>
          </cell>
          <cell r="F8">
            <v>5.62</v>
          </cell>
          <cell r="G8">
            <v>17.54</v>
          </cell>
          <cell r="H8">
            <v>250</v>
          </cell>
          <cell r="I8">
            <v>15.25</v>
          </cell>
          <cell r="J8">
            <v>840384401266</v>
          </cell>
          <cell r="K8">
            <v>10840384401263</v>
          </cell>
        </row>
        <row r="9">
          <cell r="A9">
            <v>80011</v>
          </cell>
          <cell r="B9">
            <v>1002843</v>
          </cell>
          <cell r="C9" t="str">
            <v>HBS-10-H-164-PG</v>
          </cell>
          <cell r="D9" t="str">
            <v>H-Block Standard</v>
          </cell>
          <cell r="E9" t="str">
            <v>Base-Std, with 9.3" H-164, 5" x 10-7/8" x 4-7/8", PG</v>
          </cell>
          <cell r="F9">
            <v>5.62</v>
          </cell>
          <cell r="G9">
            <v>16.78</v>
          </cell>
          <cell r="H9">
            <v>250</v>
          </cell>
          <cell r="I9">
            <v>14.59</v>
          </cell>
          <cell r="J9">
            <v>840384401259</v>
          </cell>
          <cell r="K9">
            <v>10840384401256</v>
          </cell>
        </row>
        <row r="10">
          <cell r="A10" t="str">
            <v>80011B</v>
          </cell>
          <cell r="B10">
            <v>1002844</v>
          </cell>
          <cell r="C10" t="str">
            <v>HBS-10-H-164-PG-BOLTED</v>
          </cell>
          <cell r="D10" t="str">
            <v>H-Block Standard</v>
          </cell>
          <cell r="E10" t="str">
            <v>Base-Std, with 9.3" H-164, Bolted, 5" x 10-7/8" x 4-7/8", PG</v>
          </cell>
          <cell r="F10">
            <v>5.62</v>
          </cell>
          <cell r="G10">
            <v>16.78</v>
          </cell>
          <cell r="H10">
            <v>250</v>
          </cell>
          <cell r="I10">
            <v>14.59</v>
          </cell>
          <cell r="J10">
            <v>840384406056</v>
          </cell>
          <cell r="K10">
            <v>10840384406053</v>
          </cell>
        </row>
        <row r="11">
          <cell r="A11">
            <v>80038</v>
          </cell>
          <cell r="B11">
            <v>1002858</v>
          </cell>
          <cell r="C11" t="str">
            <v>HBS-24-H-132-PG</v>
          </cell>
          <cell r="D11" t="str">
            <v>H-Block Standard</v>
          </cell>
          <cell r="E11" t="str">
            <v>Base-Std, with 22.3" H-132, 5" x 24" x 5-5/8", PG</v>
          </cell>
          <cell r="F11">
            <v>13.1</v>
          </cell>
          <cell r="G11">
            <v>38</v>
          </cell>
          <cell r="H11">
            <v>100</v>
          </cell>
          <cell r="I11">
            <v>33.04</v>
          </cell>
          <cell r="J11">
            <v>840384401297</v>
          </cell>
          <cell r="K11">
            <v>10840384401294</v>
          </cell>
        </row>
        <row r="12">
          <cell r="A12">
            <v>80013</v>
          </cell>
          <cell r="B12">
            <v>1002845</v>
          </cell>
          <cell r="C12" t="str">
            <v>HBS-24-H-164-PG</v>
          </cell>
          <cell r="D12" t="str">
            <v>H-Block Standard</v>
          </cell>
          <cell r="E12" t="str">
            <v>Base-Std, with 22.3" H-164, 5" x 24" x 4-7/8", PG</v>
          </cell>
          <cell r="F12">
            <v>11.56</v>
          </cell>
          <cell r="G12">
            <v>35.049999999999997</v>
          </cell>
          <cell r="H12">
            <v>100</v>
          </cell>
          <cell r="I12">
            <v>31.14</v>
          </cell>
          <cell r="J12">
            <v>840384401303</v>
          </cell>
          <cell r="K12">
            <v>10840384401300</v>
          </cell>
        </row>
        <row r="13">
          <cell r="A13">
            <v>80039</v>
          </cell>
          <cell r="B13">
            <v>1002863</v>
          </cell>
          <cell r="C13" t="str">
            <v>HBS-36-H-132-PG</v>
          </cell>
          <cell r="D13" t="str">
            <v>H-Block Standard</v>
          </cell>
          <cell r="E13" t="str">
            <v>Base-Std, with 34.3" H-132, 5" x 36" x 5-5/8", PG</v>
          </cell>
          <cell r="F13">
            <v>19.77</v>
          </cell>
          <cell r="G13">
            <v>53.35</v>
          </cell>
          <cell r="H13">
            <v>80</v>
          </cell>
          <cell r="I13">
            <v>46.39</v>
          </cell>
          <cell r="J13">
            <v>840384405769</v>
          </cell>
          <cell r="K13">
            <v>10840384405766</v>
          </cell>
        </row>
        <row r="14">
          <cell r="A14">
            <v>80014</v>
          </cell>
          <cell r="B14">
            <v>1002848</v>
          </cell>
          <cell r="C14" t="str">
            <v>HBS-36-H-164-PG</v>
          </cell>
          <cell r="D14" t="str">
            <v>H-Block Standard</v>
          </cell>
          <cell r="E14" t="str">
            <v>Base-Std, with 34.3" H-164, 5" x 36" x 4-7/8", PG</v>
          </cell>
          <cell r="F14">
            <v>17.41</v>
          </cell>
          <cell r="G14">
            <v>49.66</v>
          </cell>
          <cell r="H14">
            <v>80</v>
          </cell>
          <cell r="I14">
            <v>43.17</v>
          </cell>
          <cell r="J14">
            <v>840384405721</v>
          </cell>
          <cell r="K14">
            <v>10840384405728</v>
          </cell>
        </row>
        <row r="15">
          <cell r="A15">
            <v>80015</v>
          </cell>
          <cell r="B15">
            <v>1002851</v>
          </cell>
          <cell r="C15" t="str">
            <v>HBS-48-H-164-PG</v>
          </cell>
          <cell r="D15" t="str">
            <v>H-Block Standard</v>
          </cell>
          <cell r="E15" t="str">
            <v>Base-Std, with 46.3" H-164, 5" x 48" x 4-7/8", PG</v>
          </cell>
          <cell r="F15">
            <v>23.25</v>
          </cell>
          <cell r="G15">
            <v>67.19</v>
          </cell>
          <cell r="H15">
            <v>64</v>
          </cell>
          <cell r="I15">
            <v>58.43</v>
          </cell>
          <cell r="J15">
            <v>840384405738</v>
          </cell>
          <cell r="K15">
            <v>10840384405735</v>
          </cell>
        </row>
        <row r="16">
          <cell r="A16">
            <v>80060</v>
          </cell>
          <cell r="B16">
            <v>1002868</v>
          </cell>
          <cell r="C16" t="str">
            <v>HBS-6-10-H-122-PG</v>
          </cell>
          <cell r="D16" t="str">
            <v>H-Block Standard</v>
          </cell>
          <cell r="E16" t="str">
            <v>Base-Std, with 9.3" H-122, 5" x 10-7/8" x 6-7/16", PG</v>
          </cell>
          <cell r="F16">
            <v>6.69</v>
          </cell>
          <cell r="G16">
            <v>19.850000000000001</v>
          </cell>
          <cell r="H16">
            <v>220</v>
          </cell>
          <cell r="I16">
            <v>17.260000000000002</v>
          </cell>
          <cell r="J16">
            <v>840384405783</v>
          </cell>
          <cell r="K16">
            <v>10840384405780</v>
          </cell>
        </row>
        <row r="17">
          <cell r="A17">
            <v>80106</v>
          </cell>
          <cell r="B17">
            <v>1002876</v>
          </cell>
          <cell r="C17" t="str">
            <v>HBS-CB10-36-H-132-PG</v>
          </cell>
          <cell r="D17" t="str">
            <v>H-Block Standard</v>
          </cell>
          <cell r="E17" t="str">
            <v>Base-Std, 36" Bridge, 5" x 37-3/4" x 5-5/8", PG</v>
          </cell>
          <cell r="F17">
            <v>15.18</v>
          </cell>
          <cell r="G17">
            <v>44.32</v>
          </cell>
          <cell r="H17">
            <v>100</v>
          </cell>
          <cell r="I17">
            <v>38.53</v>
          </cell>
          <cell r="J17">
            <v>840384405790</v>
          </cell>
          <cell r="K17">
            <v>10840384405797</v>
          </cell>
        </row>
        <row r="18">
          <cell r="A18">
            <v>80107</v>
          </cell>
          <cell r="B18">
            <v>1002879</v>
          </cell>
          <cell r="C18" t="str">
            <v>HBS-CB10-42-H-132-PG</v>
          </cell>
          <cell r="D18" t="str">
            <v>H-Block Standard</v>
          </cell>
          <cell r="E18" t="str">
            <v>Base-Std, 42" Bridge, 5" x 43-3/4" x 5-5/8", PG</v>
          </cell>
          <cell r="F18">
            <v>16.09</v>
          </cell>
          <cell r="G18">
            <v>49.77</v>
          </cell>
          <cell r="H18">
            <v>80</v>
          </cell>
          <cell r="I18">
            <v>43.28</v>
          </cell>
          <cell r="J18">
            <v>840384405806</v>
          </cell>
          <cell r="K18">
            <v>10840384405803</v>
          </cell>
        </row>
        <row r="19">
          <cell r="A19">
            <v>80108</v>
          </cell>
          <cell r="B19">
            <v>1002881</v>
          </cell>
          <cell r="C19" t="str">
            <v>HBS-CB10-50-H-132-PG</v>
          </cell>
          <cell r="D19" t="str">
            <v>H-Block Standard</v>
          </cell>
          <cell r="E19" t="str">
            <v>Base-Std, 50" Bridge, 5" x 51-3/4" x 5-5/8", PG</v>
          </cell>
          <cell r="F19">
            <v>17.309999999999999</v>
          </cell>
          <cell r="G19">
            <v>53.13</v>
          </cell>
          <cell r="J19">
            <v>840384405813</v>
          </cell>
        </row>
        <row r="20">
          <cell r="A20">
            <v>80109</v>
          </cell>
          <cell r="B20">
            <v>1002884</v>
          </cell>
          <cell r="C20" t="str">
            <v>HBS-CB10-60-H-132-PG</v>
          </cell>
          <cell r="D20" t="str">
            <v>H-Block Standard</v>
          </cell>
          <cell r="E20" t="str">
            <v>Base-Std, 60" Bridge, 5" x 61-3/4" x 5-5/8", PG</v>
          </cell>
          <cell r="F20">
            <v>18.84</v>
          </cell>
          <cell r="G20">
            <v>58.35</v>
          </cell>
          <cell r="H20">
            <v>150</v>
          </cell>
          <cell r="I20">
            <v>50.74</v>
          </cell>
          <cell r="J20">
            <v>840384405820</v>
          </cell>
          <cell r="K20">
            <v>10840384405827</v>
          </cell>
        </row>
        <row r="21">
          <cell r="A21">
            <v>80086</v>
          </cell>
          <cell r="B21">
            <v>1002870</v>
          </cell>
          <cell r="C21" t="str">
            <v>HBS-CE10-12-H-164-PG</v>
          </cell>
          <cell r="D21" t="str">
            <v>H-Block Standard</v>
          </cell>
          <cell r="E21" t="str">
            <v>Base-Std, 12" Extension, 5" x 9.3" x 12", PG</v>
          </cell>
          <cell r="F21">
            <v>7.34</v>
          </cell>
          <cell r="G21">
            <v>35.15</v>
          </cell>
          <cell r="H21">
            <v>100</v>
          </cell>
          <cell r="I21">
            <v>30.57</v>
          </cell>
          <cell r="J21">
            <v>840384401310</v>
          </cell>
          <cell r="K21">
            <v>10840384401317</v>
          </cell>
        </row>
        <row r="22">
          <cell r="A22">
            <v>80085</v>
          </cell>
          <cell r="B22">
            <v>1002869</v>
          </cell>
          <cell r="C22" t="str">
            <v>HBS-CE10-8-H-164-PG</v>
          </cell>
          <cell r="D22" t="str">
            <v>H-Block Standard</v>
          </cell>
          <cell r="E22" t="str">
            <v>Base-Std, 8" Extension, 5" x 9.3" x 8", PG</v>
          </cell>
          <cell r="F22">
            <v>6.89</v>
          </cell>
          <cell r="G22">
            <v>28.08</v>
          </cell>
          <cell r="H22">
            <v>100</v>
          </cell>
          <cell r="I22">
            <v>24.41</v>
          </cell>
          <cell r="J22">
            <v>840384401327</v>
          </cell>
          <cell r="K22">
            <v>10840384401324</v>
          </cell>
        </row>
        <row r="23">
          <cell r="A23">
            <v>80087</v>
          </cell>
          <cell r="B23">
            <v>1002871</v>
          </cell>
          <cell r="C23" t="str">
            <v>HBS-CE24-16-H-132-PG</v>
          </cell>
          <cell r="D23" t="str">
            <v>H-Block Standard</v>
          </cell>
          <cell r="E23" t="str">
            <v>Base-Std, 16" Extension, Double, 5" x 24" x 16", PG</v>
          </cell>
          <cell r="F23">
            <v>12</v>
          </cell>
          <cell r="G23">
            <v>52.16</v>
          </cell>
          <cell r="H23">
            <v>40</v>
          </cell>
          <cell r="I23">
            <v>45.36</v>
          </cell>
          <cell r="J23">
            <v>840384401334</v>
          </cell>
          <cell r="K23">
            <v>10840384401331</v>
          </cell>
        </row>
        <row r="24">
          <cell r="A24">
            <v>80162</v>
          </cell>
          <cell r="B24">
            <v>1002888</v>
          </cell>
          <cell r="C24" t="str">
            <v>HBS-DS2AW-29-38-62-H-132-PG</v>
          </cell>
          <cell r="D24" t="str">
            <v>H-Block Standard</v>
          </cell>
          <cell r="E24" t="str">
            <v>Base-Std, 39" Adjustable Duct Supt, 63" x 24" x 28.8", PG</v>
          </cell>
          <cell r="F24">
            <v>46.47</v>
          </cell>
          <cell r="G24">
            <v>200.73</v>
          </cell>
          <cell r="J24">
            <v>840384405837</v>
          </cell>
        </row>
        <row r="25">
          <cell r="A25">
            <v>80402</v>
          </cell>
          <cell r="B25">
            <v>1002893</v>
          </cell>
          <cell r="C25" t="str">
            <v>HBS-DS3FW-53-36-H-132-PG</v>
          </cell>
          <cell r="D25" t="str">
            <v>H-Block Standard</v>
          </cell>
          <cell r="E25" t="str">
            <v>Base-Std, 53" x 36" Fixed Duct Supt, 36" x 36" x 53", PG</v>
          </cell>
          <cell r="F25">
            <v>50</v>
          </cell>
          <cell r="G25">
            <v>165.16</v>
          </cell>
          <cell r="J25">
            <v>840384405875</v>
          </cell>
        </row>
        <row r="26">
          <cell r="A26">
            <v>80180</v>
          </cell>
          <cell r="B26">
            <v>1002892</v>
          </cell>
          <cell r="C26" t="str">
            <v>HBS-DSAW-36-20-26-H-132-PG</v>
          </cell>
          <cell r="D26" t="str">
            <v>H-Block Standard</v>
          </cell>
          <cell r="E26" t="str">
            <v>Base-Std, 26" Adjustable Duct Supt, 27" x 11" x 36", PG</v>
          </cell>
          <cell r="F26">
            <v>50</v>
          </cell>
          <cell r="G26">
            <v>171</v>
          </cell>
          <cell r="J26">
            <v>840384405868</v>
          </cell>
        </row>
        <row r="27">
          <cell r="A27">
            <v>80600</v>
          </cell>
          <cell r="B27">
            <v>1002894</v>
          </cell>
          <cell r="C27" t="str">
            <v>HBS-PH-36-36-H-132-PG</v>
          </cell>
          <cell r="D27" t="str">
            <v>H-Block Standard</v>
          </cell>
          <cell r="E27" t="str">
            <v>Base-Std, 36" Pipe Hanger Supt, 39.4" x 36" x 36", PG</v>
          </cell>
          <cell r="F27">
            <v>62</v>
          </cell>
          <cell r="G27">
            <v>180.1</v>
          </cell>
          <cell r="J27">
            <v>840384405882</v>
          </cell>
        </row>
        <row r="28">
          <cell r="A28">
            <v>80170</v>
          </cell>
          <cell r="B28">
            <v>1002889</v>
          </cell>
          <cell r="C28" t="str">
            <v>HBS-R10-1-2-H-132-PG</v>
          </cell>
          <cell r="D28" t="str">
            <v>H-Block Standard</v>
          </cell>
          <cell r="E28" t="str">
            <v>Base-Std, 1-2" Pipe Roller, 5" x 10.9" x 8.4", PG</v>
          </cell>
          <cell r="F28">
            <v>9.06</v>
          </cell>
          <cell r="G28">
            <v>37.43</v>
          </cell>
          <cell r="H28">
            <v>150</v>
          </cell>
          <cell r="I28">
            <v>37.43</v>
          </cell>
          <cell r="J28">
            <v>840384405844</v>
          </cell>
          <cell r="K28">
            <v>10840384405841</v>
          </cell>
        </row>
        <row r="29">
          <cell r="A29">
            <v>80171</v>
          </cell>
          <cell r="B29">
            <v>1002890</v>
          </cell>
          <cell r="C29" t="str">
            <v>HBS-R10-2-3 1/2-H-132-PG</v>
          </cell>
          <cell r="D29" t="str">
            <v>H-Block Standard</v>
          </cell>
          <cell r="E29" t="str">
            <v>Base-Std, 2-3.5" Pipe Roller, 5" x 10.9" x 9.1", PG</v>
          </cell>
          <cell r="F29">
            <v>8.94</v>
          </cell>
          <cell r="G29">
            <v>44.28</v>
          </cell>
          <cell r="H29">
            <v>150</v>
          </cell>
          <cell r="I29">
            <v>39.86</v>
          </cell>
          <cell r="J29">
            <v>840384401358</v>
          </cell>
          <cell r="K29">
            <v>10840384401355</v>
          </cell>
        </row>
        <row r="30">
          <cell r="A30">
            <v>80172</v>
          </cell>
          <cell r="B30">
            <v>1002891</v>
          </cell>
          <cell r="C30" t="str">
            <v>HBS-R10-4-6-H-132-PG</v>
          </cell>
          <cell r="D30" t="str">
            <v>H-Block Standard</v>
          </cell>
          <cell r="E30" t="str">
            <v>Base-Std, 4-6" Pipe Roller, 5" x 9.3" x 4.5", PG</v>
          </cell>
          <cell r="F30">
            <v>9.3699999999999992</v>
          </cell>
          <cell r="G30">
            <v>49.01</v>
          </cell>
          <cell r="H30">
            <v>150</v>
          </cell>
          <cell r="I30">
            <v>44.1</v>
          </cell>
          <cell r="J30">
            <v>840384405851</v>
          </cell>
          <cell r="K30">
            <v>10840384405858</v>
          </cell>
        </row>
        <row r="31">
          <cell r="A31">
            <v>80001</v>
          </cell>
          <cell r="B31">
            <v>1000001</v>
          </cell>
          <cell r="C31" t="str">
            <v>HBS-Standard-Base-Only</v>
          </cell>
          <cell r="D31" t="str">
            <v>H-Block Standard</v>
          </cell>
          <cell r="E31" t="str">
            <v>Base-Std, 5" x 10-7/8" x 4"</v>
          </cell>
          <cell r="F31">
            <v>4.78</v>
          </cell>
          <cell r="G31">
            <v>10.54</v>
          </cell>
          <cell r="H31">
            <v>192</v>
          </cell>
          <cell r="I31">
            <v>9.16</v>
          </cell>
          <cell r="J31">
            <v>840384401204</v>
          </cell>
          <cell r="K31">
            <v>10840384401201</v>
          </cell>
        </row>
        <row r="32">
          <cell r="A32">
            <v>80812</v>
          </cell>
          <cell r="B32">
            <v>1002903</v>
          </cell>
          <cell r="C32" t="str">
            <v>HBM-5-H-132-HDG</v>
          </cell>
          <cell r="D32" t="str">
            <v>H-Block Mini</v>
          </cell>
          <cell r="E32" t="str">
            <v>Base-Mini, with H-132, 5" x 6-5/8" x 5-5/8", HDG</v>
          </cell>
          <cell r="F32">
            <v>3.4</v>
          </cell>
          <cell r="G32">
            <v>12.06</v>
          </cell>
          <cell r="H32">
            <v>300</v>
          </cell>
          <cell r="I32">
            <v>10.49</v>
          </cell>
          <cell r="J32">
            <v>840384405950</v>
          </cell>
          <cell r="K32">
            <v>10840384405957</v>
          </cell>
        </row>
        <row r="33">
          <cell r="A33">
            <v>80802</v>
          </cell>
          <cell r="B33">
            <v>1002896</v>
          </cell>
          <cell r="C33" t="str">
            <v>HBM-5-H-132-PG</v>
          </cell>
          <cell r="D33" t="str">
            <v>H-Block Mini</v>
          </cell>
          <cell r="E33" t="str">
            <v>Base-Mini, with H-132, 5" x 6-5/8" x 5-5/8", PG</v>
          </cell>
          <cell r="F33">
            <v>3.4</v>
          </cell>
          <cell r="G33">
            <v>10.82</v>
          </cell>
          <cell r="H33">
            <v>300</v>
          </cell>
          <cell r="I33">
            <v>9.4</v>
          </cell>
          <cell r="J33">
            <v>840384401280</v>
          </cell>
          <cell r="K33">
            <v>10840384401287</v>
          </cell>
        </row>
        <row r="34">
          <cell r="A34">
            <v>80801</v>
          </cell>
          <cell r="B34">
            <v>1002895</v>
          </cell>
          <cell r="C34" t="str">
            <v>HBM-5-H-164-PG</v>
          </cell>
          <cell r="D34" t="str">
            <v>H-Block Mini</v>
          </cell>
          <cell r="E34" t="str">
            <v>Base-Mini, with H-164, 5" x 6-5/8" x 4-13/16", PG</v>
          </cell>
          <cell r="F34">
            <v>2.9</v>
          </cell>
          <cell r="G34">
            <v>10.46</v>
          </cell>
          <cell r="H34">
            <v>300</v>
          </cell>
          <cell r="I34">
            <v>9.09</v>
          </cell>
          <cell r="J34">
            <v>840384401273</v>
          </cell>
          <cell r="K34">
            <v>10840384401270</v>
          </cell>
        </row>
        <row r="35">
          <cell r="A35">
            <v>80806</v>
          </cell>
          <cell r="B35">
            <v>1002899</v>
          </cell>
          <cell r="C35" t="str">
            <v>HBM-HPC-1"-EG</v>
          </cell>
          <cell r="D35" t="str">
            <v>H-Block Mini</v>
          </cell>
          <cell r="E35" t="str">
            <v>Base-Mini, with 1" Pipe Clamp, 5" x 6-5/8" x 12", EG</v>
          </cell>
          <cell r="F35">
            <v>2.9</v>
          </cell>
          <cell r="G35">
            <v>13.22</v>
          </cell>
          <cell r="H35">
            <v>220</v>
          </cell>
          <cell r="I35">
            <v>11.5</v>
          </cell>
          <cell r="J35">
            <v>840384405912</v>
          </cell>
          <cell r="K35">
            <v>10840384405919</v>
          </cell>
        </row>
        <row r="36">
          <cell r="A36">
            <v>80804</v>
          </cell>
          <cell r="B36">
            <v>1002897</v>
          </cell>
          <cell r="C36" t="str">
            <v>HBM-HPC-1/2"-EG</v>
          </cell>
          <cell r="D36" t="str">
            <v>H-Block Mini</v>
          </cell>
          <cell r="E36" t="str">
            <v>Base-Mini, with 1/2" Pipe Clamp, 5" x 6-5/8" x 12", EG</v>
          </cell>
          <cell r="F36">
            <v>2.7</v>
          </cell>
          <cell r="G36">
            <v>12.86</v>
          </cell>
          <cell r="H36">
            <v>220</v>
          </cell>
          <cell r="I36">
            <v>11.18</v>
          </cell>
          <cell r="J36">
            <v>840384405899</v>
          </cell>
          <cell r="K36">
            <v>10840384405896</v>
          </cell>
        </row>
        <row r="37">
          <cell r="A37">
            <v>80808</v>
          </cell>
          <cell r="B37">
            <v>1002901</v>
          </cell>
          <cell r="C37" t="str">
            <v>HBM-HPC-1-1/2"-EG</v>
          </cell>
          <cell r="D37" t="str">
            <v>H-Block Mini</v>
          </cell>
          <cell r="E37" t="str">
            <v>Base-Mini, with 1-1/2" Pipe Clamp, 5" x 6-5/8" x 12", EG</v>
          </cell>
          <cell r="F37">
            <v>3.1</v>
          </cell>
          <cell r="G37">
            <v>13.74</v>
          </cell>
          <cell r="H37">
            <v>220</v>
          </cell>
          <cell r="I37">
            <v>11.95</v>
          </cell>
          <cell r="J37">
            <v>840384405936</v>
          </cell>
          <cell r="K37">
            <v>10840384405933</v>
          </cell>
        </row>
        <row r="38">
          <cell r="A38">
            <v>80807</v>
          </cell>
          <cell r="B38">
            <v>1002900</v>
          </cell>
          <cell r="C38" t="str">
            <v>HBM-HPC-1-1/4"-EG</v>
          </cell>
          <cell r="D38" t="str">
            <v>H-Block Mini</v>
          </cell>
          <cell r="E38" t="str">
            <v>Base-Mini, with 1-1/4" Pipe Clamp, 5" x 6-5/8" x 12", EG</v>
          </cell>
          <cell r="F38">
            <v>3</v>
          </cell>
          <cell r="G38">
            <v>13.45</v>
          </cell>
          <cell r="H38">
            <v>220</v>
          </cell>
          <cell r="I38">
            <v>11.69</v>
          </cell>
          <cell r="J38">
            <v>840384405929</v>
          </cell>
          <cell r="K38">
            <v>10840384405926</v>
          </cell>
        </row>
        <row r="39">
          <cell r="A39">
            <v>80809</v>
          </cell>
          <cell r="B39">
            <v>1002902</v>
          </cell>
          <cell r="C39" t="str">
            <v>HBM-HPC-2"-EG</v>
          </cell>
          <cell r="D39" t="str">
            <v>H-Block Mini</v>
          </cell>
          <cell r="E39" t="str">
            <v>Base-Mini, with 2" Pipe Clamp, 5" x 6-5/8" x 12", EG</v>
          </cell>
          <cell r="F39">
            <v>3.3</v>
          </cell>
          <cell r="G39">
            <v>14.23</v>
          </cell>
          <cell r="H39">
            <v>220</v>
          </cell>
          <cell r="I39">
            <v>12.33</v>
          </cell>
          <cell r="J39">
            <v>840384405943</v>
          </cell>
          <cell r="K39">
            <v>10840384405940</v>
          </cell>
        </row>
        <row r="40">
          <cell r="A40">
            <v>80805</v>
          </cell>
          <cell r="B40">
            <v>1002898</v>
          </cell>
          <cell r="C40" t="str">
            <v>HBM-HPC-3/4"-EG</v>
          </cell>
          <cell r="D40" t="str">
            <v>H-Block Mini</v>
          </cell>
          <cell r="E40" t="str">
            <v>Base-Mini, with 3/4" Pipe Clamp, 5" x 6-5/8" x 12", EG</v>
          </cell>
          <cell r="F40">
            <v>2.8</v>
          </cell>
          <cell r="G40">
            <v>13.01</v>
          </cell>
          <cell r="H40">
            <v>220</v>
          </cell>
          <cell r="I40">
            <v>11.31</v>
          </cell>
          <cell r="J40">
            <v>840384405905</v>
          </cell>
          <cell r="K40">
            <v>10840384405902</v>
          </cell>
        </row>
        <row r="41">
          <cell r="A41">
            <v>80002</v>
          </cell>
          <cell r="B41">
            <v>1002838</v>
          </cell>
          <cell r="C41" t="str">
            <v>HB-Mini-Base-Only</v>
          </cell>
          <cell r="D41" t="str">
            <v>H-Block Mini</v>
          </cell>
          <cell r="E41" t="str">
            <v>Base-Mini, 5" x 6-5/8" x 4"</v>
          </cell>
          <cell r="F41">
            <v>2.5</v>
          </cell>
          <cell r="G41">
            <v>7.69</v>
          </cell>
          <cell r="H41">
            <v>348</v>
          </cell>
          <cell r="I41">
            <v>6.67</v>
          </cell>
          <cell r="J41">
            <v>840384401211</v>
          </cell>
          <cell r="K41">
            <v>10840384401218</v>
          </cell>
        </row>
        <row r="42">
          <cell r="A42">
            <v>85010</v>
          </cell>
          <cell r="B42">
            <v>1002905</v>
          </cell>
          <cell r="C42" t="str">
            <v>HB-Mega-12-H-132-PG</v>
          </cell>
          <cell r="D42" t="str">
            <v>H-Block Mega</v>
          </cell>
          <cell r="E42" t="str">
            <v>Base-Mega, with H-132, 12" x 12" x 5-5/8", PG</v>
          </cell>
          <cell r="F42">
            <v>14.5</v>
          </cell>
          <cell r="G42">
            <v>22.17</v>
          </cell>
          <cell r="H42">
            <v>54</v>
          </cell>
          <cell r="I42">
            <v>22.17</v>
          </cell>
          <cell r="J42">
            <v>840384401341</v>
          </cell>
          <cell r="K42">
            <v>10840384401348</v>
          </cell>
        </row>
        <row r="43">
          <cell r="A43">
            <v>85021</v>
          </cell>
          <cell r="B43">
            <v>1002907</v>
          </cell>
          <cell r="C43" t="str">
            <v>HB-Mega-PBASQ-EG</v>
          </cell>
          <cell r="D43" t="str">
            <v>H-Block Mega</v>
          </cell>
          <cell r="E43" t="str">
            <v>Base-Mega, with B-620A-SQ, 12" x 12" x 7-3/4", EG</v>
          </cell>
          <cell r="F43">
            <v>14.5</v>
          </cell>
          <cell r="G43">
            <v>30.13</v>
          </cell>
          <cell r="H43">
            <v>36</v>
          </cell>
          <cell r="I43">
            <v>30.13</v>
          </cell>
          <cell r="J43">
            <v>840384405967</v>
          </cell>
          <cell r="K43">
            <v>10840384405964</v>
          </cell>
        </row>
        <row r="44">
          <cell r="A44">
            <v>85020</v>
          </cell>
          <cell r="B44">
            <v>1002906</v>
          </cell>
          <cell r="C44" t="str">
            <v>HB-Mega-PBSQ-EG</v>
          </cell>
          <cell r="D44" t="str">
            <v>H-Block Mega</v>
          </cell>
          <cell r="E44" t="str">
            <v>Base-Mega, with B-620-SQ, 12" x 12" x 7-3/4", EG</v>
          </cell>
          <cell r="F44">
            <v>14.5</v>
          </cell>
          <cell r="G44">
            <v>27.13</v>
          </cell>
          <cell r="H44">
            <v>54</v>
          </cell>
          <cell r="I44">
            <v>27.13</v>
          </cell>
          <cell r="J44">
            <v>840384401365</v>
          </cell>
          <cell r="K44">
            <v>10840384401362</v>
          </cell>
        </row>
        <row r="45">
          <cell r="A45">
            <v>82000</v>
          </cell>
          <cell r="B45">
            <v>1002904</v>
          </cell>
          <cell r="C45" t="str">
            <v>HB-Mega-Base-Only</v>
          </cell>
          <cell r="D45" t="str">
            <v>H-Block Mega</v>
          </cell>
          <cell r="E45" t="str">
            <v>Base-Mega, 12" x 12" x 4"</v>
          </cell>
          <cell r="F45">
            <v>14.8</v>
          </cell>
          <cell r="G45">
            <v>21.33</v>
          </cell>
          <cell r="H45">
            <v>54</v>
          </cell>
          <cell r="I45">
            <v>19.38</v>
          </cell>
          <cell r="J45">
            <v>840384401228</v>
          </cell>
          <cell r="K45">
            <v>10840384401225</v>
          </cell>
        </row>
        <row r="46">
          <cell r="A46" t="str">
            <v>.</v>
          </cell>
          <cell r="B46" t="str">
            <v>.</v>
          </cell>
          <cell r="C46" t="str">
            <v>.</v>
          </cell>
          <cell r="D46" t="str">
            <v>.</v>
          </cell>
          <cell r="E46" t="str">
            <v>.</v>
          </cell>
          <cell r="F46" t="str">
            <v>.</v>
          </cell>
          <cell r="G46" t="str">
            <v>.</v>
          </cell>
          <cell r="H46" t="str">
            <v>.</v>
          </cell>
          <cell r="I46" t="str">
            <v>.</v>
          </cell>
          <cell r="J46" t="str">
            <v>.</v>
          </cell>
          <cell r="K46" t="str">
            <v>.</v>
          </cell>
        </row>
        <row r="47">
          <cell r="A47" t="str">
            <v>Old Item Number</v>
          </cell>
          <cell r="B47" t="str">
            <v xml:space="preserve">Current Item </v>
          </cell>
          <cell r="C47" t="str">
            <v>Part Description</v>
          </cell>
          <cell r="D47" t="str">
            <v>H-Block Type</v>
          </cell>
          <cell r="E47" t="str">
            <v>LONG DESCRIPTION</v>
          </cell>
          <cell r="F47" t="str">
            <v>Weight 
(LB)</v>
          </cell>
          <cell r="G47" t="str">
            <v xml:space="preserve"> Price (EA) </v>
          </cell>
          <cell r="H47" t="str">
            <v>Box Qty</v>
          </cell>
          <cell r="I47" t="str">
            <v>Box Weight</v>
          </cell>
          <cell r="J47" t="str">
            <v>EA UPC
GTIN-12</v>
          </cell>
          <cell r="K47" t="str">
            <v>Box UPC
GTIN-14</v>
          </cell>
        </row>
        <row r="48">
          <cell r="A48">
            <v>80006</v>
          </cell>
          <cell r="B48">
            <v>1002840</v>
          </cell>
          <cell r="C48" t="str">
            <v>H-PAD SLIP SHEET 8" X 8"</v>
          </cell>
          <cell r="D48" t="str">
            <v>H-Pad Mini</v>
          </cell>
          <cell r="E48" t="str">
            <v>H-PAD SLIP SHEET 8" X 8"</v>
          </cell>
          <cell r="F48">
            <v>0.16</v>
          </cell>
          <cell r="G48">
            <v>2.54</v>
          </cell>
          <cell r="H48">
            <v>100</v>
          </cell>
          <cell r="I48">
            <v>32</v>
          </cell>
          <cell r="J48">
            <v>840384405684</v>
          </cell>
          <cell r="K48">
            <v>10840384405681</v>
          </cell>
        </row>
        <row r="49">
          <cell r="A49">
            <v>80023</v>
          </cell>
          <cell r="B49">
            <v>1002856</v>
          </cell>
          <cell r="C49" t="str">
            <v>H-PAD SLIP SHEET 8" x 12"</v>
          </cell>
          <cell r="D49" t="str">
            <v>H-Pad Standard</v>
          </cell>
          <cell r="E49" t="str">
            <v>H-PAD SLIP SHEET 8" x 12"</v>
          </cell>
          <cell r="F49">
            <v>0.32</v>
          </cell>
          <cell r="G49">
            <v>3.81</v>
          </cell>
          <cell r="H49">
            <v>100</v>
          </cell>
          <cell r="I49">
            <v>16</v>
          </cell>
          <cell r="J49">
            <v>840384405691</v>
          </cell>
          <cell r="K49">
            <v>10840384405698</v>
          </cell>
        </row>
        <row r="50">
          <cell r="A50">
            <v>80003</v>
          </cell>
          <cell r="B50">
            <v>1002839</v>
          </cell>
          <cell r="C50" t="str">
            <v>H-PAD SLIP SHEET 8" x 16"</v>
          </cell>
          <cell r="D50" t="str">
            <v>Universal</v>
          </cell>
          <cell r="E50" t="str">
            <v>H-PAD SLIP SHEET 8" x 16"</v>
          </cell>
          <cell r="F50">
            <v>0.32</v>
          </cell>
          <cell r="G50">
            <v>3.62</v>
          </cell>
          <cell r="H50">
            <v>100</v>
          </cell>
          <cell r="I50">
            <v>49</v>
          </cell>
          <cell r="J50">
            <v>840384405707</v>
          </cell>
          <cell r="K50">
            <v>10840384405704</v>
          </cell>
        </row>
        <row r="51">
          <cell r="A51">
            <v>80008</v>
          </cell>
          <cell r="B51">
            <v>1002842</v>
          </cell>
          <cell r="C51" t="str">
            <v>H-PAD SLIP SHEET 8" x 30"</v>
          </cell>
          <cell r="D51" t="str">
            <v>2 Blocks</v>
          </cell>
          <cell r="E51" t="str">
            <v>H-PAD SLIP SHEET 8" x 30"</v>
          </cell>
          <cell r="F51">
            <v>0.32</v>
          </cell>
          <cell r="G51">
            <v>6.67</v>
          </cell>
          <cell r="H51">
            <v>100</v>
          </cell>
          <cell r="I51">
            <v>32</v>
          </cell>
          <cell r="J51">
            <v>840384405714</v>
          </cell>
          <cell r="K51">
            <v>10840384405711</v>
          </cell>
        </row>
        <row r="52">
          <cell r="A52">
            <v>80007</v>
          </cell>
          <cell r="B52">
            <v>1002841</v>
          </cell>
          <cell r="C52" t="str">
            <v>H-PAD SLIP SHEET 14" X 14"</v>
          </cell>
          <cell r="D52" t="str">
            <v>H-Pad Mega</v>
          </cell>
          <cell r="E52" t="str">
            <v>H-PAD SLIP SHEET 14" X 14"</v>
          </cell>
          <cell r="F52">
            <v>0.49</v>
          </cell>
          <cell r="G52">
            <v>5.72</v>
          </cell>
          <cell r="H52">
            <v>100</v>
          </cell>
          <cell r="I52">
            <v>32</v>
          </cell>
          <cell r="J52">
            <v>840384405752</v>
          </cell>
          <cell r="K52">
            <v>10840384405759</v>
          </cell>
        </row>
        <row r="55">
          <cell r="A55"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9"/>
  <sheetViews>
    <sheetView tabSelected="1" topLeftCell="A233" workbookViewId="0">
      <selection activeCell="F402" sqref="F402"/>
    </sheetView>
  </sheetViews>
  <sheetFormatPr defaultRowHeight="14.25" x14ac:dyDescent="0.45"/>
  <cols>
    <col min="4" max="4" width="19" style="14" customWidth="1"/>
    <col min="5" max="5" width="13" style="14" customWidth="1"/>
    <col min="6" max="6" width="31" bestFit="1" customWidth="1"/>
    <col min="7" max="7" width="22.59765625" bestFit="1" customWidth="1"/>
  </cols>
  <sheetData>
    <row r="1" spans="1:7" ht="42.75" x14ac:dyDescent="0.45">
      <c r="A1" t="s">
        <v>0</v>
      </c>
      <c r="B1" s="1" t="s">
        <v>480</v>
      </c>
      <c r="C1" s="2" t="s">
        <v>481</v>
      </c>
      <c r="D1" s="11" t="s">
        <v>2</v>
      </c>
      <c r="E1" s="11" t="s">
        <v>1</v>
      </c>
      <c r="F1" t="s">
        <v>3</v>
      </c>
      <c r="G1" t="s">
        <v>52</v>
      </c>
    </row>
    <row r="2" spans="1:7" x14ac:dyDescent="0.45">
      <c r="A2" t="s">
        <v>51</v>
      </c>
      <c r="B2" s="5">
        <v>73200</v>
      </c>
      <c r="C2" s="6">
        <v>1003311</v>
      </c>
      <c r="D2" s="12">
        <v>0</v>
      </c>
      <c r="E2" s="12" t="e">
        <f>VLOOKUP(B2,'[1]Fittings 6 11 2025'!$A$9:$K$406,11,FALSE)</f>
        <v>#N/A</v>
      </c>
      <c r="F2" t="str">
        <f>VLOOKUP(B2,'[2]Fittings 5 5 25'!$A$5:$K$407,3,FALSE)</f>
        <v>A-301 EG</v>
      </c>
      <c r="G2" t="s">
        <v>320</v>
      </c>
    </row>
    <row r="3" spans="1:7" x14ac:dyDescent="0.45">
      <c r="A3" t="s">
        <v>51</v>
      </c>
      <c r="B3" s="5">
        <v>73204</v>
      </c>
      <c r="C3" s="6">
        <v>1003314</v>
      </c>
      <c r="D3" s="12">
        <v>0</v>
      </c>
      <c r="E3" s="12">
        <f>VLOOKUP(B3,'[1]Fittings 6 11 2025'!$A$9:$K$406,11,FALSE)</f>
        <v>1.93</v>
      </c>
      <c r="F3" t="str">
        <f>VLOOKUP(B3,'[2]Fittings 5 5 25'!$A$5:$K$407,3,FALSE)</f>
        <v>A-301 HDG</v>
      </c>
      <c r="G3" t="s">
        <v>319</v>
      </c>
    </row>
    <row r="4" spans="1:7" x14ac:dyDescent="0.45">
      <c r="A4" t="s">
        <v>51</v>
      </c>
      <c r="B4" s="5" t="s">
        <v>13</v>
      </c>
      <c r="C4" s="6">
        <v>1003312</v>
      </c>
      <c r="D4" s="12">
        <v>0</v>
      </c>
      <c r="E4" s="12">
        <f>VLOOKUP(B4,'[1]Fittings 6 11 2025'!$A$9:$K$406,11,FALSE)</f>
        <v>4.82</v>
      </c>
      <c r="F4" t="str">
        <f>VLOOKUP(B4,'[2]Fittings 5 5 25'!$A$5:$K$407,3,FALSE)</f>
        <v>A-301 STAINLESS 304</v>
      </c>
      <c r="G4" t="s">
        <v>320</v>
      </c>
    </row>
    <row r="5" spans="1:7" x14ac:dyDescent="0.45">
      <c r="A5" t="s">
        <v>51</v>
      </c>
      <c r="B5" s="5">
        <v>73201</v>
      </c>
      <c r="C5" s="6">
        <v>1003313</v>
      </c>
      <c r="D5" s="12">
        <v>0</v>
      </c>
      <c r="E5" s="12">
        <f>VLOOKUP(B5,'[1]Fittings 6 11 2025'!$A$9:$K$406,11,FALSE)</f>
        <v>6.36</v>
      </c>
      <c r="F5" t="str">
        <f>VLOOKUP(B5,'[2]Fittings 5 5 25'!$A$5:$K$407,3,FALSE)</f>
        <v>A-301 STAINLESS 316</v>
      </c>
      <c r="G5" t="s">
        <v>319</v>
      </c>
    </row>
    <row r="6" spans="1:7" x14ac:dyDescent="0.45">
      <c r="A6" t="s">
        <v>51</v>
      </c>
      <c r="B6" s="5">
        <v>73205</v>
      </c>
      <c r="C6" s="6">
        <v>1003315</v>
      </c>
      <c r="D6" s="12">
        <v>0</v>
      </c>
      <c r="E6" s="12">
        <f>VLOOKUP(B6,'[1]Fittings 6 11 2025'!$A$9:$K$406,11,FALSE)</f>
        <v>1.23</v>
      </c>
      <c r="F6" t="str">
        <f>VLOOKUP(B6,'[2]Fittings 5 5 25'!$A$5:$K$407,3,FALSE)</f>
        <v>A-302 EG</v>
      </c>
      <c r="G6" t="s">
        <v>321</v>
      </c>
    </row>
    <row r="7" spans="1:7" x14ac:dyDescent="0.45">
      <c r="A7" t="s">
        <v>51</v>
      </c>
      <c r="B7" s="5">
        <v>73209</v>
      </c>
      <c r="C7" s="6">
        <v>1003317</v>
      </c>
      <c r="D7" s="12">
        <v>0</v>
      </c>
      <c r="E7" s="12">
        <f>VLOOKUP(B7,'[1]Fittings 6 11 2025'!$A$9:$K$406,11,FALSE)</f>
        <v>1.93</v>
      </c>
      <c r="F7" t="str">
        <f>VLOOKUP(B7,'[2]Fittings 5 5 25'!$A$5:$K$407,3,FALSE)</f>
        <v>A-302 HDG</v>
      </c>
      <c r="G7" t="s">
        <v>321</v>
      </c>
    </row>
    <row r="8" spans="1:7" x14ac:dyDescent="0.45">
      <c r="A8" t="s">
        <v>51</v>
      </c>
      <c r="B8" s="5">
        <v>73207</v>
      </c>
      <c r="C8" s="6">
        <v>1003316</v>
      </c>
      <c r="D8" s="12">
        <v>0</v>
      </c>
      <c r="E8" s="12">
        <f>VLOOKUP(B8,'[1]Fittings 6 11 2025'!$A$9:$K$406,11,FALSE)</f>
        <v>4.75</v>
      </c>
      <c r="F8" t="str">
        <f>VLOOKUP(B8,'[2]Fittings 5 5 25'!$A$5:$K$407,3,FALSE)</f>
        <v>A-302 STAINLESS 304</v>
      </c>
      <c r="G8" t="s">
        <v>321</v>
      </c>
    </row>
    <row r="9" spans="1:7" x14ac:dyDescent="0.45">
      <c r="A9" t="s">
        <v>51</v>
      </c>
      <c r="B9" s="5">
        <v>73215</v>
      </c>
      <c r="C9" s="6">
        <v>1003318</v>
      </c>
      <c r="D9" s="12">
        <v>0</v>
      </c>
      <c r="E9" s="12">
        <f>VLOOKUP(B9,'[1]Fittings 6 11 2025'!$A$9:$K$406,11,FALSE)</f>
        <v>2.84</v>
      </c>
      <c r="F9" t="str">
        <f>VLOOKUP(B9,'[2]Fittings 5 5 25'!$A$5:$K$407,3,FALSE)</f>
        <v>A-304 EG</v>
      </c>
      <c r="G9" t="s">
        <v>322</v>
      </c>
    </row>
    <row r="10" spans="1:7" x14ac:dyDescent="0.45">
      <c r="A10" t="s">
        <v>51</v>
      </c>
      <c r="B10" s="5">
        <v>73220</v>
      </c>
      <c r="C10" s="6">
        <v>1003319</v>
      </c>
      <c r="D10" s="12">
        <v>0</v>
      </c>
      <c r="E10" s="12">
        <f>VLOOKUP(B10,'[1]Fittings 6 11 2025'!$A$9:$K$406,11,FALSE)</f>
        <v>2.41</v>
      </c>
      <c r="F10" t="str">
        <f>VLOOKUP(B10,'[2]Fittings 5 5 25'!$A$5:$K$407,3,FALSE)</f>
        <v>A-305 EG</v>
      </c>
      <c r="G10" t="s">
        <v>323</v>
      </c>
    </row>
    <row r="11" spans="1:7" x14ac:dyDescent="0.45">
      <c r="A11" t="s">
        <v>51</v>
      </c>
      <c r="B11" s="5">
        <v>732202</v>
      </c>
      <c r="C11" s="6">
        <v>1003321</v>
      </c>
      <c r="D11" s="12">
        <v>0</v>
      </c>
      <c r="E11" s="12">
        <f>VLOOKUP(B11,'[1]Fittings 6 11 2025'!$A$9:$K$406,11,FALSE)</f>
        <v>5.14</v>
      </c>
      <c r="F11" t="str">
        <f>VLOOKUP(B11,'[2]Fittings 5 5 25'!$A$5:$K$407,3,FALSE)</f>
        <v>A-305 HDG</v>
      </c>
      <c r="G11" t="s">
        <v>323</v>
      </c>
    </row>
    <row r="12" spans="1:7" x14ac:dyDescent="0.45">
      <c r="A12" t="s">
        <v>51</v>
      </c>
      <c r="B12" s="5">
        <v>732201</v>
      </c>
      <c r="C12" s="6">
        <v>1003320</v>
      </c>
      <c r="D12" s="12">
        <v>0</v>
      </c>
      <c r="E12" s="12">
        <f>VLOOKUP(B12,'[1]Fittings 6 11 2025'!$A$9:$K$406,11,FALSE)</f>
        <v>10.210000000000001</v>
      </c>
      <c r="F12" t="str">
        <f>VLOOKUP(B12,'[2]Fittings 5 5 25'!$A$5:$K$407,3,FALSE)</f>
        <v>A-305 STAINLESS 316</v>
      </c>
      <c r="G12" t="s">
        <v>323</v>
      </c>
    </row>
    <row r="13" spans="1:7" x14ac:dyDescent="0.45">
      <c r="A13" t="s">
        <v>51</v>
      </c>
      <c r="B13" s="5">
        <v>73225</v>
      </c>
      <c r="C13" s="6">
        <v>1003322</v>
      </c>
      <c r="D13" s="12">
        <v>0</v>
      </c>
      <c r="E13" s="12">
        <f>VLOOKUP(B13,'[1]Fittings 6 11 2025'!$A$9:$K$406,11,FALSE)</f>
        <v>1.31</v>
      </c>
      <c r="F13" t="str">
        <f>VLOOKUP(B13,'[2]Fittings 5 5 25'!$A$5:$K$407,3,FALSE)</f>
        <v>A-306 EG</v>
      </c>
      <c r="G13" t="s">
        <v>324</v>
      </c>
    </row>
    <row r="14" spans="1:7" x14ac:dyDescent="0.45">
      <c r="A14" t="s">
        <v>51</v>
      </c>
      <c r="B14" s="5">
        <v>73231</v>
      </c>
      <c r="C14" s="6">
        <v>1003325</v>
      </c>
      <c r="D14" s="12">
        <v>0</v>
      </c>
      <c r="E14" s="12">
        <f>VLOOKUP(B14,'[1]Fittings 6 11 2025'!$A$9:$K$406,11,FALSE)</f>
        <v>8.18</v>
      </c>
      <c r="F14" t="str">
        <f>VLOOKUP(B14,'[2]Fittings 5 5 25'!$A$5:$K$407,3,FALSE)</f>
        <v>A-306 STAINLESS 316</v>
      </c>
      <c r="G14" t="s">
        <v>324</v>
      </c>
    </row>
    <row r="15" spans="1:7" x14ac:dyDescent="0.45">
      <c r="A15" t="s">
        <v>51</v>
      </c>
      <c r="B15" s="5">
        <v>732260</v>
      </c>
      <c r="C15" s="6">
        <v>1003323</v>
      </c>
      <c r="D15" s="12">
        <v>0</v>
      </c>
      <c r="E15" s="12">
        <f>VLOOKUP(B15,'[1]Fittings 6 11 2025'!$A$9:$K$406,11,FALSE)</f>
        <v>2.48</v>
      </c>
      <c r="F15" t="str">
        <f>VLOOKUP(B15,'[2]Fittings 5 5 25'!$A$5:$K$407,3,FALSE)</f>
        <v>A-307 EG</v>
      </c>
      <c r="G15" t="s">
        <v>325</v>
      </c>
    </row>
    <row r="16" spans="1:7" x14ac:dyDescent="0.45">
      <c r="A16" t="s">
        <v>51</v>
      </c>
      <c r="B16" s="5">
        <v>73230</v>
      </c>
      <c r="C16" s="6">
        <v>1003324</v>
      </c>
      <c r="D16" s="12">
        <v>0</v>
      </c>
      <c r="E16" s="12">
        <f>VLOOKUP(B16,'[1]Fittings 6 11 2025'!$A$9:$K$406,11,FALSE)</f>
        <v>5.39</v>
      </c>
      <c r="F16" t="str">
        <f>VLOOKUP(B16,'[2]Fittings 5 5 25'!$A$5:$K$407,3,FALSE)</f>
        <v>A-309 EG</v>
      </c>
      <c r="G16" t="s">
        <v>326</v>
      </c>
    </row>
    <row r="17" spans="1:7" x14ac:dyDescent="0.45">
      <c r="A17" t="s">
        <v>51</v>
      </c>
      <c r="B17" s="5">
        <v>70340</v>
      </c>
      <c r="C17" s="6">
        <v>1003326</v>
      </c>
      <c r="D17" s="12">
        <v>0</v>
      </c>
      <c r="E17" s="12">
        <f>VLOOKUP(B17,'[1]Fittings 6 11 2025'!$A$9:$K$406,11,FALSE)</f>
        <v>2.25</v>
      </c>
      <c r="F17" t="str">
        <f>VLOOKUP(B17,'[2]Fittings 5 5 25'!$A$5:$K$407,3,FALSE)</f>
        <v>A-311 EG</v>
      </c>
      <c r="G17" t="s">
        <v>327</v>
      </c>
    </row>
    <row r="18" spans="1:7" x14ac:dyDescent="0.45">
      <c r="A18" t="s">
        <v>51</v>
      </c>
      <c r="B18" s="5">
        <v>73242</v>
      </c>
      <c r="C18" s="6">
        <v>1003330</v>
      </c>
      <c r="D18" s="12">
        <v>0</v>
      </c>
      <c r="E18" s="12">
        <f>VLOOKUP(B18,'[1]Fittings 6 11 2025'!$A$9:$K$406,11,FALSE)</f>
        <v>2.89</v>
      </c>
      <c r="F18" t="str">
        <f>VLOOKUP(B18,'[2]Fittings 5 5 25'!$A$5:$K$407,3,FALSE)</f>
        <v>A-311 HDG</v>
      </c>
      <c r="G18" t="s">
        <v>327</v>
      </c>
    </row>
    <row r="19" spans="1:7" x14ac:dyDescent="0.45">
      <c r="A19" t="s">
        <v>51</v>
      </c>
      <c r="B19" s="5">
        <v>73241</v>
      </c>
      <c r="C19" s="6">
        <v>1003329</v>
      </c>
      <c r="D19" s="12">
        <v>0</v>
      </c>
      <c r="E19" s="12">
        <f>VLOOKUP(B19,'[1]Fittings 6 11 2025'!$A$9:$K$406,11,FALSE)</f>
        <v>7.25</v>
      </c>
      <c r="F19" t="str">
        <f>VLOOKUP(B19,'[2]Fittings 5 5 25'!$A$5:$K$407,3,FALSE)</f>
        <v>A-311 STAINLESS 304</v>
      </c>
      <c r="G19" t="s">
        <v>327</v>
      </c>
    </row>
    <row r="20" spans="1:7" x14ac:dyDescent="0.45">
      <c r="A20" t="s">
        <v>51</v>
      </c>
      <c r="B20" s="5" t="s">
        <v>14</v>
      </c>
      <c r="C20" s="6">
        <v>1003327</v>
      </c>
      <c r="D20" s="12">
        <v>0</v>
      </c>
      <c r="E20" s="12">
        <f>VLOOKUP(B20,'[1]Fittings 6 11 2025'!$A$9:$K$406,11,FALSE)</f>
        <v>8.67</v>
      </c>
      <c r="F20" t="str">
        <f>VLOOKUP(B20,'[2]Fittings 5 5 25'!$A$5:$K$407,3,FALSE)</f>
        <v>A-311 STAINLESS 316</v>
      </c>
      <c r="G20" t="s">
        <v>327</v>
      </c>
    </row>
    <row r="21" spans="1:7" x14ac:dyDescent="0.45">
      <c r="A21" t="s">
        <v>51</v>
      </c>
      <c r="B21" s="5">
        <v>73245</v>
      </c>
      <c r="C21" s="6">
        <v>1003331</v>
      </c>
      <c r="D21" s="12">
        <v>0</v>
      </c>
      <c r="E21" s="12">
        <f>VLOOKUP(B21,'[1]Fittings 6 11 2025'!$A$9:$K$406,11,FALSE)</f>
        <v>6.29</v>
      </c>
      <c r="F21" t="str">
        <f>VLOOKUP(B21,'[2]Fittings 5 5 25'!$A$5:$K$407,3,FALSE)</f>
        <v>A-312 EG</v>
      </c>
      <c r="G21" t="s">
        <v>328</v>
      </c>
    </row>
    <row r="22" spans="1:7" x14ac:dyDescent="0.45">
      <c r="A22" t="s">
        <v>51</v>
      </c>
      <c r="B22" s="5">
        <v>73251</v>
      </c>
      <c r="C22" s="6">
        <v>1003332</v>
      </c>
      <c r="D22" s="12">
        <v>0</v>
      </c>
      <c r="E22" s="12">
        <f>VLOOKUP(B22,'[1]Fittings 6 11 2025'!$A$9:$K$406,11,FALSE)</f>
        <v>9.31</v>
      </c>
      <c r="F22" t="str">
        <f>VLOOKUP(B22,'[2]Fittings 5 5 25'!$A$5:$K$407,3,FALSE)</f>
        <v>A-314 EG</v>
      </c>
      <c r="G22" t="s">
        <v>329</v>
      </c>
    </row>
    <row r="23" spans="1:7" x14ac:dyDescent="0.45">
      <c r="A23" t="s">
        <v>51</v>
      </c>
      <c r="B23" s="5">
        <v>73255</v>
      </c>
      <c r="C23" s="6">
        <v>1003334</v>
      </c>
      <c r="D23" s="12">
        <v>0</v>
      </c>
      <c r="E23" s="12">
        <f>VLOOKUP(B23,'[1]Fittings 6 11 2025'!$A$9:$K$406,11,FALSE)</f>
        <v>2.84</v>
      </c>
      <c r="F23" t="str">
        <f>VLOOKUP(B23,'[2]Fittings 5 5 25'!$A$5:$K$407,3,FALSE)</f>
        <v>A-316 EG</v>
      </c>
      <c r="G23" t="s">
        <v>330</v>
      </c>
    </row>
    <row r="24" spans="1:7" x14ac:dyDescent="0.45">
      <c r="A24" t="s">
        <v>51</v>
      </c>
      <c r="B24" s="5">
        <v>73258</v>
      </c>
      <c r="C24" s="6">
        <v>1003335</v>
      </c>
      <c r="D24" s="12">
        <v>0</v>
      </c>
      <c r="E24" s="12">
        <f>VLOOKUP(B24,'[1]Fittings 6 11 2025'!$A$9:$K$406,11,FALSE)</f>
        <v>3.72</v>
      </c>
      <c r="F24" t="str">
        <f>VLOOKUP(B24,'[2]Fittings 5 5 25'!$A$5:$K$407,3,FALSE)</f>
        <v>A-316 HDG</v>
      </c>
      <c r="G24" t="s">
        <v>330</v>
      </c>
    </row>
    <row r="25" spans="1:7" x14ac:dyDescent="0.45">
      <c r="A25" t="s">
        <v>51</v>
      </c>
      <c r="B25" s="5">
        <v>73260</v>
      </c>
      <c r="C25" s="6">
        <v>1003336</v>
      </c>
      <c r="D25" s="12">
        <v>0</v>
      </c>
      <c r="E25" s="12">
        <f>VLOOKUP(B25,'[1]Fittings 6 11 2025'!$A$9:$K$406,11,FALSE)</f>
        <v>3.34</v>
      </c>
      <c r="F25" t="str">
        <f>VLOOKUP(B25,'[2]Fittings 5 5 25'!$A$5:$K$407,3,FALSE)</f>
        <v>A-317 EG</v>
      </c>
      <c r="G25" t="s">
        <v>331</v>
      </c>
    </row>
    <row r="26" spans="1:7" x14ac:dyDescent="0.45">
      <c r="A26" t="s">
        <v>51</v>
      </c>
      <c r="B26" s="5">
        <v>732601</v>
      </c>
      <c r="C26" s="6">
        <v>1003337</v>
      </c>
      <c r="D26" s="12">
        <v>0</v>
      </c>
      <c r="E26" s="12">
        <f>VLOOKUP(B26,'[1]Fittings 6 11 2025'!$A$9:$K$406,11,FALSE)</f>
        <v>4.17</v>
      </c>
      <c r="F26" t="str">
        <f>VLOOKUP(B26,'[2]Fittings 5 5 25'!$A$5:$K$407,3,FALSE)</f>
        <v>A-317 HDG</v>
      </c>
      <c r="G26" t="s">
        <v>331</v>
      </c>
    </row>
    <row r="27" spans="1:7" x14ac:dyDescent="0.45">
      <c r="A27" t="s">
        <v>51</v>
      </c>
      <c r="B27" s="5">
        <v>73266</v>
      </c>
      <c r="C27" s="6">
        <v>1003055</v>
      </c>
      <c r="D27" s="12">
        <v>0</v>
      </c>
      <c r="E27" s="12">
        <f>VLOOKUP(B27,'[1]Fittings 6 11 2025'!$A$9:$K$406,11,FALSE)</f>
        <v>10.91</v>
      </c>
      <c r="F27" t="str">
        <f>VLOOKUP(B27,'[2]Fittings 5 5 25'!$A$5:$K$407,3,FALSE)</f>
        <v>A-317 STAINLESS 304</v>
      </c>
      <c r="G27" t="s">
        <v>331</v>
      </c>
    </row>
    <row r="28" spans="1:7" x14ac:dyDescent="0.45">
      <c r="A28" t="s">
        <v>51</v>
      </c>
      <c r="B28" s="5">
        <v>732631</v>
      </c>
      <c r="C28" s="6">
        <v>1003052</v>
      </c>
      <c r="D28" s="12">
        <v>0</v>
      </c>
      <c r="E28" s="12">
        <f>VLOOKUP(B28,'[1]Fittings 6 11 2025'!$A$9:$K$406,11,FALSE)</f>
        <v>3.56</v>
      </c>
      <c r="F28" t="str">
        <f>VLOOKUP(B28,'[2]Fittings 5 5 25'!$A$5:$K$407,3,FALSE)</f>
        <v>A-3174-2 45 DEG EG</v>
      </c>
      <c r="G28" t="s">
        <v>380</v>
      </c>
    </row>
    <row r="29" spans="1:7" x14ac:dyDescent="0.45">
      <c r="A29" t="s">
        <v>51</v>
      </c>
      <c r="B29" s="5">
        <v>732637</v>
      </c>
      <c r="C29" s="6">
        <v>1003053</v>
      </c>
      <c r="D29" s="12">
        <v>0</v>
      </c>
      <c r="E29" s="12">
        <f>VLOOKUP(B29,'[1]Fittings 6 11 2025'!$A$9:$K$406,11,FALSE)</f>
        <v>18.59</v>
      </c>
      <c r="F29" t="str">
        <f>VLOOKUP(B29,'[2]Fittings 5 5 25'!$A$5:$K$407,3,FALSE)</f>
        <v>A-3174-2 45 DEG STAINLESS 304</v>
      </c>
      <c r="G29" t="s">
        <v>380</v>
      </c>
    </row>
    <row r="30" spans="1:7" x14ac:dyDescent="0.45">
      <c r="A30" t="s">
        <v>51</v>
      </c>
      <c r="B30" s="5">
        <v>73265</v>
      </c>
      <c r="C30" s="6">
        <v>1003054</v>
      </c>
      <c r="D30" s="12">
        <v>0</v>
      </c>
      <c r="E30" s="12">
        <f>VLOOKUP(B30,'[1]Fittings 6 11 2025'!$A$9:$K$406,11,FALSE)</f>
        <v>7.67</v>
      </c>
      <c r="F30" t="str">
        <f>VLOOKUP(B30,'[2]Fittings 5 5 25'!$A$5:$K$407,3,FALSE)</f>
        <v>A-318-L EG</v>
      </c>
      <c r="G30" t="s">
        <v>381</v>
      </c>
    </row>
    <row r="31" spans="1:7" x14ac:dyDescent="0.45">
      <c r="A31" t="s">
        <v>51</v>
      </c>
      <c r="B31" s="5">
        <v>73270</v>
      </c>
      <c r="C31" s="6">
        <v>1003056</v>
      </c>
      <c r="D31" s="12">
        <v>0</v>
      </c>
      <c r="E31" s="12">
        <f>VLOOKUP(B31,'[1]Fittings 6 11 2025'!$A$9:$K$406,11,FALSE)</f>
        <v>7.67</v>
      </c>
      <c r="F31" t="str">
        <f>VLOOKUP(B31,'[2]Fittings 5 5 25'!$A$5:$K$407,3,FALSE)</f>
        <v>A-318-R EG</v>
      </c>
      <c r="G31" t="s">
        <v>382</v>
      </c>
    </row>
    <row r="32" spans="1:7" x14ac:dyDescent="0.45">
      <c r="A32" t="s">
        <v>51</v>
      </c>
      <c r="B32" s="5">
        <v>73275</v>
      </c>
      <c r="C32" s="6">
        <v>1003057</v>
      </c>
      <c r="D32" s="12">
        <v>0</v>
      </c>
      <c r="E32" s="12">
        <f>VLOOKUP(B32,'[1]Fittings 6 11 2025'!$A$9:$K$406,11,FALSE)</f>
        <v>5.14</v>
      </c>
      <c r="F32" t="str">
        <f>VLOOKUP(B32,'[2]Fittings 5 5 25'!$A$5:$K$407,3,FALSE)</f>
        <v>A-319-1 EG</v>
      </c>
      <c r="G32" t="s">
        <v>332</v>
      </c>
    </row>
    <row r="33" spans="1:7" x14ac:dyDescent="0.45">
      <c r="A33" t="s">
        <v>51</v>
      </c>
      <c r="B33" s="5">
        <v>73290</v>
      </c>
      <c r="C33" s="6">
        <v>1003058</v>
      </c>
      <c r="D33" s="12">
        <v>0</v>
      </c>
      <c r="E33" s="12">
        <f>VLOOKUP(B33,'[1]Fittings 6 11 2025'!$A$9:$K$406,11,FALSE)</f>
        <v>5.3</v>
      </c>
      <c r="F33" t="str">
        <f>VLOOKUP(B33,'[2]Fittings 5 5 25'!$A$5:$K$407,3,FALSE)</f>
        <v>A-319-4 EG</v>
      </c>
      <c r="G33" t="s">
        <v>333</v>
      </c>
    </row>
    <row r="34" spans="1:7" x14ac:dyDescent="0.45">
      <c r="A34" t="s">
        <v>51</v>
      </c>
      <c r="B34" s="5">
        <v>73301</v>
      </c>
      <c r="C34" s="6">
        <v>1003059</v>
      </c>
      <c r="D34" s="12">
        <v>0</v>
      </c>
      <c r="E34" s="12">
        <f>VLOOKUP(B34,'[1]Fittings 6 11 2025'!$A$9:$K$406,11,FALSE)</f>
        <v>7.38</v>
      </c>
      <c r="F34" t="str">
        <f>VLOOKUP(B34,'[2]Fittings 5 5 25'!$A$5:$K$407,3,FALSE)</f>
        <v>A-3194-1 EG</v>
      </c>
      <c r="G34" t="s">
        <v>334</v>
      </c>
    </row>
    <row r="35" spans="1:7" x14ac:dyDescent="0.45">
      <c r="A35" t="s">
        <v>51</v>
      </c>
      <c r="B35" s="5">
        <v>733047</v>
      </c>
      <c r="C35" s="6">
        <v>1003064</v>
      </c>
      <c r="D35" s="12">
        <v>0</v>
      </c>
      <c r="E35" s="12">
        <f>VLOOKUP(B35,'[1]Fittings 6 11 2025'!$A$9:$K$406,11,FALSE)</f>
        <v>10.27</v>
      </c>
      <c r="F35" t="str">
        <f>VLOOKUP(B35,'[2]Fittings 5 5 25'!$A$5:$K$407,3,FALSE)</f>
        <v>A-3194-11 EG</v>
      </c>
      <c r="G35" t="s">
        <v>335</v>
      </c>
    </row>
    <row r="36" spans="1:7" x14ac:dyDescent="0.45">
      <c r="A36" t="s">
        <v>51</v>
      </c>
      <c r="B36" s="5">
        <v>73302</v>
      </c>
      <c r="C36" s="6">
        <v>1003060</v>
      </c>
      <c r="D36" s="12">
        <v>0</v>
      </c>
      <c r="E36" s="12">
        <f>VLOOKUP(B36,'[1]Fittings 6 11 2025'!$A$9:$K$406,11,FALSE)</f>
        <v>7.7</v>
      </c>
      <c r="F36" t="str">
        <f>VLOOKUP(B36,'[2]Fittings 5 5 25'!$A$5:$K$407,3,FALSE)</f>
        <v>A-3194-2 EG</v>
      </c>
      <c r="G36" t="s">
        <v>336</v>
      </c>
    </row>
    <row r="37" spans="1:7" x14ac:dyDescent="0.45">
      <c r="A37" t="s">
        <v>51</v>
      </c>
      <c r="B37" s="5">
        <v>73304</v>
      </c>
      <c r="C37" s="6">
        <v>1003061</v>
      </c>
      <c r="D37" s="12">
        <v>0</v>
      </c>
      <c r="E37" s="12">
        <f>VLOOKUP(B37,'[1]Fittings 6 11 2025'!$A$9:$K$406,11,FALSE)</f>
        <v>7.7</v>
      </c>
      <c r="F37" t="str">
        <f>VLOOKUP(B37,'[2]Fittings 5 5 25'!$A$5:$K$407,3,FALSE)</f>
        <v>A-3194-4 EG</v>
      </c>
      <c r="G37" t="s">
        <v>337</v>
      </c>
    </row>
    <row r="38" spans="1:7" x14ac:dyDescent="0.45">
      <c r="A38" t="s">
        <v>51</v>
      </c>
      <c r="B38" s="5">
        <v>733042</v>
      </c>
      <c r="C38" s="6">
        <v>1003062</v>
      </c>
      <c r="D38" s="12">
        <v>0</v>
      </c>
      <c r="E38" s="12">
        <f>VLOOKUP(B38,'[1]Fittings 6 11 2025'!$A$9:$K$406,11,FALSE)</f>
        <v>4.4400000000000004</v>
      </c>
      <c r="F38" t="str">
        <f>VLOOKUP(B38,'[2]Fittings 5 5 25'!$A$5:$K$407,3,FALSE)</f>
        <v>A-3194-6 EG</v>
      </c>
      <c r="G38" t="s">
        <v>338</v>
      </c>
    </row>
    <row r="39" spans="1:7" x14ac:dyDescent="0.45">
      <c r="A39" t="s">
        <v>51</v>
      </c>
      <c r="B39" s="5">
        <v>733053</v>
      </c>
      <c r="C39" s="6">
        <v>1003067</v>
      </c>
      <c r="D39" s="12">
        <v>0</v>
      </c>
      <c r="E39" s="12" t="e">
        <f>VLOOKUP(B39,'[1]Fittings 6 11 2025'!$A$9:$K$406,11,FALSE)</f>
        <v>#N/A</v>
      </c>
      <c r="F39" t="str">
        <f>VLOOKUP(B39,'[2]Fittings 5 5 25'!$A$5:$K$407,3,FALSE)</f>
        <v>A-3194-6 STAINLESS 304 DOM</v>
      </c>
      <c r="G39" t="s">
        <v>338</v>
      </c>
    </row>
    <row r="40" spans="1:7" x14ac:dyDescent="0.45">
      <c r="A40" t="s">
        <v>51</v>
      </c>
      <c r="B40" s="5">
        <v>733049</v>
      </c>
      <c r="C40" s="6">
        <v>1003065</v>
      </c>
      <c r="D40" s="12">
        <v>0</v>
      </c>
      <c r="E40" s="12">
        <f>VLOOKUP(B40,'[1]Fittings 6 11 2025'!$A$9:$K$406,11,FALSE)</f>
        <v>22.56</v>
      </c>
      <c r="F40" t="str">
        <f>VLOOKUP(B40,'[2]Fittings 5 5 25'!$A$5:$K$407,3,FALSE)</f>
        <v>A-3194-6 STAINLESS 316</v>
      </c>
      <c r="G40" t="s">
        <v>338</v>
      </c>
    </row>
    <row r="41" spans="1:7" x14ac:dyDescent="0.45">
      <c r="A41" t="s">
        <v>51</v>
      </c>
      <c r="B41" s="5">
        <v>733044</v>
      </c>
      <c r="C41" s="6">
        <v>1003063</v>
      </c>
      <c r="D41" s="12">
        <v>0</v>
      </c>
      <c r="E41" s="12">
        <f>VLOOKUP(B41,'[1]Fittings 6 11 2025'!$A$9:$K$406,11,FALSE)</f>
        <v>8.67</v>
      </c>
      <c r="F41" t="str">
        <f>VLOOKUP(B41,'[2]Fittings 5 5 25'!$A$5:$K$407,3,FALSE)</f>
        <v>A-3194-8 EG</v>
      </c>
      <c r="G41" t="s">
        <v>339</v>
      </c>
    </row>
    <row r="42" spans="1:7" x14ac:dyDescent="0.45">
      <c r="A42" t="s">
        <v>51</v>
      </c>
      <c r="B42" s="5">
        <v>73305</v>
      </c>
      <c r="C42" s="6">
        <v>1003066</v>
      </c>
      <c r="D42" s="12">
        <v>0</v>
      </c>
      <c r="E42" s="12">
        <f>VLOOKUP(B42,'[1]Fittings 6 11 2025'!$A$9:$K$406,11,FALSE)</f>
        <v>4.5999999999999996</v>
      </c>
      <c r="F42" t="str">
        <f>VLOOKUP(B42,'[2]Fittings 5 5 25'!$A$5:$K$407,3,FALSE)</f>
        <v>A-320-1 EG</v>
      </c>
      <c r="G42" t="s">
        <v>340</v>
      </c>
    </row>
    <row r="43" spans="1:7" x14ac:dyDescent="0.45">
      <c r="A43" t="s">
        <v>51</v>
      </c>
      <c r="B43" s="5">
        <v>73332</v>
      </c>
      <c r="C43" s="6">
        <v>1003070</v>
      </c>
      <c r="D43" s="12">
        <v>0</v>
      </c>
      <c r="E43" s="12">
        <f>VLOOKUP(B43,'[1]Fittings 6 11 2025'!$A$9:$K$406,11,FALSE)</f>
        <v>9.6300000000000008</v>
      </c>
      <c r="F43" t="str">
        <f>VLOOKUP(B43,'[2]Fittings 5 5 25'!$A$5:$K$407,3,FALSE)</f>
        <v>A-321-1-L EG</v>
      </c>
      <c r="G43" t="s">
        <v>383</v>
      </c>
    </row>
    <row r="44" spans="1:7" x14ac:dyDescent="0.45">
      <c r="A44" t="s">
        <v>51</v>
      </c>
      <c r="B44" s="5">
        <v>73333</v>
      </c>
      <c r="C44" s="6">
        <v>1003071</v>
      </c>
      <c r="D44" s="12">
        <v>0</v>
      </c>
      <c r="E44" s="12">
        <f>VLOOKUP(B44,'[1]Fittings 6 11 2025'!$A$9:$K$406,11,FALSE)</f>
        <v>9.6300000000000008</v>
      </c>
      <c r="F44" t="str">
        <f>VLOOKUP(B44,'[2]Fittings 5 5 25'!$A$5:$K$407,3,FALSE)</f>
        <v>A-321-1-R EG</v>
      </c>
      <c r="G44" t="s">
        <v>384</v>
      </c>
    </row>
    <row r="45" spans="1:7" x14ac:dyDescent="0.45">
      <c r="A45" t="s">
        <v>51</v>
      </c>
      <c r="B45" s="5">
        <v>73325</v>
      </c>
      <c r="C45" s="6">
        <v>1003068</v>
      </c>
      <c r="D45" s="12">
        <v>0</v>
      </c>
      <c r="E45" s="12">
        <f>VLOOKUP(B45,'[1]Fittings 6 11 2025'!$A$9:$K$406,11,FALSE)</f>
        <v>4.9400000000000004</v>
      </c>
      <c r="F45" t="str">
        <f>VLOOKUP(B45,'[2]Fittings 5 5 25'!$A$5:$K$407,3,FALSE)</f>
        <v>A-321-L EG</v>
      </c>
      <c r="G45" t="s">
        <v>377</v>
      </c>
    </row>
    <row r="46" spans="1:7" x14ac:dyDescent="0.45">
      <c r="A46" t="s">
        <v>51</v>
      </c>
      <c r="B46" s="5">
        <v>73330</v>
      </c>
      <c r="C46" s="6">
        <v>1003069</v>
      </c>
      <c r="D46" s="12">
        <v>0</v>
      </c>
      <c r="E46" s="12">
        <f>VLOOKUP(B46,'[1]Fittings 6 11 2025'!$A$9:$K$406,11,FALSE)</f>
        <v>4.9400000000000004</v>
      </c>
      <c r="F46" t="str">
        <f>VLOOKUP(B46,'[2]Fittings 5 5 25'!$A$5:$K$407,3,FALSE)</f>
        <v>A-321-R EG</v>
      </c>
      <c r="G46" t="s">
        <v>378</v>
      </c>
    </row>
    <row r="47" spans="1:7" x14ac:dyDescent="0.45">
      <c r="A47" t="s">
        <v>51</v>
      </c>
      <c r="B47" s="5">
        <v>73335</v>
      </c>
      <c r="C47" s="6">
        <v>1003072</v>
      </c>
      <c r="D47" s="12">
        <v>0</v>
      </c>
      <c r="E47" s="12">
        <f>VLOOKUP(B47,'[1]Fittings 6 11 2025'!$A$9:$K$406,11,FALSE)</f>
        <v>3.27</v>
      </c>
      <c r="F47" t="str">
        <f>VLOOKUP(B47,'[2]Fittings 5 5 25'!$A$5:$K$407,3,FALSE)</f>
        <v>A-322 EG</v>
      </c>
      <c r="G47" t="s">
        <v>341</v>
      </c>
    </row>
    <row r="48" spans="1:7" x14ac:dyDescent="0.45">
      <c r="A48" t="s">
        <v>51</v>
      </c>
      <c r="B48" s="5">
        <v>73360</v>
      </c>
      <c r="C48" s="6">
        <v>1003076</v>
      </c>
      <c r="D48" s="12">
        <v>0</v>
      </c>
      <c r="E48" s="12">
        <f>VLOOKUP(B48,'[1]Fittings 6 11 2025'!$A$9:$K$406,11,FALSE)</f>
        <v>4.82</v>
      </c>
      <c r="F48" t="str">
        <f>VLOOKUP(B48,'[2]Fittings 5 5 25'!$A$5:$K$407,3,FALSE)</f>
        <v>A-324 EG</v>
      </c>
      <c r="G48" t="s">
        <v>342</v>
      </c>
    </row>
    <row r="49" spans="1:7" x14ac:dyDescent="0.45">
      <c r="A49" t="s">
        <v>51</v>
      </c>
      <c r="B49" s="5">
        <v>73370</v>
      </c>
      <c r="C49" s="6">
        <v>1003077</v>
      </c>
      <c r="D49" s="12">
        <v>0</v>
      </c>
      <c r="E49" s="12">
        <f>VLOOKUP(B49,'[1]Fittings 6 11 2025'!$A$9:$K$406,11,FALSE)</f>
        <v>3.7</v>
      </c>
      <c r="F49" t="str">
        <f>VLOOKUP(B49,'[2]Fittings 5 5 25'!$A$5:$K$407,3,FALSE)</f>
        <v>A-326 EG</v>
      </c>
      <c r="G49" t="s">
        <v>343</v>
      </c>
    </row>
    <row r="50" spans="1:7" x14ac:dyDescent="0.45">
      <c r="A50" t="s">
        <v>51</v>
      </c>
      <c r="B50" s="5">
        <v>73371</v>
      </c>
      <c r="C50" s="6">
        <v>1003078</v>
      </c>
      <c r="D50" s="12">
        <v>0</v>
      </c>
      <c r="E50" s="12">
        <f>VLOOKUP(B50,'[1]Fittings 6 11 2025'!$A$9:$K$406,11,FALSE)</f>
        <v>6.79</v>
      </c>
      <c r="F50" t="str">
        <f>VLOOKUP(B50,'[2]Fittings 5 5 25'!$A$5:$K$407,3,FALSE)</f>
        <v>A-326-1 EG</v>
      </c>
      <c r="G50" t="s">
        <v>344</v>
      </c>
    </row>
    <row r="51" spans="1:7" x14ac:dyDescent="0.45">
      <c r="A51" t="s">
        <v>51</v>
      </c>
      <c r="B51" s="5">
        <v>73375</v>
      </c>
      <c r="C51" s="6">
        <v>1003079</v>
      </c>
      <c r="D51" s="12">
        <v>0</v>
      </c>
      <c r="E51" s="12">
        <f>VLOOKUP(B51,'[1]Fittings 6 11 2025'!$A$9:$K$406,11,FALSE)</f>
        <v>6.84</v>
      </c>
      <c r="F51" t="str">
        <f>VLOOKUP(B51,'[2]Fittings 5 5 25'!$A$5:$K$407,3,FALSE)</f>
        <v>A-327 EG</v>
      </c>
      <c r="G51" t="s">
        <v>345</v>
      </c>
    </row>
    <row r="52" spans="1:7" x14ac:dyDescent="0.45">
      <c r="A52" t="s">
        <v>51</v>
      </c>
      <c r="B52" s="5">
        <v>733752</v>
      </c>
      <c r="C52" s="6">
        <v>1003081</v>
      </c>
      <c r="D52" s="12">
        <v>0</v>
      </c>
      <c r="E52" s="12">
        <f>VLOOKUP(B52,'[1]Fittings 6 11 2025'!$A$9:$K$406,11,FALSE)</f>
        <v>23.75</v>
      </c>
      <c r="F52" t="str">
        <f>VLOOKUP(B52,'[2]Fittings 5 5 25'!$A$5:$K$407,3,FALSE)</f>
        <v>A-327 STAINLESS 304</v>
      </c>
      <c r="G52" t="s">
        <v>345</v>
      </c>
    </row>
    <row r="53" spans="1:7" x14ac:dyDescent="0.45">
      <c r="A53" t="s">
        <v>51</v>
      </c>
      <c r="B53" s="5">
        <v>73377</v>
      </c>
      <c r="C53" s="6">
        <v>1003083</v>
      </c>
      <c r="D53" s="12">
        <v>0</v>
      </c>
      <c r="E53" s="12">
        <f>VLOOKUP(B53,'[1]Fittings 6 11 2025'!$A$9:$K$406,11,FALSE)</f>
        <v>14.38</v>
      </c>
      <c r="F53" t="str">
        <f>VLOOKUP(B53,'[2]Fittings 5 5 25'!$A$5:$K$407,3,FALSE)</f>
        <v>A-327-1 EG</v>
      </c>
      <c r="G53" t="s">
        <v>346</v>
      </c>
    </row>
    <row r="54" spans="1:7" x14ac:dyDescent="0.45">
      <c r="A54" t="s">
        <v>51</v>
      </c>
      <c r="B54" s="5">
        <v>73378</v>
      </c>
      <c r="C54" s="6">
        <v>1003084</v>
      </c>
      <c r="D54" s="12">
        <v>0</v>
      </c>
      <c r="E54" s="12">
        <f>VLOOKUP(B54,'[1]Fittings 6 11 2025'!$A$9:$K$406,11,FALSE)</f>
        <v>3.44</v>
      </c>
      <c r="F54" t="str">
        <f>VLOOKUP(B54,'[2]Fittings 5 5 25'!$A$5:$K$407,3,FALSE)</f>
        <v>A-327-2 EG</v>
      </c>
      <c r="G54" t="s">
        <v>56</v>
      </c>
    </row>
    <row r="55" spans="1:7" x14ac:dyDescent="0.45">
      <c r="A55" t="s">
        <v>51</v>
      </c>
      <c r="B55" s="5">
        <v>733781</v>
      </c>
      <c r="C55" s="6">
        <v>1003085</v>
      </c>
      <c r="D55" s="12">
        <v>0</v>
      </c>
      <c r="E55" s="12">
        <f>VLOOKUP(B55,'[1]Fittings 6 11 2025'!$A$9:$K$406,11,FALSE)</f>
        <v>9.69</v>
      </c>
      <c r="F55" t="str">
        <f>VLOOKUP(B55,'[2]Fittings 5 5 25'!$A$5:$K$407,3,FALSE)</f>
        <v>A-327-2 HDG</v>
      </c>
      <c r="G55" t="s">
        <v>56</v>
      </c>
    </row>
    <row r="56" spans="1:7" x14ac:dyDescent="0.45">
      <c r="A56" t="s">
        <v>51</v>
      </c>
      <c r="B56" s="5">
        <v>73380</v>
      </c>
      <c r="C56" s="6">
        <v>1003086</v>
      </c>
      <c r="D56" s="12">
        <v>0</v>
      </c>
      <c r="E56" s="12">
        <f>VLOOKUP(B56,'[1]Fittings 6 11 2025'!$A$9:$K$406,11,FALSE)</f>
        <v>7.01</v>
      </c>
      <c r="F56" t="str">
        <f>VLOOKUP(B56,'[2]Fittings 5 5 25'!$A$5:$K$407,3,FALSE)</f>
        <v>A-328 EG</v>
      </c>
      <c r="G56" t="s">
        <v>347</v>
      </c>
    </row>
    <row r="57" spans="1:7" x14ac:dyDescent="0.45">
      <c r="A57" t="s">
        <v>51</v>
      </c>
      <c r="B57" s="5">
        <v>73382</v>
      </c>
      <c r="C57" s="6">
        <v>1003087</v>
      </c>
      <c r="D57" s="12">
        <v>0</v>
      </c>
      <c r="E57" s="12">
        <f>VLOOKUP(B57,'[1]Fittings 6 11 2025'!$A$9:$K$406,11,FALSE)</f>
        <v>10.28</v>
      </c>
      <c r="F57" t="str">
        <f>VLOOKUP(B57,'[2]Fittings 5 5 25'!$A$5:$K$407,3,FALSE)</f>
        <v>A-328-1 EG</v>
      </c>
      <c r="G57" t="s">
        <v>348</v>
      </c>
    </row>
    <row r="58" spans="1:7" x14ac:dyDescent="0.45">
      <c r="A58" t="s">
        <v>51</v>
      </c>
      <c r="B58" s="5">
        <v>73390</v>
      </c>
      <c r="C58" s="6">
        <v>1003089</v>
      </c>
      <c r="D58" s="12">
        <v>0</v>
      </c>
      <c r="E58" s="12">
        <f>VLOOKUP(B58,'[1]Fittings 6 11 2025'!$A$9:$K$406,11,FALSE)</f>
        <v>5.01</v>
      </c>
      <c r="F58" t="str">
        <f>VLOOKUP(B58,'[2]Fittings 5 5 25'!$A$5:$K$407,3,FALSE)</f>
        <v>A-330-R EG</v>
      </c>
      <c r="G58" t="s">
        <v>385</v>
      </c>
    </row>
    <row r="59" spans="1:7" x14ac:dyDescent="0.45">
      <c r="A59" t="s">
        <v>51</v>
      </c>
      <c r="B59" s="5">
        <v>73397</v>
      </c>
      <c r="C59" s="6">
        <v>1003091</v>
      </c>
      <c r="D59" s="12">
        <v>0</v>
      </c>
      <c r="E59" s="12">
        <f>VLOOKUP(B59,'[1]Fittings 6 11 2025'!$A$9:$K$406,11,FALSE)</f>
        <v>6.55</v>
      </c>
      <c r="F59" t="str">
        <f>VLOOKUP(B59,'[2]Fittings 5 5 25'!$A$5:$K$407,3,FALSE)</f>
        <v>A-335 EG</v>
      </c>
      <c r="G59" t="s">
        <v>349</v>
      </c>
    </row>
    <row r="60" spans="1:7" x14ac:dyDescent="0.45">
      <c r="A60" t="s">
        <v>51</v>
      </c>
      <c r="B60" s="5">
        <v>733970</v>
      </c>
      <c r="C60" s="6">
        <v>1003092</v>
      </c>
      <c r="D60" s="12">
        <v>0</v>
      </c>
      <c r="E60" s="12">
        <f>VLOOKUP(B60,'[1]Fittings 6 11 2025'!$A$9:$K$406,11,FALSE)</f>
        <v>9.57</v>
      </c>
      <c r="F60" t="str">
        <f>VLOOKUP(B60,'[2]Fittings 5 5 25'!$A$5:$K$407,3,FALSE)</f>
        <v>A-335 HDG</v>
      </c>
      <c r="G60" t="s">
        <v>349</v>
      </c>
    </row>
    <row r="61" spans="1:7" x14ac:dyDescent="0.45">
      <c r="A61" t="s">
        <v>51</v>
      </c>
      <c r="B61" s="5" t="s">
        <v>15</v>
      </c>
      <c r="C61" s="6">
        <v>1003094</v>
      </c>
      <c r="D61" s="12">
        <v>0</v>
      </c>
      <c r="E61" s="12">
        <f>VLOOKUP(B61,'[1]Fittings 6 11 2025'!$A$9:$K$406,11,FALSE)</f>
        <v>37.24</v>
      </c>
      <c r="F61" t="str">
        <f>VLOOKUP(B61,'[2]Fittings 5 5 25'!$A$5:$K$407,3,FALSE)</f>
        <v>A-335 STAINLESS 304</v>
      </c>
      <c r="G61" t="s">
        <v>349</v>
      </c>
    </row>
    <row r="62" spans="1:7" x14ac:dyDescent="0.45">
      <c r="A62" t="s">
        <v>51</v>
      </c>
      <c r="B62" s="5">
        <v>733973</v>
      </c>
      <c r="C62" s="6">
        <v>1003093</v>
      </c>
      <c r="D62" s="12">
        <v>0</v>
      </c>
      <c r="E62" s="12">
        <f>VLOOKUP(B62,'[1]Fittings 6 11 2025'!$A$9:$K$406,11,FALSE)</f>
        <v>39.159999999999997</v>
      </c>
      <c r="F62" t="str">
        <f>VLOOKUP(B62,'[2]Fittings 5 5 25'!$A$5:$K$407,3,FALSE)</f>
        <v>A-335 STAINLESS 316</v>
      </c>
      <c r="G62" t="s">
        <v>349</v>
      </c>
    </row>
    <row r="63" spans="1:7" x14ac:dyDescent="0.45">
      <c r="A63" t="s">
        <v>51</v>
      </c>
      <c r="B63" s="5">
        <v>73394</v>
      </c>
      <c r="C63" s="6">
        <v>1003090</v>
      </c>
      <c r="D63" s="12">
        <v>0</v>
      </c>
      <c r="E63" s="12">
        <f>VLOOKUP(B63,'[1]Fittings 6 11 2025'!$A$9:$K$406,11,FALSE)</f>
        <v>4.17</v>
      </c>
      <c r="F63" t="str">
        <f>VLOOKUP(B63,'[2]Fittings 5 5 25'!$A$5:$K$407,3,FALSE)</f>
        <v xml:space="preserve">A-3360 EG </v>
      </c>
      <c r="G63" t="s">
        <v>350</v>
      </c>
    </row>
    <row r="64" spans="1:7" x14ac:dyDescent="0.45">
      <c r="A64" t="s">
        <v>51</v>
      </c>
      <c r="B64" s="5">
        <v>73399</v>
      </c>
      <c r="C64" s="6">
        <v>1003095</v>
      </c>
      <c r="D64" s="12">
        <v>0</v>
      </c>
      <c r="E64" s="12">
        <f>VLOOKUP(B64,'[1]Fittings 6 11 2025'!$A$9:$K$406,11,FALSE)</f>
        <v>4.92</v>
      </c>
      <c r="F64" t="str">
        <f>VLOOKUP(B64,'[2]Fittings 5 5 25'!$A$5:$K$407,3,FALSE)</f>
        <v>A-336-1 EG</v>
      </c>
      <c r="G64" t="s">
        <v>351</v>
      </c>
    </row>
    <row r="65" spans="1:7" x14ac:dyDescent="0.45">
      <c r="A65" t="s">
        <v>51</v>
      </c>
      <c r="B65" s="5">
        <v>73404</v>
      </c>
      <c r="C65" s="6">
        <v>1003097</v>
      </c>
      <c r="D65" s="12">
        <v>0</v>
      </c>
      <c r="E65" s="12">
        <f>VLOOKUP(B65,'[1]Fittings 6 11 2025'!$A$9:$K$406,11,FALSE)</f>
        <v>4.17</v>
      </c>
      <c r="F65" t="str">
        <f>VLOOKUP(B65,'[2]Fittings 5 5 25'!$A$5:$K$407,3,FALSE)</f>
        <v>A-338-3 EG</v>
      </c>
      <c r="G65" t="s">
        <v>352</v>
      </c>
    </row>
    <row r="66" spans="1:7" x14ac:dyDescent="0.45">
      <c r="A66" t="s">
        <v>51</v>
      </c>
      <c r="B66" s="5">
        <v>76451</v>
      </c>
      <c r="C66" s="6">
        <v>1002835</v>
      </c>
      <c r="D66" s="12">
        <v>0</v>
      </c>
      <c r="E66" s="12">
        <f>VLOOKUP(B66,'[1]Fittings 6 11 2025'!$A$9:$K$406,11,FALSE)</f>
        <v>21.75</v>
      </c>
      <c r="F66" t="str">
        <f>VLOOKUP(B66,'[2]Fittings 5 5 25'!$A$5:$K$407,3,FALSE)</f>
        <v>AB-9400 EG</v>
      </c>
      <c r="G66" t="s">
        <v>81</v>
      </c>
    </row>
    <row r="67" spans="1:7" x14ac:dyDescent="0.45">
      <c r="A67" t="s">
        <v>51</v>
      </c>
      <c r="B67" s="5">
        <v>73460</v>
      </c>
      <c r="C67" s="6">
        <v>1003099</v>
      </c>
      <c r="D67" s="12">
        <v>0</v>
      </c>
      <c r="E67" s="12">
        <f>VLOOKUP(B67,'[1]Fittings 6 11 2025'!$A$9:$K$406,11,FALSE)</f>
        <v>5.14</v>
      </c>
      <c r="F67" t="str">
        <f>VLOOKUP(B67,'[2]Fittings 5 5 25'!$A$5:$K$407,3,FALSE)</f>
        <v>B-601-3 EG</v>
      </c>
      <c r="G67" t="s">
        <v>353</v>
      </c>
    </row>
    <row r="68" spans="1:7" x14ac:dyDescent="0.45">
      <c r="A68" t="s">
        <v>51</v>
      </c>
      <c r="B68" s="5">
        <v>73465</v>
      </c>
      <c r="C68" s="6">
        <v>1003100</v>
      </c>
      <c r="D68" s="12">
        <v>0</v>
      </c>
      <c r="E68" s="12">
        <f>VLOOKUP(B68,'[1]Fittings 6 11 2025'!$A$9:$K$406,11,FALSE)</f>
        <v>5.28</v>
      </c>
      <c r="F68" t="str">
        <f>VLOOKUP(B68,'[2]Fittings 5 5 25'!$A$5:$K$407,3,FALSE)</f>
        <v>B-601-4 EG</v>
      </c>
      <c r="G68" t="s">
        <v>354</v>
      </c>
    </row>
    <row r="69" spans="1:7" x14ac:dyDescent="0.45">
      <c r="A69" t="s">
        <v>51</v>
      </c>
      <c r="B69" s="5">
        <v>73475</v>
      </c>
      <c r="C69" s="6">
        <v>1003101</v>
      </c>
      <c r="D69" s="12">
        <v>0</v>
      </c>
      <c r="E69" s="12">
        <f>VLOOKUP(B69,'[1]Fittings 6 11 2025'!$A$9:$K$406,11,FALSE)</f>
        <v>5.14</v>
      </c>
      <c r="F69" t="str">
        <f>VLOOKUP(B69,'[2]Fittings 5 5 25'!$A$5:$K$407,3,FALSE)</f>
        <v>B-601-6 EG</v>
      </c>
      <c r="G69" t="s">
        <v>355</v>
      </c>
    </row>
    <row r="70" spans="1:7" x14ac:dyDescent="0.45">
      <c r="A70" t="s">
        <v>51</v>
      </c>
      <c r="B70" s="5">
        <v>73476</v>
      </c>
      <c r="C70" s="6">
        <v>1003102</v>
      </c>
      <c r="D70" s="12">
        <v>0</v>
      </c>
      <c r="E70" s="12">
        <f>VLOOKUP(B70,'[1]Fittings 6 11 2025'!$A$9:$K$406,11,FALSE)</f>
        <v>8.68</v>
      </c>
      <c r="F70" t="str">
        <f>VLOOKUP(B70,'[2]Fittings 5 5 25'!$A$5:$K$407,3,FALSE)</f>
        <v>B-601-7 EG</v>
      </c>
      <c r="G70" t="s">
        <v>356</v>
      </c>
    </row>
    <row r="71" spans="1:7" x14ac:dyDescent="0.45">
      <c r="A71" t="s">
        <v>51</v>
      </c>
      <c r="B71" s="5">
        <v>73480</v>
      </c>
      <c r="C71" s="6">
        <v>1003105</v>
      </c>
      <c r="D71" s="12">
        <v>0</v>
      </c>
      <c r="E71" s="12">
        <f>VLOOKUP(B71,'[1]Fittings 6 11 2025'!$A$9:$K$406,11,FALSE)</f>
        <v>8.73</v>
      </c>
      <c r="F71" t="str">
        <f>VLOOKUP(B71,'[2]Fittings 5 5 25'!$A$5:$K$407,3,FALSE)</f>
        <v>B-603-1 16-5/8" EG</v>
      </c>
      <c r="G71" t="s">
        <v>386</v>
      </c>
    </row>
    <row r="72" spans="1:7" x14ac:dyDescent="0.45">
      <c r="A72" t="s">
        <v>51</v>
      </c>
      <c r="B72" s="5">
        <v>73481</v>
      </c>
      <c r="C72" s="6">
        <v>1003106</v>
      </c>
      <c r="D72" s="12">
        <v>0</v>
      </c>
      <c r="E72" s="12">
        <f>VLOOKUP(B72,'[1]Fittings 6 11 2025'!$A$9:$K$406,11,FALSE)</f>
        <v>55.08</v>
      </c>
      <c r="F72" t="str">
        <f>VLOOKUP(B72,'[2]Fittings 5 5 25'!$A$5:$K$407,3,FALSE)</f>
        <v>B-603-1 STAINLESS 304</v>
      </c>
      <c r="G72" t="s">
        <v>386</v>
      </c>
    </row>
    <row r="73" spans="1:7" x14ac:dyDescent="0.45">
      <c r="A73" t="s">
        <v>51</v>
      </c>
      <c r="B73" s="5">
        <v>73485</v>
      </c>
      <c r="C73" s="6">
        <v>1003107</v>
      </c>
      <c r="D73" s="12">
        <v>0</v>
      </c>
      <c r="E73" s="12">
        <f>VLOOKUP(B73,'[1]Fittings 6 11 2025'!$A$9:$K$406,11,FALSE)</f>
        <v>8.7200000000000006</v>
      </c>
      <c r="F73" t="str">
        <f>VLOOKUP(B73,'[2]Fittings 5 5 25'!$A$5:$K$407,3,FALSE)</f>
        <v>B-603-2 EG</v>
      </c>
      <c r="G73" t="s">
        <v>357</v>
      </c>
    </row>
    <row r="74" spans="1:7" x14ac:dyDescent="0.45">
      <c r="A74" t="s">
        <v>51</v>
      </c>
      <c r="B74" s="5">
        <v>734860</v>
      </c>
      <c r="C74" s="6">
        <v>1003108</v>
      </c>
      <c r="D74" s="12">
        <v>0</v>
      </c>
      <c r="E74" s="12">
        <f>VLOOKUP(B74,'[1]Fittings 6 11 2025'!$A$9:$K$406,11,FALSE)</f>
        <v>65.48</v>
      </c>
      <c r="F74" t="str">
        <f>VLOOKUP(B74,'[2]Fittings 5 5 25'!$A$5:$K$407,3,FALSE)</f>
        <v>B-603-3 24" STAINLESS 304</v>
      </c>
      <c r="G74" t="s">
        <v>70</v>
      </c>
    </row>
    <row r="75" spans="1:7" x14ac:dyDescent="0.45">
      <c r="A75" t="s">
        <v>51</v>
      </c>
      <c r="B75" s="5">
        <v>73495</v>
      </c>
      <c r="C75" s="6">
        <v>1003110</v>
      </c>
      <c r="D75" s="12">
        <v>0</v>
      </c>
      <c r="E75" s="12">
        <f>VLOOKUP(B75,'[1]Fittings 6 11 2025'!$A$9:$K$406,11,FALSE)</f>
        <v>9.3699999999999992</v>
      </c>
      <c r="F75" t="str">
        <f>VLOOKUP(B75,'[2]Fittings 5 5 25'!$A$5:$K$407,3,FALSE)</f>
        <v>B-605 EG</v>
      </c>
      <c r="G75" t="s">
        <v>358</v>
      </c>
    </row>
    <row r="76" spans="1:7" x14ac:dyDescent="0.45">
      <c r="A76" t="s">
        <v>51</v>
      </c>
      <c r="B76" s="5">
        <v>73497</v>
      </c>
      <c r="C76" s="6">
        <v>1003111</v>
      </c>
      <c r="D76" s="12">
        <v>0</v>
      </c>
      <c r="E76" s="12">
        <f>VLOOKUP(B76,'[1]Fittings 6 11 2025'!$A$9:$K$406,11,FALSE)</f>
        <v>15.38</v>
      </c>
      <c r="F76" t="str">
        <f>VLOOKUP(B76,'[2]Fittings 5 5 25'!$A$5:$K$407,3,FALSE)</f>
        <v>B-605 HDG</v>
      </c>
      <c r="G76" t="s">
        <v>358</v>
      </c>
    </row>
    <row r="77" spans="1:7" x14ac:dyDescent="0.45">
      <c r="A77" t="s">
        <v>51</v>
      </c>
      <c r="B77" s="5">
        <v>73499</v>
      </c>
      <c r="C77" s="6">
        <v>1003112</v>
      </c>
      <c r="D77" s="12">
        <v>0</v>
      </c>
      <c r="E77" s="12">
        <f>VLOOKUP(B77,'[1]Fittings 6 11 2025'!$A$9:$K$406,11,FALSE)</f>
        <v>25.68</v>
      </c>
      <c r="F77" t="str">
        <f>VLOOKUP(B77,'[2]Fittings 5 5 25'!$A$5:$K$407,3,FALSE)</f>
        <v>B-605 STAINLESS 316</v>
      </c>
      <c r="G77" t="s">
        <v>358</v>
      </c>
    </row>
    <row r="78" spans="1:7" x14ac:dyDescent="0.45">
      <c r="A78" t="s">
        <v>51</v>
      </c>
      <c r="B78" s="5">
        <v>73500</v>
      </c>
      <c r="C78" s="6">
        <v>1003113</v>
      </c>
      <c r="D78" s="12">
        <v>0</v>
      </c>
      <c r="E78" s="12">
        <f>VLOOKUP(B78,'[1]Fittings 6 11 2025'!$A$9:$K$406,11,FALSE)</f>
        <v>6.14</v>
      </c>
      <c r="F78" t="str">
        <f>VLOOKUP(B78,'[2]Fittings 5 5 25'!$A$5:$K$407,3,FALSE)</f>
        <v>B-606 EG</v>
      </c>
      <c r="G78" t="s">
        <v>359</v>
      </c>
    </row>
    <row r="79" spans="1:7" x14ac:dyDescent="0.45">
      <c r="A79" t="s">
        <v>51</v>
      </c>
      <c r="B79" s="5">
        <v>73510</v>
      </c>
      <c r="C79" s="6">
        <v>1003114</v>
      </c>
      <c r="D79" s="12">
        <v>0</v>
      </c>
      <c r="E79" s="12">
        <f>VLOOKUP(B79,'[1]Fittings 6 11 2025'!$A$9:$K$406,11,FALSE)</f>
        <v>7.32</v>
      </c>
      <c r="F79" t="str">
        <f>VLOOKUP(B79,'[2]Fittings 5 5 25'!$A$5:$K$407,3,FALSE)</f>
        <v>B-608 EG</v>
      </c>
      <c r="G79" t="s">
        <v>360</v>
      </c>
    </row>
    <row r="80" spans="1:7" x14ac:dyDescent="0.45">
      <c r="A80" t="s">
        <v>51</v>
      </c>
      <c r="B80" s="5">
        <v>73514</v>
      </c>
      <c r="C80" s="6">
        <v>1003115</v>
      </c>
      <c r="D80" s="12">
        <v>0</v>
      </c>
      <c r="E80" s="12">
        <f>VLOOKUP(B80,'[1]Fittings 6 11 2025'!$A$9:$K$406,11,FALSE)</f>
        <v>7.92</v>
      </c>
      <c r="F80" t="str">
        <f>VLOOKUP(B80,'[2]Fittings 5 5 25'!$A$5:$K$407,3,FALSE)</f>
        <v>B-610 EG</v>
      </c>
    </row>
    <row r="81" spans="1:7" x14ac:dyDescent="0.45">
      <c r="A81" t="s">
        <v>51</v>
      </c>
      <c r="B81" s="5">
        <v>73515</v>
      </c>
      <c r="C81" s="6">
        <v>1003116</v>
      </c>
      <c r="D81" s="12">
        <v>0</v>
      </c>
      <c r="E81" s="12">
        <f>VLOOKUP(B81,'[1]Fittings 6 11 2025'!$A$9:$K$406,11,FALSE)</f>
        <v>13.74</v>
      </c>
      <c r="F81" t="str">
        <f>VLOOKUP(B81,'[2]Fittings 5 5 25'!$A$5:$K$407,3,FALSE)</f>
        <v>B-611 EG</v>
      </c>
      <c r="G81" t="s">
        <v>361</v>
      </c>
    </row>
    <row r="82" spans="1:7" x14ac:dyDescent="0.45">
      <c r="A82" t="s">
        <v>51</v>
      </c>
      <c r="B82" s="5">
        <v>735151</v>
      </c>
      <c r="C82" s="6">
        <v>1003117</v>
      </c>
      <c r="D82" s="12">
        <v>0</v>
      </c>
      <c r="E82" s="12">
        <f>VLOOKUP(B82,'[1]Fittings 6 11 2025'!$A$9:$K$406,11,FALSE)</f>
        <v>22.56</v>
      </c>
      <c r="F82" t="str">
        <f>VLOOKUP(B82,'[2]Fittings 5 5 25'!$A$5:$K$407,3,FALSE)</f>
        <v>B-612 EG</v>
      </c>
      <c r="G82" t="s">
        <v>362</v>
      </c>
    </row>
    <row r="83" spans="1:7" x14ac:dyDescent="0.45">
      <c r="A83" t="s">
        <v>51</v>
      </c>
      <c r="B83" s="5">
        <v>73521</v>
      </c>
      <c r="C83" s="6">
        <v>1003118</v>
      </c>
      <c r="D83" s="12">
        <v>0</v>
      </c>
      <c r="E83" s="12">
        <f>VLOOKUP(B83,'[1]Fittings 6 11 2025'!$A$9:$K$406,11,FALSE)</f>
        <v>6.21</v>
      </c>
      <c r="F83" t="str">
        <f>VLOOKUP(B83,'[2]Fittings 5 5 25'!$A$5:$K$407,3,FALSE)</f>
        <v>B-616 EG</v>
      </c>
      <c r="G83" t="s">
        <v>363</v>
      </c>
    </row>
    <row r="84" spans="1:7" x14ac:dyDescent="0.45">
      <c r="A84" t="s">
        <v>51</v>
      </c>
      <c r="B84" s="5">
        <v>73523</v>
      </c>
      <c r="C84" s="6">
        <v>1003119</v>
      </c>
      <c r="D84" s="12">
        <v>0</v>
      </c>
      <c r="E84" s="12">
        <f>VLOOKUP(B84,'[1]Fittings 6 11 2025'!$A$9:$K$406,11,FALSE)</f>
        <v>14.06</v>
      </c>
      <c r="F84" t="str">
        <f>VLOOKUP(B84,'[2]Fittings 5 5 25'!$A$5:$K$407,3,FALSE)</f>
        <v>B-619 EG</v>
      </c>
      <c r="G84" t="s">
        <v>364</v>
      </c>
    </row>
    <row r="85" spans="1:7" x14ac:dyDescent="0.45">
      <c r="A85" t="s">
        <v>51</v>
      </c>
      <c r="B85" s="5">
        <v>73526</v>
      </c>
      <c r="C85" s="6">
        <v>1003122</v>
      </c>
      <c r="D85" s="12">
        <v>0</v>
      </c>
      <c r="E85" s="12">
        <f>VLOOKUP(B85,'[1]Fittings 6 11 2025'!$A$9:$K$406,11,FALSE)</f>
        <v>18.73</v>
      </c>
      <c r="F85" t="str">
        <f>VLOOKUP(B85,'[2]Fittings 5 5 25'!$A$5:$K$407,3,FALSE)</f>
        <v>B-619-A-SQ EG</v>
      </c>
      <c r="G85" t="s">
        <v>387</v>
      </c>
    </row>
    <row r="86" spans="1:7" x14ac:dyDescent="0.45">
      <c r="A86" t="s">
        <v>51</v>
      </c>
      <c r="B86" s="5">
        <v>73527</v>
      </c>
      <c r="C86" s="6">
        <v>1003123</v>
      </c>
      <c r="D86" s="12">
        <v>0</v>
      </c>
      <c r="E86" s="12">
        <f>VLOOKUP(B86,'[1]Fittings 6 11 2025'!$A$9:$K$406,11,FALSE)</f>
        <v>17.98</v>
      </c>
      <c r="F86" t="str">
        <f>VLOOKUP(B86,'[2]Fittings 5 5 25'!$A$5:$K$407,3,FALSE)</f>
        <v>B-619-FL EG</v>
      </c>
      <c r="G86" t="s">
        <v>388</v>
      </c>
    </row>
    <row r="87" spans="1:7" x14ac:dyDescent="0.45">
      <c r="A87" t="s">
        <v>51</v>
      </c>
      <c r="B87" s="5">
        <v>73528</v>
      </c>
      <c r="C87" s="6">
        <v>1003124</v>
      </c>
      <c r="D87" s="12">
        <v>0</v>
      </c>
      <c r="E87" s="12">
        <f>VLOOKUP(B87,'[1]Fittings 6 11 2025'!$A$9:$K$406,11,FALSE)</f>
        <v>15.41</v>
      </c>
      <c r="F87" t="str">
        <f>VLOOKUP(B87,'[2]Fittings 5 5 25'!$A$5:$K$407,3,FALSE)</f>
        <v>B-619-SQ EG</v>
      </c>
      <c r="G87" t="s">
        <v>379</v>
      </c>
    </row>
    <row r="88" spans="1:7" x14ac:dyDescent="0.45">
      <c r="A88" t="s">
        <v>51</v>
      </c>
      <c r="B88" s="5">
        <v>73530</v>
      </c>
      <c r="C88" s="6">
        <v>1003125</v>
      </c>
      <c r="D88" s="12">
        <v>0</v>
      </c>
      <c r="E88" s="12">
        <f>VLOOKUP(B88,'[1]Fittings 6 11 2025'!$A$9:$K$406,11,FALSE)</f>
        <v>13.48</v>
      </c>
      <c r="F88" t="str">
        <f>VLOOKUP(B88,'[2]Fittings 5 5 25'!$A$5:$K$407,3,FALSE)</f>
        <v>B-620 EG</v>
      </c>
      <c r="G88" t="s">
        <v>365</v>
      </c>
    </row>
    <row r="89" spans="1:7" x14ac:dyDescent="0.45">
      <c r="A89" t="s">
        <v>51</v>
      </c>
      <c r="B89" s="5">
        <v>73534</v>
      </c>
      <c r="C89" s="6">
        <v>1003127</v>
      </c>
      <c r="D89" s="12">
        <v>0</v>
      </c>
      <c r="E89" s="12">
        <f>VLOOKUP(B89,'[1]Fittings 6 11 2025'!$A$9:$K$406,11,FALSE)</f>
        <v>15.56</v>
      </c>
      <c r="F89" t="str">
        <f>VLOOKUP(B89,'[2]Fittings 5 5 25'!$A$5:$K$407,3,FALSE)</f>
        <v>B-620 HDG</v>
      </c>
      <c r="G89" t="s">
        <v>365</v>
      </c>
    </row>
    <row r="90" spans="1:7" x14ac:dyDescent="0.45">
      <c r="A90" t="s">
        <v>51</v>
      </c>
      <c r="B90" s="5" t="s">
        <v>16</v>
      </c>
      <c r="C90" s="6">
        <v>1003126</v>
      </c>
      <c r="D90" s="12">
        <v>0</v>
      </c>
      <c r="E90" s="12">
        <f>VLOOKUP(B90,'[1]Fittings 6 11 2025'!$A$9:$K$406,11,FALSE)</f>
        <v>51.36</v>
      </c>
      <c r="F90" t="str">
        <f>VLOOKUP(B90,'[2]Fittings 5 5 25'!$A$5:$K$407,3,FALSE)</f>
        <v>B-620 STAINLESS 304</v>
      </c>
      <c r="G90" t="s">
        <v>365</v>
      </c>
    </row>
    <row r="91" spans="1:7" x14ac:dyDescent="0.45">
      <c r="A91" t="s">
        <v>51</v>
      </c>
      <c r="B91" s="5">
        <v>73538</v>
      </c>
      <c r="C91" s="6">
        <v>1003132</v>
      </c>
      <c r="D91" s="12">
        <v>0</v>
      </c>
      <c r="E91" s="12">
        <f>VLOOKUP(B91,'[1]Fittings 6 11 2025'!$A$9:$K$406,11,FALSE)</f>
        <v>14.12</v>
      </c>
      <c r="F91" t="str">
        <f>VLOOKUP(B91,'[2]Fittings 5 5 25'!$A$5:$K$407,3,FALSE)</f>
        <v>B-620-1 EG</v>
      </c>
      <c r="G91" t="s">
        <v>366</v>
      </c>
    </row>
    <row r="92" spans="1:7" x14ac:dyDescent="0.45">
      <c r="A92" t="s">
        <v>51</v>
      </c>
      <c r="B92" s="5">
        <v>73535</v>
      </c>
      <c r="C92" s="6">
        <v>1003128</v>
      </c>
      <c r="D92" s="12">
        <v>0</v>
      </c>
      <c r="E92" s="12">
        <f>VLOOKUP(B92,'[1]Fittings 6 11 2025'!$A$9:$K$406,11,FALSE)</f>
        <v>18.89</v>
      </c>
      <c r="F92" t="str">
        <f>VLOOKUP(B92,'[2]Fittings 5 5 25'!$A$5:$K$407,3,FALSE)</f>
        <v>B-620-A EG</v>
      </c>
      <c r="G92" t="s">
        <v>389</v>
      </c>
    </row>
    <row r="93" spans="1:7" x14ac:dyDescent="0.45">
      <c r="A93" t="s">
        <v>51</v>
      </c>
      <c r="B93" s="5">
        <v>735352</v>
      </c>
      <c r="C93" s="6">
        <v>1003129</v>
      </c>
      <c r="D93" s="12">
        <v>0</v>
      </c>
      <c r="E93" s="12">
        <f>VLOOKUP(B93,'[1]Fittings 6 11 2025'!$A$9:$K$406,11,FALSE)</f>
        <v>64.2</v>
      </c>
      <c r="F93" t="str">
        <f>VLOOKUP(B93,'[2]Fittings 5 5 25'!$A$5:$K$407,3,FALSE)</f>
        <v>B-620-A STAINLESS 304</v>
      </c>
      <c r="G93" t="s">
        <v>389</v>
      </c>
    </row>
    <row r="94" spans="1:7" x14ac:dyDescent="0.45">
      <c r="A94" t="s">
        <v>51</v>
      </c>
      <c r="B94" s="5">
        <v>735380</v>
      </c>
      <c r="C94" s="6">
        <v>1003133</v>
      </c>
      <c r="D94" s="12">
        <v>0</v>
      </c>
      <c r="E94" s="12">
        <f>VLOOKUP(B94,'[1]Fittings 6 11 2025'!$A$9:$K$406,11,FALSE)</f>
        <v>19.260000000000002</v>
      </c>
      <c r="F94" t="str">
        <f>VLOOKUP(B94,'[2]Fittings 5 5 25'!$A$5:$K$407,3,FALSE)</f>
        <v>B-620-A-SQ EG</v>
      </c>
      <c r="G94" t="s">
        <v>390</v>
      </c>
    </row>
    <row r="95" spans="1:7" x14ac:dyDescent="0.45">
      <c r="A95" t="s">
        <v>51</v>
      </c>
      <c r="B95" s="5">
        <v>735384</v>
      </c>
      <c r="C95" s="6">
        <v>1003136</v>
      </c>
      <c r="D95" s="12">
        <v>0</v>
      </c>
      <c r="E95" s="12">
        <f>VLOOKUP(B95,'[1]Fittings 6 11 2025'!$A$9:$K$406,11,FALSE)</f>
        <v>25.68</v>
      </c>
      <c r="F95" t="str">
        <f>VLOOKUP(B95,'[2]Fittings 5 5 25'!$A$5:$K$407,3,FALSE)</f>
        <v>B-620-A-SQ HDG</v>
      </c>
      <c r="G95" t="s">
        <v>390</v>
      </c>
    </row>
    <row r="96" spans="1:7" x14ac:dyDescent="0.45">
      <c r="A96" t="s">
        <v>51</v>
      </c>
      <c r="B96" s="5">
        <v>735383</v>
      </c>
      <c r="C96" s="6">
        <v>1003135</v>
      </c>
      <c r="D96" s="12">
        <v>0</v>
      </c>
      <c r="E96" s="12">
        <f>VLOOKUP(B96,'[1]Fittings 6 11 2025'!$A$9:$K$406,11,FALSE)</f>
        <v>49.73</v>
      </c>
      <c r="F96" t="str">
        <f>VLOOKUP(B96,'[2]Fittings 5 5 25'!$A$5:$K$407,3,FALSE)</f>
        <v>B-620-A-SQ STAINLESS 304</v>
      </c>
      <c r="G96" t="s">
        <v>390</v>
      </c>
    </row>
    <row r="97" spans="1:7" x14ac:dyDescent="0.45">
      <c r="A97" t="s">
        <v>51</v>
      </c>
      <c r="B97" s="5">
        <v>735382</v>
      </c>
      <c r="C97" s="6">
        <v>1003134</v>
      </c>
      <c r="D97" s="12">
        <v>0</v>
      </c>
      <c r="E97" s="12">
        <f>VLOOKUP(B97,'[1]Fittings 6 11 2025'!$A$9:$K$406,11,FALSE)</f>
        <v>49.82</v>
      </c>
      <c r="F97" t="str">
        <f>VLOOKUP(B97,'[2]Fittings 5 5 25'!$A$5:$K$407,3,FALSE)</f>
        <v>B-620-A-SQ STAINLESS 316</v>
      </c>
      <c r="G97" t="s">
        <v>390</v>
      </c>
    </row>
    <row r="98" spans="1:7" x14ac:dyDescent="0.45">
      <c r="A98" t="s">
        <v>51</v>
      </c>
      <c r="B98" s="5">
        <v>73537</v>
      </c>
      <c r="C98" s="6">
        <v>1003130</v>
      </c>
      <c r="D98" s="12">
        <v>0</v>
      </c>
      <c r="E98" s="12">
        <f>VLOOKUP(B98,'[1]Fittings 6 11 2025'!$A$9:$K$406,11,FALSE)</f>
        <v>15.74</v>
      </c>
      <c r="F98" t="str">
        <f>VLOOKUP(B98,'[2]Fittings 5 5 25'!$A$5:$K$407,3,FALSE)</f>
        <v>B-620-FL EG</v>
      </c>
      <c r="G98" t="s">
        <v>391</v>
      </c>
    </row>
    <row r="99" spans="1:7" x14ac:dyDescent="0.45">
      <c r="A99" t="s">
        <v>51</v>
      </c>
      <c r="B99" s="5" t="s">
        <v>17</v>
      </c>
      <c r="C99" s="6">
        <v>1003131</v>
      </c>
      <c r="D99" s="12">
        <v>0</v>
      </c>
      <c r="E99" s="12">
        <f>VLOOKUP(B99,'[1]Fittings 6 11 2025'!$A$9:$K$406,11,FALSE)</f>
        <v>35.950000000000003</v>
      </c>
      <c r="F99" t="str">
        <f>VLOOKUP(B99,'[2]Fittings 5 5 25'!$A$5:$K$407,3,FALSE)</f>
        <v>B-620-FL STAINLESS 304</v>
      </c>
      <c r="G99" t="s">
        <v>391</v>
      </c>
    </row>
    <row r="100" spans="1:7" x14ac:dyDescent="0.45">
      <c r="A100" t="s">
        <v>51</v>
      </c>
      <c r="B100" s="5">
        <v>73539</v>
      </c>
      <c r="C100" s="6">
        <v>1003137</v>
      </c>
      <c r="D100" s="12">
        <v>0</v>
      </c>
      <c r="E100" s="12">
        <f>VLOOKUP(B100,'[1]Fittings 6 11 2025'!$A$9:$K$406,11,FALSE)</f>
        <v>13.48</v>
      </c>
      <c r="F100" t="str">
        <f>VLOOKUP(B100,'[2]Fittings 5 5 25'!$A$5:$K$407,3,FALSE)</f>
        <v>B-620-SQ EG</v>
      </c>
      <c r="G100" t="s">
        <v>376</v>
      </c>
    </row>
    <row r="101" spans="1:7" x14ac:dyDescent="0.45">
      <c r="A101" t="s">
        <v>51</v>
      </c>
      <c r="B101" s="5">
        <v>73544</v>
      </c>
      <c r="C101" s="6">
        <v>1003144</v>
      </c>
      <c r="D101" s="12">
        <v>0</v>
      </c>
      <c r="E101" s="12">
        <f>VLOOKUP(B101,'[1]Fittings 6 11 2025'!$A$9:$K$406,11,FALSE)</f>
        <v>19.13</v>
      </c>
      <c r="F101" t="str">
        <f>VLOOKUP(B101,'[2]Fittings 5 5 25'!$A$5:$K$407,3,FALSE)</f>
        <v>B-620-SQ HDG</v>
      </c>
      <c r="G101" t="s">
        <v>376</v>
      </c>
    </row>
    <row r="102" spans="1:7" x14ac:dyDescent="0.45">
      <c r="A102" t="s">
        <v>51</v>
      </c>
      <c r="B102" s="5" t="s">
        <v>18</v>
      </c>
      <c r="C102" s="6">
        <v>1003139</v>
      </c>
      <c r="D102" s="12">
        <v>0</v>
      </c>
      <c r="E102" s="12">
        <f>VLOOKUP(B102,'[1]Fittings 6 11 2025'!$A$9:$K$406,11,FALSE)</f>
        <v>49.64</v>
      </c>
      <c r="F102" t="str">
        <f>VLOOKUP(B102,'[2]Fittings 5 5 25'!$A$5:$K$407,3,FALSE)</f>
        <v>B-620-SQ STAINLESS 304</v>
      </c>
      <c r="G102" t="s">
        <v>376</v>
      </c>
    </row>
    <row r="103" spans="1:7" x14ac:dyDescent="0.45">
      <c r="A103" t="s">
        <v>51</v>
      </c>
      <c r="B103" s="5">
        <v>735390</v>
      </c>
      <c r="C103" s="6">
        <v>1003138</v>
      </c>
      <c r="D103" s="12">
        <v>0</v>
      </c>
      <c r="E103" s="12">
        <f>VLOOKUP(B103,'[1]Fittings 6 11 2025'!$A$9:$K$406,11,FALSE)</f>
        <v>53.49</v>
      </c>
      <c r="F103" t="str">
        <f>VLOOKUP(B103,'[2]Fittings 5 5 25'!$A$5:$K$407,3,FALSE)</f>
        <v>B-620-SQ STAINLESS 316</v>
      </c>
      <c r="G103" t="s">
        <v>376</v>
      </c>
    </row>
    <row r="104" spans="1:7" x14ac:dyDescent="0.45">
      <c r="A104" t="s">
        <v>51</v>
      </c>
      <c r="B104" s="5">
        <v>735432</v>
      </c>
      <c r="C104" s="6">
        <v>1003143</v>
      </c>
      <c r="D104" s="12">
        <v>0</v>
      </c>
      <c r="E104" s="12">
        <f>VLOOKUP(B104,'[1]Fittings 6 11 2025'!$A$9:$K$406,11,FALSE)</f>
        <v>16.47</v>
      </c>
      <c r="F104" t="str">
        <f>VLOOKUP(B104,'[2]Fittings 5 5 25'!$A$5:$K$407,3,FALSE)</f>
        <v>B-640 EG</v>
      </c>
      <c r="G104" t="s">
        <v>70</v>
      </c>
    </row>
    <row r="105" spans="1:7" x14ac:dyDescent="0.45">
      <c r="A105" t="s">
        <v>51</v>
      </c>
      <c r="B105" s="5" t="s">
        <v>19</v>
      </c>
      <c r="C105" s="6">
        <v>1002802</v>
      </c>
      <c r="D105" s="12">
        <v>0</v>
      </c>
      <c r="E105" s="12">
        <f>VLOOKUP(B105,'[1]Fittings 6 11 2025'!$A$9:$K$406,11,FALSE)</f>
        <v>0</v>
      </c>
      <c r="F105" t="str">
        <f>VLOOKUP(B105,'[2]Fittings 5 5 25'!$A$5:$K$407,3,FALSE)</f>
        <v>C-100025 1/4" ZTC DOM</v>
      </c>
      <c r="G105" t="s">
        <v>392</v>
      </c>
    </row>
    <row r="106" spans="1:7" x14ac:dyDescent="0.45">
      <c r="A106" t="s">
        <v>51</v>
      </c>
      <c r="B106" s="5" t="s">
        <v>20</v>
      </c>
      <c r="C106" s="6">
        <v>1002803</v>
      </c>
      <c r="D106" s="12">
        <v>0</v>
      </c>
      <c r="E106" s="12">
        <f>VLOOKUP(B106,'[1]Fittings 6 11 2025'!$A$9:$K$406,11,FALSE)</f>
        <v>0</v>
      </c>
      <c r="F106" t="str">
        <f>VLOOKUP(B106,'[2]Fittings 5 5 25'!$A$5:$K$407,3,FALSE)</f>
        <v>C-100037 3/8" ZTC DOM</v>
      </c>
      <c r="G106" t="s">
        <v>393</v>
      </c>
    </row>
    <row r="107" spans="1:7" x14ac:dyDescent="0.45">
      <c r="A107" t="s">
        <v>51</v>
      </c>
      <c r="B107" s="5" t="s">
        <v>21</v>
      </c>
      <c r="C107" s="6">
        <v>1002804</v>
      </c>
      <c r="D107" s="12">
        <v>0</v>
      </c>
      <c r="E107" s="12">
        <f>VLOOKUP(B107,'[1]Fittings 6 11 2025'!$A$9:$K$406,11,FALSE)</f>
        <v>0</v>
      </c>
      <c r="F107" t="str">
        <f>VLOOKUP(B107,'[2]Fittings 5 5 25'!$A$5:$K$407,3,FALSE)</f>
        <v>C-100050 1/2" ZTC DOM</v>
      </c>
      <c r="G107" t="s">
        <v>394</v>
      </c>
    </row>
    <row r="108" spans="1:7" x14ac:dyDescent="0.45">
      <c r="A108" t="s">
        <v>51</v>
      </c>
      <c r="B108" s="5" t="s">
        <v>22</v>
      </c>
      <c r="C108" s="6">
        <v>1002805</v>
      </c>
      <c r="D108" s="12">
        <v>0</v>
      </c>
      <c r="E108" s="12">
        <f>VLOOKUP(B108,'[1]Fittings 6 11 2025'!$A$9:$K$406,11,FALSE)</f>
        <v>0</v>
      </c>
      <c r="F108" t="str">
        <f>VLOOKUP(B108,'[2]Fittings 5 5 25'!$A$5:$K$407,3,FALSE)</f>
        <v>C-100062 5/8" ZTC DOM</v>
      </c>
      <c r="G108" t="s">
        <v>395</v>
      </c>
    </row>
    <row r="109" spans="1:7" x14ac:dyDescent="0.45">
      <c r="A109" t="s">
        <v>51</v>
      </c>
      <c r="B109" s="5" t="s">
        <v>23</v>
      </c>
      <c r="C109" s="6">
        <v>1002806</v>
      </c>
      <c r="D109" s="12">
        <v>0</v>
      </c>
      <c r="E109" s="12">
        <f>VLOOKUP(B109,'[1]Fittings 6 11 2025'!$A$9:$K$406,11,FALSE)</f>
        <v>0</v>
      </c>
      <c r="F109" t="str">
        <f>VLOOKUP(B109,'[2]Fittings 5 5 25'!$A$5:$K$407,3,FALSE)</f>
        <v>C-100075 3/4" ZTC DOM</v>
      </c>
      <c r="G109" t="s">
        <v>396</v>
      </c>
    </row>
    <row r="110" spans="1:7" x14ac:dyDescent="0.45">
      <c r="A110" t="s">
        <v>51</v>
      </c>
      <c r="B110" s="5" t="s">
        <v>24</v>
      </c>
      <c r="C110" s="6">
        <v>1002807</v>
      </c>
      <c r="D110" s="12">
        <v>0</v>
      </c>
      <c r="E110" s="12">
        <f>VLOOKUP(B110,'[1]Fittings 6 11 2025'!$A$9:$K$406,11,FALSE)</f>
        <v>0</v>
      </c>
      <c r="F110" t="str">
        <f>VLOOKUP(B110,'[2]Fittings 5 5 25'!$A$5:$K$407,3,FALSE)</f>
        <v>C-100087 7/8" ZTC DOM</v>
      </c>
      <c r="G110" t="s">
        <v>397</v>
      </c>
    </row>
    <row r="111" spans="1:7" x14ac:dyDescent="0.45">
      <c r="A111" t="s">
        <v>51</v>
      </c>
      <c r="B111" s="5" t="s">
        <v>25</v>
      </c>
      <c r="C111" s="6">
        <v>1002808</v>
      </c>
      <c r="D111" s="12">
        <v>0</v>
      </c>
      <c r="E111" s="12">
        <f>VLOOKUP(B111,'[1]Fittings 6 11 2025'!$A$9:$K$406,11,FALSE)</f>
        <v>0</v>
      </c>
      <c r="F111" t="str">
        <f>VLOOKUP(B111,'[2]Fittings 5 5 25'!$A$5:$K$407,3,FALSE)</f>
        <v>C-100112 1-1/8" ZTC DOM</v>
      </c>
      <c r="G111" t="s">
        <v>398</v>
      </c>
    </row>
    <row r="112" spans="1:7" x14ac:dyDescent="0.45">
      <c r="A112" t="s">
        <v>51</v>
      </c>
      <c r="B112" s="5" t="s">
        <v>26</v>
      </c>
      <c r="C112" s="6">
        <v>1002809</v>
      </c>
      <c r="D112" s="12">
        <v>0</v>
      </c>
      <c r="E112" s="12">
        <f>VLOOKUP(B112,'[1]Fittings 6 11 2025'!$A$9:$K$406,11,FALSE)</f>
        <v>0</v>
      </c>
      <c r="F112" t="str">
        <f>VLOOKUP(B112,'[2]Fittings 5 5 25'!$A$5:$K$407,3,FALSE)</f>
        <v>C-100125 1-1/4" ZTC DOM</v>
      </c>
      <c r="G112" t="s">
        <v>399</v>
      </c>
    </row>
    <row r="113" spans="1:7" x14ac:dyDescent="0.45">
      <c r="A113" t="s">
        <v>51</v>
      </c>
      <c r="B113" s="5" t="s">
        <v>27</v>
      </c>
      <c r="C113" s="6">
        <v>1002810</v>
      </c>
      <c r="D113" s="12">
        <v>0</v>
      </c>
      <c r="E113" s="12">
        <f>VLOOKUP(B113,'[1]Fittings 6 11 2025'!$A$9:$K$406,11,FALSE)</f>
        <v>0</v>
      </c>
      <c r="F113" t="str">
        <f>VLOOKUP(B113,'[2]Fittings 5 5 25'!$A$5:$K$407,3,FALSE)</f>
        <v>C-100137 1-3/8" ZTC DOM</v>
      </c>
      <c r="G113" t="s">
        <v>400</v>
      </c>
    </row>
    <row r="114" spans="1:7" x14ac:dyDescent="0.45">
      <c r="A114" t="s">
        <v>51</v>
      </c>
      <c r="B114" s="5" t="s">
        <v>28</v>
      </c>
      <c r="C114" s="6">
        <v>1002811</v>
      </c>
      <c r="D114" s="12">
        <v>0</v>
      </c>
      <c r="E114" s="12">
        <f>VLOOKUP(B114,'[1]Fittings 6 11 2025'!$A$9:$K$406,11,FALSE)</f>
        <v>0</v>
      </c>
      <c r="F114" t="str">
        <f>VLOOKUP(B114,'[2]Fittings 5 5 25'!$A$5:$K$407,3,FALSE)</f>
        <v>C-100150 1-1/2" ZTC DOM</v>
      </c>
      <c r="G114" t="s">
        <v>401</v>
      </c>
    </row>
    <row r="115" spans="1:7" x14ac:dyDescent="0.45">
      <c r="A115" t="s">
        <v>51</v>
      </c>
      <c r="B115" s="5" t="s">
        <v>29</v>
      </c>
      <c r="C115" s="6">
        <v>1002812</v>
      </c>
      <c r="D115" s="12">
        <v>0</v>
      </c>
      <c r="E115" s="12">
        <f>VLOOKUP(B115,'[1]Fittings 6 11 2025'!$A$9:$K$406,11,FALSE)</f>
        <v>0</v>
      </c>
      <c r="F115" t="str">
        <f>VLOOKUP(B115,'[2]Fittings 5 5 25'!$A$5:$K$407,3,FALSE)</f>
        <v>C-100162 1-5/8" ZTC DOM</v>
      </c>
      <c r="G115" t="s">
        <v>402</v>
      </c>
    </row>
    <row r="116" spans="1:7" x14ac:dyDescent="0.45">
      <c r="A116" t="s">
        <v>51</v>
      </c>
      <c r="B116" s="5" t="s">
        <v>30</v>
      </c>
      <c r="C116" s="6">
        <v>1002813</v>
      </c>
      <c r="D116" s="12">
        <v>0</v>
      </c>
      <c r="E116" s="12">
        <f>VLOOKUP(B116,'[1]Fittings 6 11 2025'!$A$9:$K$406,11,FALSE)</f>
        <v>0</v>
      </c>
      <c r="F116" t="str">
        <f>VLOOKUP(B116,'[2]Fittings 5 5 25'!$A$5:$K$407,3,FALSE)</f>
        <v>C-100187 1-7/8" ZTC DOM</v>
      </c>
      <c r="G116" t="s">
        <v>403</v>
      </c>
    </row>
    <row r="117" spans="1:7" x14ac:dyDescent="0.45">
      <c r="A117" t="s">
        <v>51</v>
      </c>
      <c r="B117" s="5" t="s">
        <v>31</v>
      </c>
      <c r="C117" s="6">
        <v>1002814</v>
      </c>
      <c r="D117" s="12">
        <v>0</v>
      </c>
      <c r="E117" s="12">
        <f>VLOOKUP(B117,'[1]Fittings 6 11 2025'!$A$9:$K$406,11,FALSE)</f>
        <v>0</v>
      </c>
      <c r="F117" t="str">
        <f>VLOOKUP(B117,'[2]Fittings 5 5 25'!$A$5:$K$407,3,FALSE)</f>
        <v>C-100200 2" ZTC DOM</v>
      </c>
      <c r="G117" t="s">
        <v>404</v>
      </c>
    </row>
    <row r="118" spans="1:7" x14ac:dyDescent="0.45">
      <c r="A118" t="s">
        <v>51</v>
      </c>
      <c r="B118" s="5" t="s">
        <v>32</v>
      </c>
      <c r="C118" s="6">
        <v>1002815</v>
      </c>
      <c r="D118" s="12">
        <v>0</v>
      </c>
      <c r="E118" s="12">
        <f>VLOOKUP(B118,'[1]Fittings 6 11 2025'!$A$9:$K$406,11,FALSE)</f>
        <v>0</v>
      </c>
      <c r="F118" t="str">
        <f>VLOOKUP(B118,'[2]Fittings 5 5 25'!$A$5:$K$407,3,FALSE)</f>
        <v>C-100212 2-1/8" ZTC DOM</v>
      </c>
      <c r="G118" t="s">
        <v>405</v>
      </c>
    </row>
    <row r="119" spans="1:7" x14ac:dyDescent="0.45">
      <c r="A119" t="s">
        <v>51</v>
      </c>
      <c r="B119" s="5" t="s">
        <v>33</v>
      </c>
      <c r="C119" s="6">
        <v>1002816</v>
      </c>
      <c r="D119" s="12">
        <v>0</v>
      </c>
      <c r="E119" s="12">
        <f>VLOOKUP(B119,'[1]Fittings 6 11 2025'!$A$9:$K$406,11,FALSE)</f>
        <v>0</v>
      </c>
      <c r="F119" t="str">
        <f>VLOOKUP(B119,'[2]Fittings 5 5 25'!$A$5:$K$407,3,FALSE)</f>
        <v>C-100250 2-1/2" ZTC DOM</v>
      </c>
      <c r="G119" t="s">
        <v>70</v>
      </c>
    </row>
    <row r="120" spans="1:7" x14ac:dyDescent="0.45">
      <c r="A120" t="s">
        <v>51</v>
      </c>
      <c r="B120" s="5" t="s">
        <v>34</v>
      </c>
      <c r="C120" s="6">
        <v>1002817</v>
      </c>
      <c r="D120" s="12">
        <v>0</v>
      </c>
      <c r="E120" s="12">
        <f>VLOOKUP(B120,'[1]Fittings 6 11 2025'!$A$9:$K$406,11,FALSE)</f>
        <v>0</v>
      </c>
      <c r="F120" t="str">
        <f>VLOOKUP(B120,'[2]Fittings 5 5 25'!$A$5:$K$407,3,FALSE)</f>
        <v>C-100262 2-5/8" ZTC DOM</v>
      </c>
      <c r="G120" t="s">
        <v>406</v>
      </c>
    </row>
    <row r="121" spans="1:7" x14ac:dyDescent="0.45">
      <c r="A121" t="s">
        <v>51</v>
      </c>
      <c r="B121" s="5" t="s">
        <v>35</v>
      </c>
      <c r="C121" s="6">
        <v>1002818</v>
      </c>
      <c r="D121" s="12">
        <v>0</v>
      </c>
      <c r="E121" s="12">
        <f>VLOOKUP(B121,'[1]Fittings 6 11 2025'!$A$9:$K$406,11,FALSE)</f>
        <v>0</v>
      </c>
      <c r="F121" t="str">
        <f>VLOOKUP(B121,'[2]Fittings 5 5 25'!$A$5:$K$407,3,FALSE)</f>
        <v>C-100312 3-1/8" ZTC DOM</v>
      </c>
      <c r="G121" t="s">
        <v>407</v>
      </c>
    </row>
    <row r="122" spans="1:7" x14ac:dyDescent="0.45">
      <c r="A122" t="s">
        <v>51</v>
      </c>
      <c r="B122" s="5" t="s">
        <v>36</v>
      </c>
      <c r="C122" s="6">
        <v>1002819</v>
      </c>
      <c r="D122" s="12">
        <v>0</v>
      </c>
      <c r="E122" s="12">
        <f>VLOOKUP(B122,'[1]Fittings 6 11 2025'!$A$9:$K$406,11,FALSE)</f>
        <v>0</v>
      </c>
      <c r="F122" t="str">
        <f>VLOOKUP(B122,'[2]Fittings 5 5 25'!$A$5:$K$407,3,FALSE)</f>
        <v>C-100412 4-1/8" ZTC DOM</v>
      </c>
      <c r="G122" t="s">
        <v>408</v>
      </c>
    </row>
    <row r="123" spans="1:7" x14ac:dyDescent="0.45">
      <c r="A123" t="s">
        <v>51</v>
      </c>
      <c r="B123" s="5">
        <v>72316</v>
      </c>
      <c r="C123" s="6">
        <v>1003463</v>
      </c>
      <c r="D123" s="12">
        <v>0</v>
      </c>
      <c r="E123" s="12">
        <f>VLOOKUP(B123,'[1]Fittings 6 11 2025'!$A$9:$K$406,11,FALSE)</f>
        <v>0.6</v>
      </c>
      <c r="F123" t="str">
        <f>VLOOKUP(B123,'[2]Fittings 5 5 25'!$A$5:$K$407,3,FALSE)</f>
        <v>C-1100 X 1" ASSY EG</v>
      </c>
      <c r="G123" t="s">
        <v>409</v>
      </c>
    </row>
    <row r="124" spans="1:7" x14ac:dyDescent="0.45">
      <c r="A124" t="s">
        <v>51</v>
      </c>
      <c r="B124" s="5">
        <v>72306</v>
      </c>
      <c r="C124" s="6">
        <v>1003460</v>
      </c>
      <c r="D124" s="12">
        <v>0</v>
      </c>
      <c r="E124" s="12">
        <f>VLOOKUP(B124,'[1]Fittings 6 11 2025'!$A$9:$K$406,11,FALSE)</f>
        <v>0.54</v>
      </c>
      <c r="F124" t="str">
        <f>VLOOKUP(B124,'[2]Fittings 5 5 25'!$A$5:$K$407,3,FALSE)</f>
        <v>C-1100 X 1/2" ASSY EG</v>
      </c>
      <c r="G124" t="s">
        <v>410</v>
      </c>
    </row>
    <row r="125" spans="1:7" x14ac:dyDescent="0.45">
      <c r="A125" t="s">
        <v>51</v>
      </c>
      <c r="B125" s="5">
        <v>72326</v>
      </c>
      <c r="C125" s="6">
        <v>1003465</v>
      </c>
      <c r="D125" s="12">
        <v>0</v>
      </c>
      <c r="E125" s="12">
        <f>VLOOKUP(B125,'[1]Fittings 6 11 2025'!$A$9:$K$406,11,FALSE)</f>
        <v>0.96</v>
      </c>
      <c r="F125" t="str">
        <f>VLOOKUP(B125,'[2]Fittings 5 5 25'!$A$5:$K$407,3,FALSE)</f>
        <v>C-1100 X 1-1/2" ASSY EG</v>
      </c>
      <c r="G125" t="s">
        <v>411</v>
      </c>
    </row>
    <row r="126" spans="1:7" x14ac:dyDescent="0.45">
      <c r="A126" t="s">
        <v>51</v>
      </c>
      <c r="B126" s="5">
        <v>72321</v>
      </c>
      <c r="C126" s="6">
        <v>1003464</v>
      </c>
      <c r="D126" s="12">
        <v>0</v>
      </c>
      <c r="E126" s="12">
        <f>VLOOKUP(B126,'[1]Fittings 6 11 2025'!$A$9:$K$406,11,FALSE)</f>
        <v>0.69</v>
      </c>
      <c r="F126" t="str">
        <f>VLOOKUP(B126,'[2]Fittings 5 5 25'!$A$5:$K$407,3,FALSE)</f>
        <v>C-1100 X 1-1/4" ASSY EG</v>
      </c>
      <c r="G126" t="s">
        <v>412</v>
      </c>
    </row>
    <row r="127" spans="1:7" x14ac:dyDescent="0.45">
      <c r="A127" t="s">
        <v>51</v>
      </c>
      <c r="B127" s="5">
        <v>72331</v>
      </c>
      <c r="C127" s="6">
        <v>1003466</v>
      </c>
      <c r="D127" s="12">
        <v>0</v>
      </c>
      <c r="E127" s="12">
        <f>VLOOKUP(B127,'[1]Fittings 6 11 2025'!$A$9:$K$406,11,FALSE)</f>
        <v>1.0900000000000001</v>
      </c>
      <c r="F127" t="str">
        <f>VLOOKUP(B127,'[2]Fittings 5 5 25'!$A$5:$K$407,3,FALSE)</f>
        <v>C-1100 X 2" ASSY EG</v>
      </c>
      <c r="G127" t="s">
        <v>415</v>
      </c>
    </row>
    <row r="128" spans="1:7" x14ac:dyDescent="0.45">
      <c r="A128" t="s">
        <v>51</v>
      </c>
      <c r="B128" s="5">
        <v>72311</v>
      </c>
      <c r="C128" s="6">
        <v>1003462</v>
      </c>
      <c r="D128" s="12">
        <v>0</v>
      </c>
      <c r="E128" s="12">
        <f>VLOOKUP(B128,'[1]Fittings 6 11 2025'!$A$9:$K$406,11,FALSE)</f>
        <v>0.54</v>
      </c>
      <c r="F128" t="str">
        <f>VLOOKUP(B128,'[2]Fittings 5 5 25'!$A$5:$K$407,3,FALSE)</f>
        <v>C-1100 X 3/4" ASSY EG</v>
      </c>
      <c r="G128" t="s">
        <v>414</v>
      </c>
    </row>
    <row r="129" spans="1:7" x14ac:dyDescent="0.45">
      <c r="A129" t="s">
        <v>51</v>
      </c>
      <c r="B129" s="5">
        <v>72876</v>
      </c>
      <c r="C129" s="6">
        <v>1003294</v>
      </c>
      <c r="D129" s="12">
        <v>0</v>
      </c>
      <c r="E129" s="12">
        <f>VLOOKUP(B129,'[1]Fittings 6 11 2025'!$A$9:$K$406,11,FALSE)</f>
        <v>1.25</v>
      </c>
      <c r="F129" t="str">
        <f>VLOOKUP(B129,'[2]Fittings 5 5 25'!$A$5:$K$407,3,FALSE)</f>
        <v>C-1101 X 1" NOM ASSY CP</v>
      </c>
      <c r="G129" t="s">
        <v>417</v>
      </c>
    </row>
    <row r="130" spans="1:7" x14ac:dyDescent="0.45">
      <c r="A130" t="s">
        <v>51</v>
      </c>
      <c r="B130" s="5">
        <v>72861</v>
      </c>
      <c r="C130" s="6">
        <v>1003292</v>
      </c>
      <c r="D130" s="12">
        <v>0</v>
      </c>
      <c r="E130" s="12">
        <f>VLOOKUP(B130,'[1]Fittings 6 11 2025'!$A$9:$K$406,11,FALSE)</f>
        <v>1.76</v>
      </c>
      <c r="F130" t="str">
        <f>VLOOKUP(B130,'[2]Fittings 5 5 25'!$A$5:$K$407,3,FALSE)</f>
        <v>C-1101 X 1/2" NOM ASSY CP</v>
      </c>
      <c r="G130" t="s">
        <v>418</v>
      </c>
    </row>
    <row r="131" spans="1:7" x14ac:dyDescent="0.45">
      <c r="A131" t="s">
        <v>51</v>
      </c>
      <c r="B131" s="5">
        <v>72511</v>
      </c>
      <c r="C131" s="6">
        <v>1003278</v>
      </c>
      <c r="D131" s="12">
        <v>0</v>
      </c>
      <c r="E131" s="12">
        <f>VLOOKUP(B131,'[1]Fittings 6 11 2025'!$A$9:$K$406,11,FALSE)</f>
        <v>1.54</v>
      </c>
      <c r="F131" t="str">
        <f>VLOOKUP(B131,'[2]Fittings 5 5 25'!$A$5:$K$407,3,FALSE)</f>
        <v>C-1101 X 1/2" OD ASSY EG</v>
      </c>
      <c r="G131" t="s">
        <v>419</v>
      </c>
    </row>
    <row r="132" spans="1:7" x14ac:dyDescent="0.45">
      <c r="A132" t="s">
        <v>51</v>
      </c>
      <c r="B132" s="5">
        <v>72512</v>
      </c>
      <c r="C132" s="6">
        <v>1003279</v>
      </c>
      <c r="D132" s="12">
        <v>0</v>
      </c>
      <c r="E132" s="12">
        <f>VLOOKUP(B132,'[1]Fittings 6 11 2025'!$A$9:$K$406,11,FALSE)</f>
        <v>3.38</v>
      </c>
      <c r="F132" t="str">
        <f>VLOOKUP(B132,'[2]Fittings 5 5 25'!$A$5:$K$407,3,FALSE)</f>
        <v>C-1101 X 1/2" OD ASSY STAINLESS 304</v>
      </c>
      <c r="G132" t="s">
        <v>419</v>
      </c>
    </row>
    <row r="133" spans="1:7" x14ac:dyDescent="0.45">
      <c r="A133" t="s">
        <v>51</v>
      </c>
      <c r="B133" s="5">
        <v>72886</v>
      </c>
      <c r="C133" s="6">
        <v>1003296</v>
      </c>
      <c r="D133" s="12">
        <v>0</v>
      </c>
      <c r="E133" s="12">
        <f>VLOOKUP(B133,'[1]Fittings 6 11 2025'!$A$9:$K$406,11,FALSE)</f>
        <v>1.61</v>
      </c>
      <c r="F133" t="str">
        <f>VLOOKUP(B133,'[2]Fittings 5 5 25'!$A$5:$K$407,3,FALSE)</f>
        <v>C-1101 X 1-1/2" NOM ASSY CP</v>
      </c>
      <c r="G133" t="s">
        <v>421</v>
      </c>
    </row>
    <row r="134" spans="1:7" x14ac:dyDescent="0.45">
      <c r="A134" t="s">
        <v>51</v>
      </c>
      <c r="B134" s="5" t="s">
        <v>37</v>
      </c>
      <c r="C134" s="6">
        <v>1003283</v>
      </c>
      <c r="D134" s="12">
        <v>0</v>
      </c>
      <c r="E134" s="12">
        <f>VLOOKUP(B134,'[1]Fittings 6 11 2025'!$A$9:$K$406,11,FALSE)</f>
        <v>1.94</v>
      </c>
      <c r="F134" t="str">
        <f>VLOOKUP(B134,'[2]Fittings 5 5 25'!$A$5:$K$407,3,FALSE)</f>
        <v>C-1101 X 1-1/2" OD ASSY EG</v>
      </c>
      <c r="G134" t="s">
        <v>422</v>
      </c>
    </row>
    <row r="135" spans="1:7" x14ac:dyDescent="0.45">
      <c r="A135" t="s">
        <v>51</v>
      </c>
      <c r="B135" s="5">
        <v>72881</v>
      </c>
      <c r="C135" s="6">
        <v>1003295</v>
      </c>
      <c r="D135" s="12">
        <v>0</v>
      </c>
      <c r="E135" s="12">
        <f>VLOOKUP(B135,'[1]Fittings 6 11 2025'!$A$9:$K$406,11,FALSE)</f>
        <v>1.49</v>
      </c>
      <c r="F135" t="str">
        <f>VLOOKUP(B135,'[2]Fittings 5 5 25'!$A$5:$K$407,3,FALSE)</f>
        <v>C-1101 X 1-1/4" NOM ASSY CP</v>
      </c>
      <c r="G135" t="s">
        <v>424</v>
      </c>
    </row>
    <row r="136" spans="1:7" x14ac:dyDescent="0.45">
      <c r="A136" t="s">
        <v>51</v>
      </c>
      <c r="B136" s="5" t="s">
        <v>38</v>
      </c>
      <c r="C136" s="6">
        <v>1003282</v>
      </c>
      <c r="D136" s="12">
        <v>0</v>
      </c>
      <c r="E136" s="12">
        <f>VLOOKUP(B136,'[1]Fittings 6 11 2025'!$A$9:$K$406,11,FALSE)</f>
        <v>1.57</v>
      </c>
      <c r="F136" t="str">
        <f>VLOOKUP(B136,'[2]Fittings 5 5 25'!$A$5:$K$407,3,FALSE)</f>
        <v>C-1101 X 1-1/4" OD ASSY EG</v>
      </c>
      <c r="G136" t="s">
        <v>425</v>
      </c>
    </row>
    <row r="137" spans="1:7" x14ac:dyDescent="0.45">
      <c r="A137" t="s">
        <v>51</v>
      </c>
      <c r="B137" s="5">
        <v>72557</v>
      </c>
      <c r="C137" s="6">
        <v>1003284</v>
      </c>
      <c r="D137" s="12">
        <v>0</v>
      </c>
      <c r="E137" s="12">
        <f>VLOOKUP(B137,'[1]Fittings 6 11 2025'!$A$9:$K$406,11,FALSE)</f>
        <v>1.68</v>
      </c>
      <c r="F137" t="str">
        <f>VLOOKUP(B137,'[2]Fittings 5 5 25'!$A$5:$K$407,3,FALSE)</f>
        <v>C-1101 X 1-5/8" OD ASSY EG</v>
      </c>
      <c r="G137" t="s">
        <v>426</v>
      </c>
    </row>
    <row r="138" spans="1:7" x14ac:dyDescent="0.45">
      <c r="A138" t="s">
        <v>51</v>
      </c>
      <c r="B138" s="5">
        <v>72891</v>
      </c>
      <c r="C138" s="6">
        <v>1003297</v>
      </c>
      <c r="D138" s="12">
        <v>0</v>
      </c>
      <c r="E138" s="12">
        <f>VLOOKUP(B138,'[1]Fittings 6 11 2025'!$A$9:$K$406,11,FALSE)</f>
        <v>2.93</v>
      </c>
      <c r="F138" t="str">
        <f>VLOOKUP(B138,'[2]Fittings 5 5 25'!$A$5:$K$407,3,FALSE)</f>
        <v>C-1101 X 2" NOM ASSY CP</v>
      </c>
      <c r="G138" t="s">
        <v>57</v>
      </c>
    </row>
    <row r="139" spans="1:7" x14ac:dyDescent="0.45">
      <c r="A139" t="s">
        <v>51</v>
      </c>
      <c r="B139" s="5" t="s">
        <v>39</v>
      </c>
      <c r="C139" s="6">
        <v>1003285</v>
      </c>
      <c r="D139" s="12">
        <v>0</v>
      </c>
      <c r="E139" s="12">
        <f>VLOOKUP(B139,'[1]Fittings 6 11 2025'!$A$9:$K$406,11,FALSE)</f>
        <v>2.17</v>
      </c>
      <c r="F139" t="str">
        <f>VLOOKUP(B139,'[2]Fittings 5 5 25'!$A$5:$K$407,3,FALSE)</f>
        <v>C-1101 X 2-1/4" OD ASSY EG</v>
      </c>
      <c r="G139" t="s">
        <v>427</v>
      </c>
    </row>
    <row r="140" spans="1:7" x14ac:dyDescent="0.45">
      <c r="A140" t="s">
        <v>51</v>
      </c>
      <c r="B140" s="5" t="s">
        <v>40</v>
      </c>
      <c r="C140" s="6">
        <v>1003286</v>
      </c>
      <c r="D140" s="12">
        <v>0</v>
      </c>
      <c r="E140" s="12">
        <f>VLOOKUP(B140,'[1]Fittings 6 11 2025'!$A$9:$K$406,11,FALSE)</f>
        <v>2.31</v>
      </c>
      <c r="F140" t="str">
        <f>VLOOKUP(B140,'[2]Fittings 5 5 25'!$A$5:$K$407,3,FALSE)</f>
        <v>C-1101 X 3" OD ASSY EG</v>
      </c>
      <c r="G140" t="s">
        <v>428</v>
      </c>
    </row>
    <row r="141" spans="1:7" x14ac:dyDescent="0.45">
      <c r="A141" t="s">
        <v>51</v>
      </c>
      <c r="B141" s="5">
        <v>72522</v>
      </c>
      <c r="C141" s="6">
        <v>1003280</v>
      </c>
      <c r="D141" s="12">
        <v>0</v>
      </c>
      <c r="E141" s="12">
        <f>VLOOKUP(B141,'[1]Fittings 6 11 2025'!$A$9:$K$406,11,FALSE)</f>
        <v>4.43</v>
      </c>
      <c r="F141" t="str">
        <f>VLOOKUP(B141,'[2]Fittings 5 5 25'!$A$5:$K$407,3,FALSE)</f>
        <v>C-1101 X 3/4" ASSY STAINLESS 304</v>
      </c>
      <c r="G141" t="s">
        <v>430</v>
      </c>
    </row>
    <row r="142" spans="1:7" x14ac:dyDescent="0.45">
      <c r="A142" t="s">
        <v>51</v>
      </c>
      <c r="B142" s="5">
        <v>72871</v>
      </c>
      <c r="C142" s="6">
        <v>1003293</v>
      </c>
      <c r="D142" s="12">
        <v>0</v>
      </c>
      <c r="E142" s="12">
        <f>VLOOKUP(B142,'[1]Fittings 6 11 2025'!$A$9:$K$406,11,FALSE)</f>
        <v>1.18</v>
      </c>
      <c r="F142" t="str">
        <f>VLOOKUP(B142,'[2]Fittings 5 5 25'!$A$5:$K$407,3,FALSE)</f>
        <v>C-1101 X 3/4" NOM ASSY CP</v>
      </c>
      <c r="G142" t="s">
        <v>430</v>
      </c>
    </row>
    <row r="143" spans="1:7" x14ac:dyDescent="0.45">
      <c r="A143" t="s">
        <v>51</v>
      </c>
      <c r="B143" s="5">
        <v>72507</v>
      </c>
      <c r="C143" s="6">
        <v>1003277</v>
      </c>
      <c r="D143" s="12">
        <v>0</v>
      </c>
      <c r="E143" s="12">
        <f>VLOOKUP(B143,'[1]Fittings 6 11 2025'!$A$9:$K$406,11,FALSE)</f>
        <v>3.07</v>
      </c>
      <c r="F143" t="str">
        <f>VLOOKUP(B143,'[2]Fittings 5 5 25'!$A$5:$K$407,3,FALSE)</f>
        <v>C-1101 X 3/8" ASSY STAINLESS 304</v>
      </c>
      <c r="G143" t="s">
        <v>430</v>
      </c>
    </row>
    <row r="144" spans="1:7" x14ac:dyDescent="0.45">
      <c r="A144" t="s">
        <v>51</v>
      </c>
      <c r="B144" s="5">
        <v>72644</v>
      </c>
      <c r="C144" s="6">
        <v>1003287</v>
      </c>
      <c r="D144" s="12">
        <v>0</v>
      </c>
      <c r="E144" s="12">
        <f>VLOOKUP(B144,'[1]Fittings 6 11 2025'!$A$9:$K$406,11,FALSE)</f>
        <v>2.89</v>
      </c>
      <c r="F144" t="str">
        <f>VLOOKUP(B144,'[2]Fittings 5 5 25'!$A$5:$K$407,3,FALSE)</f>
        <v>C-1101 X 4" OD ASSY EG</v>
      </c>
      <c r="G144" t="s">
        <v>433</v>
      </c>
    </row>
    <row r="145" spans="1:7" x14ac:dyDescent="0.45">
      <c r="A145" t="s">
        <v>51</v>
      </c>
      <c r="B145" s="5">
        <v>72731</v>
      </c>
      <c r="C145" s="6">
        <v>1003288</v>
      </c>
      <c r="D145" s="12">
        <v>0</v>
      </c>
      <c r="E145" s="12">
        <f>VLOOKUP(B145,'[1]Fittings 6 11 2025'!$A$9:$K$406,11,FALSE)</f>
        <v>4.43</v>
      </c>
      <c r="F145" t="str">
        <f>VLOOKUP(B145,'[2]Fittings 5 5 25'!$A$5:$K$407,3,FALSE)</f>
        <v>C-1101 X 6" OD ASSY EG</v>
      </c>
      <c r="G145" t="s">
        <v>435</v>
      </c>
    </row>
    <row r="146" spans="1:7" x14ac:dyDescent="0.45">
      <c r="A146" t="s">
        <v>51</v>
      </c>
      <c r="B146" s="5">
        <v>72353</v>
      </c>
      <c r="C146" s="6">
        <v>1003214</v>
      </c>
      <c r="D146" s="12">
        <v>0</v>
      </c>
      <c r="E146" s="12">
        <f>VLOOKUP(B146,'[1]Fittings 6 11 2025'!$A$9:$K$406,11,FALSE)</f>
        <v>1.91</v>
      </c>
      <c r="F146" t="str">
        <f>VLOOKUP(B146,'[2]Fittings 5 5 25'!$A$5:$K$407,3,FALSE)</f>
        <v>C-1102 X 1" ASSY ALUMINUM</v>
      </c>
      <c r="G146" t="s">
        <v>437</v>
      </c>
    </row>
    <row r="147" spans="1:7" x14ac:dyDescent="0.45">
      <c r="A147" t="s">
        <v>51</v>
      </c>
      <c r="B147" s="5">
        <v>72351</v>
      </c>
      <c r="C147" s="6">
        <v>1003212</v>
      </c>
      <c r="D147" s="12">
        <v>0</v>
      </c>
      <c r="E147" s="12">
        <f>VLOOKUP(B147,'[1]Fittings 6 11 2025'!$A$9:$K$406,11,FALSE)</f>
        <v>0.64</v>
      </c>
      <c r="F147" t="str">
        <f>VLOOKUP(B147,'[2]Fittings 5 5 25'!$A$5:$K$407,3,FALSE)</f>
        <v>C-1102 X 1" ASSY EG</v>
      </c>
      <c r="G147" t="s">
        <v>437</v>
      </c>
    </row>
    <row r="148" spans="1:7" x14ac:dyDescent="0.45">
      <c r="A148" t="s">
        <v>51</v>
      </c>
      <c r="B148" s="5">
        <v>72352</v>
      </c>
      <c r="C148" s="6">
        <v>1003213</v>
      </c>
      <c r="D148" s="12">
        <v>0</v>
      </c>
      <c r="E148" s="12">
        <f>VLOOKUP(B148,'[1]Fittings 6 11 2025'!$A$9:$K$406,11,FALSE)</f>
        <v>1.84</v>
      </c>
      <c r="F148" t="str">
        <f>VLOOKUP(B148,'[2]Fittings 5 5 25'!$A$5:$K$407,3,FALSE)</f>
        <v>C-1102 X 1" ASSY HDG</v>
      </c>
      <c r="G148" t="s">
        <v>437</v>
      </c>
    </row>
    <row r="149" spans="1:7" x14ac:dyDescent="0.45">
      <c r="A149" t="s">
        <v>51</v>
      </c>
      <c r="B149" s="5">
        <v>72354</v>
      </c>
      <c r="C149" s="6">
        <v>1003215</v>
      </c>
      <c r="D149" s="12">
        <v>0</v>
      </c>
      <c r="E149" s="12">
        <f>VLOOKUP(B149,'[1]Fittings 6 11 2025'!$A$9:$K$406,11,FALSE)</f>
        <v>2.23</v>
      </c>
      <c r="F149" t="str">
        <f>VLOOKUP(B149,'[2]Fittings 5 5 25'!$A$5:$K$407,3,FALSE)</f>
        <v>C-1102 X 1" ASSY STAINLESS 304</v>
      </c>
      <c r="G149" t="s">
        <v>437</v>
      </c>
    </row>
    <row r="150" spans="1:7" x14ac:dyDescent="0.45">
      <c r="A150" t="s">
        <v>51</v>
      </c>
      <c r="B150" s="5">
        <v>723540</v>
      </c>
      <c r="C150" s="6">
        <v>1003216</v>
      </c>
      <c r="D150" s="12">
        <v>0</v>
      </c>
      <c r="E150" s="12">
        <f>VLOOKUP(B150,'[1]Fittings 6 11 2025'!$A$9:$K$406,11,FALSE)</f>
        <v>3.84</v>
      </c>
      <c r="F150" t="str">
        <f>VLOOKUP(B150,'[2]Fittings 5 5 25'!$A$5:$K$407,3,FALSE)</f>
        <v>C-1102 X 1" ASSY STAINLESS 316</v>
      </c>
      <c r="G150" t="s">
        <v>437</v>
      </c>
    </row>
    <row r="151" spans="1:7" x14ac:dyDescent="0.45">
      <c r="A151" t="s">
        <v>51</v>
      </c>
      <c r="B151" s="5">
        <v>72342</v>
      </c>
      <c r="C151" s="6">
        <v>1003203</v>
      </c>
      <c r="D151" s="12">
        <v>0</v>
      </c>
      <c r="E151" s="12">
        <f>VLOOKUP(B151,'[1]Fittings 6 11 2025'!$A$9:$K$406,11,FALSE)</f>
        <v>1.72</v>
      </c>
      <c r="F151" t="str">
        <f>VLOOKUP(B151,'[2]Fittings 5 5 25'!$A$5:$K$407,3,FALSE)</f>
        <v>C-1102 X 1/2" ASSY ALUMINUM</v>
      </c>
      <c r="G151" t="s">
        <v>442</v>
      </c>
    </row>
    <row r="152" spans="1:7" x14ac:dyDescent="0.45">
      <c r="A152" t="s">
        <v>51</v>
      </c>
      <c r="B152" s="5">
        <v>72339</v>
      </c>
      <c r="C152" s="6">
        <v>1003201</v>
      </c>
      <c r="D152" s="12">
        <v>0</v>
      </c>
      <c r="E152" s="12">
        <f>VLOOKUP(B152,'[1]Fittings 6 11 2025'!$A$9:$K$406,11,FALSE)</f>
        <v>0.51</v>
      </c>
      <c r="F152" t="str">
        <f>VLOOKUP(B152,'[2]Fittings 5 5 25'!$A$5:$K$407,3,FALSE)</f>
        <v>C-1102 X 1/2" ASSY EG</v>
      </c>
      <c r="G152" t="s">
        <v>442</v>
      </c>
    </row>
    <row r="153" spans="1:7" x14ac:dyDescent="0.45">
      <c r="A153" t="s">
        <v>51</v>
      </c>
      <c r="B153" s="5">
        <v>72341</v>
      </c>
      <c r="C153" s="6">
        <v>1003202</v>
      </c>
      <c r="D153" s="12">
        <v>0</v>
      </c>
      <c r="E153" s="12">
        <f>VLOOKUP(B153,'[1]Fittings 6 11 2025'!$A$9:$K$406,11,FALSE)</f>
        <v>1.43</v>
      </c>
      <c r="F153" t="str">
        <f>VLOOKUP(B153,'[2]Fittings 5 5 25'!$A$5:$K$407,3,FALSE)</f>
        <v>C-1102 X 1/2" ASSY HDG</v>
      </c>
      <c r="G153" t="s">
        <v>442</v>
      </c>
    </row>
    <row r="154" spans="1:7" x14ac:dyDescent="0.45">
      <c r="A154" t="s">
        <v>51</v>
      </c>
      <c r="B154" s="5">
        <v>72343</v>
      </c>
      <c r="C154" s="6">
        <v>1003204</v>
      </c>
      <c r="D154" s="12">
        <v>0</v>
      </c>
      <c r="E154" s="12">
        <f>VLOOKUP(B154,'[1]Fittings 6 11 2025'!$A$9:$K$406,11,FALSE)</f>
        <v>1.73</v>
      </c>
      <c r="F154" t="str">
        <f>VLOOKUP(B154,'[2]Fittings 5 5 25'!$A$5:$K$407,3,FALSE)</f>
        <v>C-1102 X 1/2" ASSY STAINLESS 304</v>
      </c>
      <c r="G154" t="s">
        <v>442</v>
      </c>
    </row>
    <row r="155" spans="1:7" x14ac:dyDescent="0.45">
      <c r="A155" t="s">
        <v>51</v>
      </c>
      <c r="B155" s="5">
        <v>72344</v>
      </c>
      <c r="C155" s="6">
        <v>1003205</v>
      </c>
      <c r="D155" s="12">
        <v>0</v>
      </c>
      <c r="E155" s="12">
        <f>VLOOKUP(B155,'[1]Fittings 6 11 2025'!$A$9:$K$406,11,FALSE)</f>
        <v>2.04</v>
      </c>
      <c r="F155" t="str">
        <f>VLOOKUP(B155,'[2]Fittings 5 5 25'!$A$5:$K$407,3,FALSE)</f>
        <v>C-1102 X 1/2" ASSY STAINLESS 316</v>
      </c>
      <c r="G155" t="s">
        <v>442</v>
      </c>
    </row>
    <row r="156" spans="1:7" x14ac:dyDescent="0.45">
      <c r="A156" t="s">
        <v>51</v>
      </c>
      <c r="B156" s="5">
        <v>72337</v>
      </c>
      <c r="C156" s="6">
        <v>1003199</v>
      </c>
      <c r="D156" s="12">
        <v>0</v>
      </c>
      <c r="E156" s="12">
        <f>VLOOKUP(B156,'[1]Fittings 6 11 2025'!$A$9:$K$406,11,FALSE)</f>
        <v>2.36</v>
      </c>
      <c r="F156" t="str">
        <f>VLOOKUP(B156,'[2]Fittings 5 5 25'!$A$5:$K$407,3,FALSE)</f>
        <v>C-1102 X 1/4" ASSY STAINLESS 304</v>
      </c>
      <c r="G156" t="s">
        <v>70</v>
      </c>
    </row>
    <row r="157" spans="1:7" x14ac:dyDescent="0.45">
      <c r="A157" t="s">
        <v>51</v>
      </c>
      <c r="B157" s="5">
        <v>724031</v>
      </c>
      <c r="C157" s="6">
        <v>1003264</v>
      </c>
      <c r="D157" s="12">
        <v>0</v>
      </c>
      <c r="E157" s="12">
        <f>VLOOKUP(B157,'[1]Fittings 6 11 2025'!$A$9:$K$406,11,FALSE)</f>
        <v>10.89</v>
      </c>
      <c r="F157" t="str">
        <f>VLOOKUP(B157,'[2]Fittings 5 5 25'!$A$5:$K$407,3,FALSE)</f>
        <v>C-1102 X 10" ASSY EG</v>
      </c>
      <c r="G157" t="s">
        <v>70</v>
      </c>
    </row>
    <row r="158" spans="1:7" x14ac:dyDescent="0.45">
      <c r="A158" t="s">
        <v>51</v>
      </c>
      <c r="B158" s="5">
        <v>72364</v>
      </c>
      <c r="C158" s="6">
        <v>1003226</v>
      </c>
      <c r="D158" s="12">
        <v>0</v>
      </c>
      <c r="E158" s="12">
        <f>VLOOKUP(B158,'[1]Fittings 6 11 2025'!$A$9:$K$406,11,FALSE)</f>
        <v>2.79</v>
      </c>
      <c r="F158" t="str">
        <f>VLOOKUP(B158,'[2]Fittings 5 5 25'!$A$5:$K$407,3,FALSE)</f>
        <v>C-1102 X 1-1/2" ASSY ALUMINUM</v>
      </c>
      <c r="G158" t="s">
        <v>443</v>
      </c>
    </row>
    <row r="159" spans="1:7" x14ac:dyDescent="0.45">
      <c r="A159" t="s">
        <v>51</v>
      </c>
      <c r="B159" s="5" t="s">
        <v>41</v>
      </c>
      <c r="C159" s="6">
        <v>1003222</v>
      </c>
      <c r="D159" s="12">
        <v>0</v>
      </c>
      <c r="E159" s="12">
        <f>VLOOKUP(B159,'[1]Fittings 6 11 2025'!$A$9:$K$406,11,FALSE)</f>
        <v>1</v>
      </c>
      <c r="F159" t="str">
        <f>VLOOKUP(B159,'[2]Fittings 5 5 25'!$A$5:$K$407,3,FALSE)</f>
        <v>C-1102 X 1-1/2" ASSY EG</v>
      </c>
      <c r="G159" t="s">
        <v>443</v>
      </c>
    </row>
    <row r="160" spans="1:7" x14ac:dyDescent="0.45">
      <c r="A160" t="s">
        <v>51</v>
      </c>
      <c r="B160" s="5">
        <v>72363</v>
      </c>
      <c r="C160" s="6">
        <v>1003225</v>
      </c>
      <c r="D160" s="12">
        <v>0</v>
      </c>
      <c r="E160" s="12">
        <f>VLOOKUP(B160,'[1]Fittings 6 11 2025'!$A$9:$K$406,11,FALSE)</f>
        <v>2.5</v>
      </c>
      <c r="F160" t="str">
        <f>VLOOKUP(B160,'[2]Fittings 5 5 25'!$A$5:$K$407,3,FALSE)</f>
        <v>C-1102 X 1-1/2" ASSY HDG</v>
      </c>
      <c r="G160" t="s">
        <v>443</v>
      </c>
    </row>
    <row r="161" spans="1:7" x14ac:dyDescent="0.45">
      <c r="A161" t="s">
        <v>51</v>
      </c>
      <c r="B161" s="5">
        <v>72361</v>
      </c>
      <c r="C161" s="6">
        <v>1003223</v>
      </c>
      <c r="D161" s="12">
        <v>0</v>
      </c>
      <c r="E161" s="12">
        <f>VLOOKUP(B161,'[1]Fittings 6 11 2025'!$A$9:$K$406,11,FALSE)</f>
        <v>3.85</v>
      </c>
      <c r="F161" t="str">
        <f>VLOOKUP(B161,'[2]Fittings 5 5 25'!$A$5:$K$407,3,FALSE)</f>
        <v>C-1102 X 1-1/2" ASSY STAINLESS 304</v>
      </c>
      <c r="G161" t="s">
        <v>443</v>
      </c>
    </row>
    <row r="162" spans="1:7" x14ac:dyDescent="0.45">
      <c r="A162" t="s">
        <v>51</v>
      </c>
      <c r="B162" s="5">
        <v>723610</v>
      </c>
      <c r="C162" s="6">
        <v>1003224</v>
      </c>
      <c r="D162" s="12">
        <v>0</v>
      </c>
      <c r="E162" s="12">
        <f>VLOOKUP(B162,'[1]Fittings 6 11 2025'!$A$9:$K$406,11,FALSE)</f>
        <v>4.38</v>
      </c>
      <c r="F162" t="str">
        <f>VLOOKUP(B162,'[2]Fittings 5 5 25'!$A$5:$K$407,3,FALSE)</f>
        <v>C-1102 X 1-1/2" ASSY STAINLESS 316</v>
      </c>
      <c r="G162" t="s">
        <v>443</v>
      </c>
    </row>
    <row r="163" spans="1:7" x14ac:dyDescent="0.45">
      <c r="A163" t="s">
        <v>51</v>
      </c>
      <c r="B163" s="5">
        <v>723580</v>
      </c>
      <c r="C163" s="6">
        <v>1003221</v>
      </c>
      <c r="D163" s="12">
        <v>0</v>
      </c>
      <c r="E163" s="12">
        <f>VLOOKUP(B163,'[1]Fittings 6 11 2025'!$A$9:$K$406,11,FALSE)</f>
        <v>3.79</v>
      </c>
      <c r="F163" t="str">
        <f>VLOOKUP(B163,'[2]Fittings 5 5 25'!$A$5:$K$407,3,FALSE)</f>
        <v>C-1102 X 1-1/4" ASSY  STAINLESS 316</v>
      </c>
      <c r="G163" t="s">
        <v>444</v>
      </c>
    </row>
    <row r="164" spans="1:7" x14ac:dyDescent="0.45">
      <c r="A164" t="s">
        <v>51</v>
      </c>
      <c r="B164" s="5">
        <v>72357</v>
      </c>
      <c r="C164" s="6">
        <v>1003219</v>
      </c>
      <c r="D164" s="12">
        <v>0</v>
      </c>
      <c r="E164" s="12">
        <f>VLOOKUP(B164,'[1]Fittings 6 11 2025'!$A$9:$K$406,11,FALSE)</f>
        <v>2.17</v>
      </c>
      <c r="F164" t="str">
        <f>VLOOKUP(B164,'[2]Fittings 5 5 25'!$A$5:$K$407,3,FALSE)</f>
        <v>C-1102 X 1-1/4" ASSY ALUMINUM</v>
      </c>
      <c r="G164" t="s">
        <v>444</v>
      </c>
    </row>
    <row r="165" spans="1:7" x14ac:dyDescent="0.45">
      <c r="A165" t="s">
        <v>51</v>
      </c>
      <c r="B165" s="5">
        <v>723551</v>
      </c>
      <c r="C165" s="6">
        <v>1003217</v>
      </c>
      <c r="D165" s="12">
        <v>0</v>
      </c>
      <c r="E165" s="12">
        <f>VLOOKUP(B165,'[1]Fittings 6 11 2025'!$A$9:$K$406,11,FALSE)</f>
        <v>0.65</v>
      </c>
      <c r="F165" t="str">
        <f>VLOOKUP(B165,'[2]Fittings 5 5 25'!$A$5:$K$407,3,FALSE)</f>
        <v>C-1102 X 1-1/4" ASSY EG</v>
      </c>
      <c r="G165" t="s">
        <v>444</v>
      </c>
    </row>
    <row r="166" spans="1:7" x14ac:dyDescent="0.45">
      <c r="A166" t="s">
        <v>51</v>
      </c>
      <c r="B166" s="5">
        <v>723552</v>
      </c>
      <c r="C166" s="6">
        <v>1003218</v>
      </c>
      <c r="D166" s="12">
        <v>0</v>
      </c>
      <c r="E166" s="12">
        <f>VLOOKUP(B166,'[1]Fittings 6 11 2025'!$A$9:$K$406,11,FALSE)</f>
        <v>2.0499999999999998</v>
      </c>
      <c r="F166" t="str">
        <f>VLOOKUP(B166,'[2]Fittings 5 5 25'!$A$5:$K$407,3,FALSE)</f>
        <v>C-1102 X 1-1/4" ASSY HDG</v>
      </c>
      <c r="G166" t="s">
        <v>444</v>
      </c>
    </row>
    <row r="167" spans="1:7" x14ac:dyDescent="0.45">
      <c r="A167" t="s">
        <v>51</v>
      </c>
      <c r="B167" s="5">
        <v>72358</v>
      </c>
      <c r="C167" s="6">
        <v>1003220</v>
      </c>
      <c r="D167" s="12">
        <v>0</v>
      </c>
      <c r="E167" s="12">
        <f>VLOOKUP(B167,'[1]Fittings 6 11 2025'!$A$9:$K$406,11,FALSE)</f>
        <v>2.38</v>
      </c>
      <c r="F167" t="str">
        <f>VLOOKUP(B167,'[2]Fittings 5 5 25'!$A$5:$K$407,3,FALSE)</f>
        <v>C-1102 X 1-1/4" ASSY STAINLESS 304</v>
      </c>
      <c r="G167" t="s">
        <v>444</v>
      </c>
    </row>
    <row r="168" spans="1:7" x14ac:dyDescent="0.45">
      <c r="A168" t="s">
        <v>51</v>
      </c>
      <c r="B168" s="5">
        <v>72368</v>
      </c>
      <c r="C168" s="6">
        <v>1003230</v>
      </c>
      <c r="D168" s="12">
        <v>0</v>
      </c>
      <c r="E168" s="12">
        <f>VLOOKUP(B168,'[1]Fittings 6 11 2025'!$A$9:$K$406,11,FALSE)</f>
        <v>2.85</v>
      </c>
      <c r="F168" t="str">
        <f>VLOOKUP(B168,'[2]Fittings 5 5 25'!$A$5:$K$407,3,FALSE)</f>
        <v>C-1102 X 2" ASSY ALUMINUM</v>
      </c>
      <c r="G168" t="s">
        <v>438</v>
      </c>
    </row>
    <row r="169" spans="1:7" x14ac:dyDescent="0.45">
      <c r="A169" t="s">
        <v>51</v>
      </c>
      <c r="B169" s="5">
        <v>723651</v>
      </c>
      <c r="C169" s="6">
        <v>1003227</v>
      </c>
      <c r="D169" s="12">
        <v>0</v>
      </c>
      <c r="E169" s="12">
        <f>VLOOKUP(B169,'[1]Fittings 6 11 2025'!$A$9:$K$406,11,FALSE)</f>
        <v>1.0900000000000001</v>
      </c>
      <c r="F169" t="str">
        <f>VLOOKUP(B169,'[2]Fittings 5 5 25'!$A$5:$K$407,3,FALSE)</f>
        <v>C-1102 X 2" ASSY EG</v>
      </c>
      <c r="G169" t="s">
        <v>438</v>
      </c>
    </row>
    <row r="170" spans="1:7" x14ac:dyDescent="0.45">
      <c r="A170" t="s">
        <v>51</v>
      </c>
      <c r="B170" s="5">
        <v>72369</v>
      </c>
      <c r="C170" s="6">
        <v>1003231</v>
      </c>
      <c r="D170" s="12">
        <v>0</v>
      </c>
      <c r="E170" s="12">
        <f>VLOOKUP(B170,'[1]Fittings 6 11 2025'!$A$9:$K$406,11,FALSE)</f>
        <v>3.25</v>
      </c>
      <c r="F170" t="str">
        <f>VLOOKUP(B170,'[2]Fittings 5 5 25'!$A$5:$K$407,3,FALSE)</f>
        <v>C-1102 X 2" ASSY HDG</v>
      </c>
      <c r="G170" t="s">
        <v>438</v>
      </c>
    </row>
    <row r="171" spans="1:7" x14ac:dyDescent="0.45">
      <c r="A171" t="s">
        <v>51</v>
      </c>
      <c r="B171" s="5">
        <v>72366</v>
      </c>
      <c r="C171" s="6">
        <v>1003228</v>
      </c>
      <c r="D171" s="12">
        <v>0</v>
      </c>
      <c r="E171" s="12">
        <f>VLOOKUP(B171,'[1]Fittings 6 11 2025'!$A$9:$K$406,11,FALSE)</f>
        <v>4.62</v>
      </c>
      <c r="F171" t="str">
        <f>VLOOKUP(B171,'[2]Fittings 5 5 25'!$A$5:$K$407,3,FALSE)</f>
        <v>C-1102 X 2" ASSY STAINLESS 304</v>
      </c>
      <c r="G171" t="s">
        <v>438</v>
      </c>
    </row>
    <row r="172" spans="1:7" x14ac:dyDescent="0.45">
      <c r="A172" t="s">
        <v>51</v>
      </c>
      <c r="B172" s="5">
        <v>723660</v>
      </c>
      <c r="C172" s="6">
        <v>1003229</v>
      </c>
      <c r="D172" s="12">
        <v>0</v>
      </c>
      <c r="E172" s="12">
        <f>VLOOKUP(B172,'[1]Fittings 6 11 2025'!$A$9:$K$406,11,FALSE)</f>
        <v>6.07</v>
      </c>
      <c r="F172" t="str">
        <f>VLOOKUP(B172,'[2]Fittings 5 5 25'!$A$5:$K$407,3,FALSE)</f>
        <v>C-1102 X 2" ASSY STAINLESS 316</v>
      </c>
      <c r="G172" t="s">
        <v>438</v>
      </c>
    </row>
    <row r="173" spans="1:7" x14ac:dyDescent="0.45">
      <c r="A173" t="s">
        <v>51</v>
      </c>
      <c r="B173" s="5">
        <v>72372</v>
      </c>
      <c r="C173" s="6">
        <v>1003233</v>
      </c>
      <c r="D173" s="12">
        <v>0</v>
      </c>
      <c r="E173" s="12">
        <f>VLOOKUP(B173,'[1]Fittings 6 11 2025'!$A$9:$K$406,11,FALSE)</f>
        <v>2.94</v>
      </c>
      <c r="F173" t="str">
        <f>VLOOKUP(B173,'[2]Fittings 5 5 25'!$A$5:$K$407,3,FALSE)</f>
        <v>C-1102 X 2-1/2" ASSY ALUMINUM</v>
      </c>
      <c r="G173" t="s">
        <v>447</v>
      </c>
    </row>
    <row r="174" spans="1:7" x14ac:dyDescent="0.45">
      <c r="A174" t="s">
        <v>51</v>
      </c>
      <c r="B174" s="5">
        <v>72374</v>
      </c>
      <c r="C174" s="6">
        <v>1003235</v>
      </c>
      <c r="D174" s="12">
        <v>0</v>
      </c>
      <c r="E174" s="12">
        <f>VLOOKUP(B174,'[1]Fittings 6 11 2025'!$A$9:$K$406,11,FALSE)</f>
        <v>1.18</v>
      </c>
      <c r="F174" t="str">
        <f>VLOOKUP(B174,'[2]Fittings 5 5 25'!$A$5:$K$407,3,FALSE)</f>
        <v>C-1102 x 2-1/2" ASSY EG</v>
      </c>
      <c r="G174" t="s">
        <v>446</v>
      </c>
    </row>
    <row r="175" spans="1:7" x14ac:dyDescent="0.45">
      <c r="A175" t="s">
        <v>51</v>
      </c>
      <c r="B175" s="5">
        <v>72373</v>
      </c>
      <c r="C175" s="6">
        <v>1003234</v>
      </c>
      <c r="D175" s="12">
        <v>0</v>
      </c>
      <c r="E175" s="12">
        <f>VLOOKUP(B175,'[1]Fittings 6 11 2025'!$A$9:$K$406,11,FALSE)</f>
        <v>4.47</v>
      </c>
      <c r="F175" t="str">
        <f>VLOOKUP(B175,'[2]Fittings 5 5 25'!$A$5:$K$407,3,FALSE)</f>
        <v>C-1102 X 2-1/2" ASSY STAINLESS 304</v>
      </c>
      <c r="G175" t="s">
        <v>446</v>
      </c>
    </row>
    <row r="176" spans="1:7" x14ac:dyDescent="0.45">
      <c r="A176" t="s">
        <v>51</v>
      </c>
      <c r="B176" s="5">
        <v>72375</v>
      </c>
      <c r="C176" s="6">
        <v>1003236</v>
      </c>
      <c r="D176" s="12">
        <v>0</v>
      </c>
      <c r="E176" s="12">
        <f>VLOOKUP(B176,'[1]Fittings 6 11 2025'!$A$9:$K$406,11,FALSE)</f>
        <v>7.38</v>
      </c>
      <c r="F176" t="str">
        <f>VLOOKUP(B176,'[2]Fittings 5 5 25'!$A$5:$K$407,3,FALSE)</f>
        <v>C-1102 X 2-1/2" ASSY STAINLESS 316</v>
      </c>
      <c r="G176" t="s">
        <v>446</v>
      </c>
    </row>
    <row r="177" spans="1:7" x14ac:dyDescent="0.45">
      <c r="A177" t="s">
        <v>51</v>
      </c>
      <c r="B177" s="5">
        <v>72371</v>
      </c>
      <c r="C177" s="6">
        <v>1003232</v>
      </c>
      <c r="D177" s="12">
        <v>0</v>
      </c>
      <c r="E177" s="12">
        <f>VLOOKUP(B177,'[1]Fittings 6 11 2025'!$A$9:$K$406,11,FALSE)</f>
        <v>3.17</v>
      </c>
      <c r="F177" t="str">
        <f>VLOOKUP(B177,'[2]Fittings 5 5 25'!$A$5:$K$407,3,FALSE)</f>
        <v>C-1102 X 2-1/2" HDG ASSY</v>
      </c>
      <c r="G177" t="s">
        <v>447</v>
      </c>
    </row>
    <row r="178" spans="1:7" x14ac:dyDescent="0.45">
      <c r="A178" t="s">
        <v>51</v>
      </c>
      <c r="B178" s="5">
        <v>72378</v>
      </c>
      <c r="C178" s="6">
        <v>1003240</v>
      </c>
      <c r="D178" s="12">
        <v>0</v>
      </c>
      <c r="E178" s="12">
        <f>VLOOKUP(B178,'[1]Fittings 6 11 2025'!$A$9:$K$406,11,FALSE)</f>
        <v>3.18</v>
      </c>
      <c r="F178" t="str">
        <f>VLOOKUP(B178,'[2]Fittings 5 5 25'!$A$5:$K$407,3,FALSE)</f>
        <v>C-1102 X 3" ASSY ALUMINUM</v>
      </c>
      <c r="G178" t="s">
        <v>439</v>
      </c>
    </row>
    <row r="179" spans="1:7" x14ac:dyDescent="0.45">
      <c r="A179" t="s">
        <v>51</v>
      </c>
      <c r="B179" s="5">
        <v>72379</v>
      </c>
      <c r="C179" s="6">
        <v>1003241</v>
      </c>
      <c r="D179" s="12">
        <v>0</v>
      </c>
      <c r="E179" s="12">
        <f>VLOOKUP(B179,'[1]Fittings 6 11 2025'!$A$9:$K$406,11,FALSE)</f>
        <v>1.61</v>
      </c>
      <c r="F179" t="str">
        <f>VLOOKUP(B179,'[2]Fittings 5 5 25'!$A$5:$K$407,3,FALSE)</f>
        <v>C-1102 X 3" ASSY EG</v>
      </c>
      <c r="G179" t="s">
        <v>439</v>
      </c>
    </row>
    <row r="180" spans="1:7" x14ac:dyDescent="0.45">
      <c r="A180" t="s">
        <v>51</v>
      </c>
      <c r="B180" s="5">
        <v>72376</v>
      </c>
      <c r="C180" s="6">
        <v>1003237</v>
      </c>
      <c r="D180" s="12">
        <v>0</v>
      </c>
      <c r="E180" s="12">
        <f>VLOOKUP(B180,'[1]Fittings 6 11 2025'!$A$9:$K$406,11,FALSE)</f>
        <v>4.26</v>
      </c>
      <c r="F180" t="str">
        <f>VLOOKUP(B180,'[2]Fittings 5 5 25'!$A$5:$K$407,3,FALSE)</f>
        <v>C-1102 X 3" ASSY HDG</v>
      </c>
      <c r="G180" t="s">
        <v>439</v>
      </c>
    </row>
    <row r="181" spans="1:7" x14ac:dyDescent="0.45">
      <c r="A181" t="s">
        <v>51</v>
      </c>
      <c r="B181" s="5">
        <v>723771</v>
      </c>
      <c r="C181" s="6">
        <v>1003239</v>
      </c>
      <c r="D181" s="12">
        <v>0</v>
      </c>
      <c r="E181" s="12">
        <f>VLOOKUP(B181,'[1]Fittings 6 11 2025'!$A$9:$K$406,11,FALSE)</f>
        <v>5.07</v>
      </c>
      <c r="F181" t="str">
        <f>VLOOKUP(B181,'[2]Fittings 5 5 25'!$A$5:$K$407,3,FALSE)</f>
        <v>C-1102 X 3" ASSY STAINLESS 304</v>
      </c>
      <c r="G181" t="s">
        <v>439</v>
      </c>
    </row>
    <row r="182" spans="1:7" x14ac:dyDescent="0.45">
      <c r="A182" t="s">
        <v>51</v>
      </c>
      <c r="B182" s="5">
        <v>723770</v>
      </c>
      <c r="C182" s="6">
        <v>1003238</v>
      </c>
      <c r="D182" s="12">
        <v>0</v>
      </c>
      <c r="E182" s="12">
        <f>VLOOKUP(B182,'[1]Fittings 6 11 2025'!$A$9:$K$406,11,FALSE)</f>
        <v>8.5399999999999991</v>
      </c>
      <c r="F182" t="str">
        <f>VLOOKUP(B182,'[2]Fittings 5 5 25'!$A$5:$K$407,3,FALSE)</f>
        <v>C-1102 X 3" ASSY STAINLESS 316</v>
      </c>
      <c r="G182" t="s">
        <v>439</v>
      </c>
    </row>
    <row r="183" spans="1:7" x14ac:dyDescent="0.45">
      <c r="A183" t="s">
        <v>51</v>
      </c>
      <c r="B183" s="5">
        <v>72349</v>
      </c>
      <c r="C183" s="6">
        <v>1003211</v>
      </c>
      <c r="D183" s="12">
        <v>0</v>
      </c>
      <c r="E183" s="12">
        <f>VLOOKUP(B183,'[1]Fittings 6 11 2025'!$A$9:$K$406,11,FALSE)</f>
        <v>1.82</v>
      </c>
      <c r="F183" t="str">
        <f>VLOOKUP(B183,'[2]Fittings 5 5 25'!$A$5:$K$407,3,FALSE)</f>
        <v>C-1102 X 3/4" ASSY ALUMINUM</v>
      </c>
      <c r="G183" t="s">
        <v>448</v>
      </c>
    </row>
    <row r="184" spans="1:7" x14ac:dyDescent="0.45">
      <c r="A184" t="s">
        <v>51</v>
      </c>
      <c r="B184" s="5">
        <v>72346</v>
      </c>
      <c r="C184" s="6">
        <v>1003206</v>
      </c>
      <c r="D184" s="12">
        <v>0</v>
      </c>
      <c r="E184" s="12">
        <f>VLOOKUP(B184,'[1]Fittings 6 11 2025'!$A$9:$K$406,11,FALSE)</f>
        <v>0.54</v>
      </c>
      <c r="F184" t="str">
        <f>VLOOKUP(B184,'[2]Fittings 5 5 25'!$A$5:$K$407,3,FALSE)</f>
        <v>C-1102 X 3/4" ASSY EG</v>
      </c>
      <c r="G184" t="s">
        <v>448</v>
      </c>
    </row>
    <row r="185" spans="1:7" x14ac:dyDescent="0.45">
      <c r="A185" t="s">
        <v>51</v>
      </c>
      <c r="B185" s="5">
        <v>72348</v>
      </c>
      <c r="C185" s="6">
        <v>1003210</v>
      </c>
      <c r="D185" s="12">
        <v>0</v>
      </c>
      <c r="E185" s="12">
        <f>VLOOKUP(B185,'[1]Fittings 6 11 2025'!$A$9:$K$406,11,FALSE)</f>
        <v>1.72</v>
      </c>
      <c r="F185" t="str">
        <f>VLOOKUP(B185,'[2]Fittings 5 5 25'!$A$5:$K$407,3,FALSE)</f>
        <v>C-1102 X 3/4" ASSY HDG</v>
      </c>
      <c r="G185" t="s">
        <v>448</v>
      </c>
    </row>
    <row r="186" spans="1:7" x14ac:dyDescent="0.45">
      <c r="A186" t="s">
        <v>51</v>
      </c>
      <c r="B186" s="5">
        <v>72347</v>
      </c>
      <c r="C186" s="6">
        <v>1003208</v>
      </c>
      <c r="D186" s="12">
        <v>0</v>
      </c>
      <c r="E186" s="12">
        <f>VLOOKUP(B186,'[1]Fittings 6 11 2025'!$A$9:$K$406,11,FALSE)</f>
        <v>1.93</v>
      </c>
      <c r="F186" t="str">
        <f>VLOOKUP(B186,'[2]Fittings 5 5 25'!$A$5:$K$407,3,FALSE)</f>
        <v>C-1102 X 3/4" ASSY STAINLESS 304</v>
      </c>
      <c r="G186" t="s">
        <v>448</v>
      </c>
    </row>
    <row r="187" spans="1:7" x14ac:dyDescent="0.45">
      <c r="A187" t="s">
        <v>51</v>
      </c>
      <c r="B187" s="5">
        <v>723463</v>
      </c>
      <c r="C187" s="6">
        <v>1003207</v>
      </c>
      <c r="D187" s="12">
        <v>0</v>
      </c>
      <c r="E187" s="12">
        <f>VLOOKUP(B187,'[1]Fittings 6 11 2025'!$A$9:$K$406,11,FALSE)</f>
        <v>2.56</v>
      </c>
      <c r="F187" t="str">
        <f>VLOOKUP(B187,'[2]Fittings 5 5 25'!$A$5:$K$407,3,FALSE)</f>
        <v>C-1102 X 3/4" ASSY STAINLESS 316</v>
      </c>
      <c r="G187" t="s">
        <v>448</v>
      </c>
    </row>
    <row r="188" spans="1:7" x14ac:dyDescent="0.45">
      <c r="A188" t="s">
        <v>51</v>
      </c>
      <c r="B188" s="5">
        <v>72336</v>
      </c>
      <c r="C188" s="6">
        <v>1003467</v>
      </c>
      <c r="D188" s="12">
        <v>0</v>
      </c>
      <c r="E188" s="12">
        <f>VLOOKUP(B188,'[1]Fittings 6 11 2025'!$A$9:$K$406,11,FALSE)</f>
        <v>0.74</v>
      </c>
      <c r="F188" t="str">
        <f>VLOOKUP(B188,'[2]Fittings 5 5 25'!$A$5:$K$407,3,FALSE)</f>
        <v>C-1102 X 3/8" ASSY EG</v>
      </c>
      <c r="G188" t="s">
        <v>451</v>
      </c>
    </row>
    <row r="189" spans="1:7" x14ac:dyDescent="0.45">
      <c r="A189" t="s">
        <v>51</v>
      </c>
      <c r="B189" s="5">
        <v>72381</v>
      </c>
      <c r="C189" s="6">
        <v>1003242</v>
      </c>
      <c r="D189" s="12">
        <v>0</v>
      </c>
      <c r="E189" s="12">
        <f>VLOOKUP(B189,'[1]Fittings 6 11 2025'!$A$9:$K$406,11,FALSE)</f>
        <v>5.25</v>
      </c>
      <c r="F189" t="str">
        <f>VLOOKUP(B189,'[2]Fittings 5 5 25'!$A$5:$K$407,3,FALSE)</f>
        <v>C-1102 X 3-1/2" ASSY ALUMINUM</v>
      </c>
      <c r="G189" t="s">
        <v>452</v>
      </c>
    </row>
    <row r="190" spans="1:7" x14ac:dyDescent="0.45">
      <c r="A190" t="s">
        <v>51</v>
      </c>
      <c r="B190" s="5">
        <v>72384</v>
      </c>
      <c r="C190" s="6">
        <v>1003244</v>
      </c>
      <c r="D190" s="12">
        <v>0</v>
      </c>
      <c r="E190" s="12">
        <f>VLOOKUP(B190,'[1]Fittings 6 11 2025'!$A$9:$K$406,11,FALSE)</f>
        <v>1.99</v>
      </c>
      <c r="F190" t="str">
        <f>VLOOKUP(B190,'[2]Fittings 5 5 25'!$A$5:$K$407,3,FALSE)</f>
        <v>C-1102 X 3-1/2" ASSY EG</v>
      </c>
      <c r="G190" t="s">
        <v>452</v>
      </c>
    </row>
    <row r="191" spans="1:7" x14ac:dyDescent="0.45">
      <c r="A191" t="s">
        <v>51</v>
      </c>
      <c r="B191" s="5">
        <v>72400</v>
      </c>
      <c r="C191" s="6">
        <v>1003259</v>
      </c>
      <c r="D191" s="12">
        <v>0</v>
      </c>
      <c r="E191" s="12">
        <f>VLOOKUP(B191,'[1]Fittings 6 11 2025'!$A$9:$K$406,11,FALSE)</f>
        <v>4.53</v>
      </c>
      <c r="F191" t="str">
        <f>VLOOKUP(B191,'[2]Fittings 5 5 25'!$A$5:$K$407,3,FALSE)</f>
        <v>C-1102 X 3-1/2" ASSY HDG</v>
      </c>
      <c r="G191" t="s">
        <v>452</v>
      </c>
    </row>
    <row r="192" spans="1:7" x14ac:dyDescent="0.45">
      <c r="A192" t="s">
        <v>51</v>
      </c>
      <c r="B192" s="5">
        <v>72382</v>
      </c>
      <c r="C192" s="6">
        <v>1003243</v>
      </c>
      <c r="D192" s="12">
        <v>0</v>
      </c>
      <c r="E192" s="12">
        <f>VLOOKUP(B192,'[1]Fittings 6 11 2025'!$A$9:$K$406,11,FALSE)</f>
        <v>7.22</v>
      </c>
      <c r="F192" t="str">
        <f>VLOOKUP(B192,'[2]Fittings 5 5 25'!$A$5:$K$407,3,FALSE)</f>
        <v>C-1102 X 3-1/2" ASSY STAINLESS 304</v>
      </c>
      <c r="G192" t="s">
        <v>452</v>
      </c>
    </row>
    <row r="193" spans="1:7" x14ac:dyDescent="0.45">
      <c r="A193" t="s">
        <v>51</v>
      </c>
      <c r="B193" s="5">
        <v>72406</v>
      </c>
      <c r="C193" s="6">
        <v>1003267</v>
      </c>
      <c r="D193" s="12">
        <v>0</v>
      </c>
      <c r="E193" s="12">
        <f>VLOOKUP(B193,'[1]Fittings 6 11 2025'!$A$9:$K$406,11,FALSE)</f>
        <v>9.82</v>
      </c>
      <c r="F193" t="str">
        <f>VLOOKUP(B193,'[2]Fittings 5 5 25'!$A$5:$K$407,3,FALSE)</f>
        <v>C-1102 X 3-1/2" ASSY STAINLESS 316</v>
      </c>
      <c r="G193" t="s">
        <v>452</v>
      </c>
    </row>
    <row r="194" spans="1:7" x14ac:dyDescent="0.45">
      <c r="A194" t="s">
        <v>51</v>
      </c>
      <c r="B194" s="5">
        <v>72386</v>
      </c>
      <c r="C194" s="6">
        <v>1003245</v>
      </c>
      <c r="D194" s="12">
        <v>0</v>
      </c>
      <c r="E194" s="12">
        <f>VLOOKUP(B194,'[1]Fittings 6 11 2025'!$A$9:$K$406,11,FALSE)</f>
        <v>6.11</v>
      </c>
      <c r="F194" t="str">
        <f>VLOOKUP(B194,'[2]Fittings 5 5 25'!$A$5:$K$407,3,FALSE)</f>
        <v>C-1102 X 4" ASSY ALUMINUM</v>
      </c>
      <c r="G194" t="s">
        <v>440</v>
      </c>
    </row>
    <row r="195" spans="1:7" x14ac:dyDescent="0.45">
      <c r="A195" t="s">
        <v>51</v>
      </c>
      <c r="B195" s="5">
        <v>72389</v>
      </c>
      <c r="C195" s="6">
        <v>1003249</v>
      </c>
      <c r="D195" s="12">
        <v>0</v>
      </c>
      <c r="E195" s="12">
        <f>VLOOKUP(B195,'[1]Fittings 6 11 2025'!$A$9:$K$406,11,FALSE)</f>
        <v>2.44</v>
      </c>
      <c r="F195" t="str">
        <f>VLOOKUP(B195,'[2]Fittings 5 5 25'!$A$5:$K$407,3,FALSE)</f>
        <v>C-1102 X 4" ASSY EG</v>
      </c>
      <c r="G195" t="s">
        <v>440</v>
      </c>
    </row>
    <row r="196" spans="1:7" x14ac:dyDescent="0.45">
      <c r="A196" t="s">
        <v>51</v>
      </c>
      <c r="B196" s="5">
        <v>72388</v>
      </c>
      <c r="C196" s="6">
        <v>1003248</v>
      </c>
      <c r="D196" s="12">
        <v>0</v>
      </c>
      <c r="E196" s="12">
        <f>VLOOKUP(B196,'[1]Fittings 6 11 2025'!$A$9:$K$406,11,FALSE)</f>
        <v>5.51</v>
      </c>
      <c r="F196" t="str">
        <f>VLOOKUP(B196,'[2]Fittings 5 5 25'!$A$5:$K$407,3,FALSE)</f>
        <v>C-1102 X 4" ASSY HDG</v>
      </c>
      <c r="G196" t="s">
        <v>440</v>
      </c>
    </row>
    <row r="197" spans="1:7" x14ac:dyDescent="0.45">
      <c r="A197" t="s">
        <v>51</v>
      </c>
      <c r="B197" s="5">
        <v>72387</v>
      </c>
      <c r="C197" s="6">
        <v>1003246</v>
      </c>
      <c r="D197" s="12">
        <v>0</v>
      </c>
      <c r="E197" s="12">
        <f>VLOOKUP(B197,'[1]Fittings 6 11 2025'!$A$9:$K$406,11,FALSE)</f>
        <v>9.6300000000000008</v>
      </c>
      <c r="F197" t="str">
        <f>VLOOKUP(B197,'[2]Fittings 5 5 25'!$A$5:$K$407,3,FALSE)</f>
        <v>C-1102 X 4" ASSY STAINLESS 304</v>
      </c>
      <c r="G197" t="s">
        <v>440</v>
      </c>
    </row>
    <row r="198" spans="1:7" x14ac:dyDescent="0.45">
      <c r="A198" t="s">
        <v>51</v>
      </c>
      <c r="B198" s="5">
        <v>723871</v>
      </c>
      <c r="C198" s="6">
        <v>1003247</v>
      </c>
      <c r="D198" s="12">
        <v>0</v>
      </c>
      <c r="E198" s="12">
        <f>VLOOKUP(B198,'[1]Fittings 6 11 2025'!$A$9:$K$406,11,FALSE)</f>
        <v>11.72</v>
      </c>
      <c r="F198" t="str">
        <f>VLOOKUP(B198,'[2]Fittings 5 5 25'!$A$5:$K$407,3,FALSE)</f>
        <v>C-1102 X 4" ASSY STAINLESS 316</v>
      </c>
      <c r="G198" t="s">
        <v>440</v>
      </c>
    </row>
    <row r="199" spans="1:7" x14ac:dyDescent="0.45">
      <c r="A199" t="s">
        <v>51</v>
      </c>
      <c r="B199" s="5">
        <v>723901</v>
      </c>
      <c r="C199" s="6">
        <v>1003250</v>
      </c>
      <c r="D199" s="12">
        <v>0</v>
      </c>
      <c r="E199" s="12">
        <f>VLOOKUP(B199,'[1]Fittings 6 11 2025'!$A$9:$K$406,11,FALSE)</f>
        <v>4.62</v>
      </c>
      <c r="F199" t="str">
        <f>VLOOKUP(B199,'[2]Fittings 5 5 25'!$A$5:$K$407,3,FALSE)</f>
        <v>C-1102 X 5" ASSY EG</v>
      </c>
      <c r="G199" t="s">
        <v>441</v>
      </c>
    </row>
    <row r="200" spans="1:7" x14ac:dyDescent="0.45">
      <c r="A200" t="s">
        <v>51</v>
      </c>
      <c r="B200" s="5">
        <v>72392</v>
      </c>
      <c r="C200" s="6">
        <v>1003254</v>
      </c>
      <c r="D200" s="12">
        <v>0</v>
      </c>
      <c r="E200" s="12">
        <f>VLOOKUP(B200,'[1]Fittings 6 11 2025'!$A$9:$K$406,11,FALSE)</f>
        <v>7.34</v>
      </c>
      <c r="F200" t="str">
        <f>VLOOKUP(B200,'[2]Fittings 5 5 25'!$A$5:$K$407,3,FALSE)</f>
        <v>C-1102 X 5" ASSY HDG</v>
      </c>
      <c r="G200" t="s">
        <v>441</v>
      </c>
    </row>
    <row r="201" spans="1:7" x14ac:dyDescent="0.45">
      <c r="A201" t="s">
        <v>51</v>
      </c>
      <c r="B201" s="5">
        <v>72391</v>
      </c>
      <c r="C201" s="6">
        <v>1003251</v>
      </c>
      <c r="D201" s="12">
        <v>0</v>
      </c>
      <c r="E201" s="12">
        <f>VLOOKUP(B201,'[1]Fittings 6 11 2025'!$A$9:$K$406,11,FALSE)</f>
        <v>12.84</v>
      </c>
      <c r="F201" t="str">
        <f>VLOOKUP(B201,'[2]Fittings 5 5 25'!$A$5:$K$407,3,FALSE)</f>
        <v>C-1102 X 5" ASSY STAINLESS 304</v>
      </c>
      <c r="G201" t="s">
        <v>441</v>
      </c>
    </row>
    <row r="202" spans="1:7" x14ac:dyDescent="0.45">
      <c r="A202" t="s">
        <v>51</v>
      </c>
      <c r="B202" s="5">
        <v>723913</v>
      </c>
      <c r="C202" s="6">
        <v>1003253</v>
      </c>
      <c r="D202" s="12">
        <v>0</v>
      </c>
      <c r="E202" s="12" t="e">
        <f>VLOOKUP(B202,'[1]Fittings 6 11 2025'!$A$9:$K$406,11,FALSE)</f>
        <v>#N/A</v>
      </c>
      <c r="F202" t="str">
        <f>VLOOKUP(B202,'[2]Fittings 5 5 25'!$A$5:$K$407,3,FALSE)</f>
        <v>C-1102 X 5" ASSY STAINLESS 316 DOM</v>
      </c>
      <c r="G202" t="s">
        <v>441</v>
      </c>
    </row>
    <row r="203" spans="1:7" x14ac:dyDescent="0.45">
      <c r="A203" t="s">
        <v>51</v>
      </c>
      <c r="B203" s="5">
        <v>723951</v>
      </c>
      <c r="C203" s="6">
        <v>1003255</v>
      </c>
      <c r="D203" s="12">
        <v>0</v>
      </c>
      <c r="E203" s="12">
        <f>VLOOKUP(B203,'[1]Fittings 6 11 2025'!$A$9:$K$406,11,FALSE)</f>
        <v>2.57</v>
      </c>
      <c r="F203" t="str">
        <f>VLOOKUP(B203,'[2]Fittings 5 5 25'!$A$5:$K$407,3,FALSE)</f>
        <v>C-1102 X 6" ASSY EG</v>
      </c>
      <c r="G203" t="s">
        <v>445</v>
      </c>
    </row>
    <row r="204" spans="1:7" x14ac:dyDescent="0.45">
      <c r="A204" t="s">
        <v>51</v>
      </c>
      <c r="B204" s="5">
        <v>72397</v>
      </c>
      <c r="C204" s="6">
        <v>1003258</v>
      </c>
      <c r="D204" s="12">
        <v>0</v>
      </c>
      <c r="E204" s="12">
        <f>VLOOKUP(B204,'[1]Fittings 6 11 2025'!$A$9:$K$406,11,FALSE)</f>
        <v>8.83</v>
      </c>
      <c r="F204" t="str">
        <f>VLOOKUP(B204,'[2]Fittings 5 5 25'!$A$5:$K$407,3,FALSE)</f>
        <v>C-1102 X 6" ASSY HDG</v>
      </c>
      <c r="G204" t="s">
        <v>445</v>
      </c>
    </row>
    <row r="205" spans="1:7" x14ac:dyDescent="0.45">
      <c r="A205" t="s">
        <v>51</v>
      </c>
      <c r="B205" s="5">
        <v>723961</v>
      </c>
      <c r="C205" s="6">
        <v>1003256</v>
      </c>
      <c r="D205" s="12">
        <v>0</v>
      </c>
      <c r="E205" s="12">
        <f>VLOOKUP(B205,'[1]Fittings 6 11 2025'!$A$9:$K$406,11,FALSE)</f>
        <v>15.25</v>
      </c>
      <c r="F205" t="str">
        <f>VLOOKUP(B205,'[2]Fittings 5 5 25'!$A$5:$K$407,3,FALSE)</f>
        <v>C-1102 X 6" ASSY STAINLESS 304</v>
      </c>
      <c r="G205" t="s">
        <v>445</v>
      </c>
    </row>
    <row r="206" spans="1:7" x14ac:dyDescent="0.45">
      <c r="A206" t="s">
        <v>51</v>
      </c>
      <c r="B206" s="5">
        <v>723962</v>
      </c>
      <c r="C206" s="6">
        <v>1003257</v>
      </c>
      <c r="D206" s="12">
        <v>0</v>
      </c>
      <c r="E206" s="12">
        <f>VLOOKUP(B206,'[1]Fittings 6 11 2025'!$A$9:$K$406,11,FALSE)</f>
        <v>23.96</v>
      </c>
      <c r="F206" t="str">
        <f>VLOOKUP(B206,'[2]Fittings 5 5 25'!$A$5:$K$407,3,FALSE)</f>
        <v>C-1102 X 6" ASSY STAINLESS 316</v>
      </c>
      <c r="G206" t="s">
        <v>445</v>
      </c>
    </row>
    <row r="207" spans="1:7" x14ac:dyDescent="0.45">
      <c r="A207" t="s">
        <v>51</v>
      </c>
      <c r="B207" s="5">
        <v>724001</v>
      </c>
      <c r="C207" s="6">
        <v>1003260</v>
      </c>
      <c r="D207" s="12">
        <v>0</v>
      </c>
      <c r="E207" s="12">
        <f>VLOOKUP(B207,'[1]Fittings 6 11 2025'!$A$9:$K$406,11,FALSE)</f>
        <v>6.07</v>
      </c>
      <c r="F207" t="str">
        <f>VLOOKUP(B207,'[2]Fittings 5 5 25'!$A$5:$K$407,3,FALSE)</f>
        <v>C-1102 X 8" ASSY EG</v>
      </c>
      <c r="G207" t="s">
        <v>456</v>
      </c>
    </row>
    <row r="208" spans="1:7" x14ac:dyDescent="0.45">
      <c r="A208" t="s">
        <v>51</v>
      </c>
      <c r="B208" s="5">
        <v>724002</v>
      </c>
      <c r="C208" s="6">
        <v>1003261</v>
      </c>
      <c r="D208" s="12">
        <v>0</v>
      </c>
      <c r="E208" s="12">
        <f>VLOOKUP(B208,'[1]Fittings 6 11 2025'!$A$9:$K$406,11,FALSE)</f>
        <v>12.78</v>
      </c>
      <c r="F208" t="str">
        <f>VLOOKUP(B208,'[2]Fittings 5 5 25'!$A$5:$K$407,3,FALSE)</f>
        <v>C-1102 X 8" ASSY HDG</v>
      </c>
      <c r="G208" t="s">
        <v>456</v>
      </c>
    </row>
    <row r="209" spans="1:7" x14ac:dyDescent="0.45">
      <c r="A209" t="s">
        <v>51</v>
      </c>
      <c r="B209" s="5">
        <v>72401</v>
      </c>
      <c r="C209" s="6">
        <v>1003262</v>
      </c>
      <c r="D209" s="12">
        <v>0</v>
      </c>
      <c r="E209" s="12">
        <f>VLOOKUP(B209,'[1]Fittings 6 11 2025'!$A$9:$K$406,11,FALSE)</f>
        <v>23.11</v>
      </c>
      <c r="F209" t="str">
        <f>VLOOKUP(B209,'[2]Fittings 5 5 25'!$A$5:$K$407,3,FALSE)</f>
        <v>C-1102 X 8" ASSY STAINLESS 304</v>
      </c>
      <c r="G209" t="s">
        <v>456</v>
      </c>
    </row>
    <row r="210" spans="1:7" x14ac:dyDescent="0.45">
      <c r="A210" t="s">
        <v>51</v>
      </c>
      <c r="B210" s="5">
        <v>72402</v>
      </c>
      <c r="C210" s="6">
        <v>1003263</v>
      </c>
      <c r="D210" s="12">
        <v>0</v>
      </c>
      <c r="E210" s="12">
        <f>VLOOKUP(B210,'[1]Fittings 6 11 2025'!$A$9:$K$406,11,FALSE)</f>
        <v>26.96</v>
      </c>
      <c r="F210" t="str">
        <f>VLOOKUP(B210,'[2]Fittings 5 5 25'!$A$5:$K$407,3,FALSE)</f>
        <v>C-1102 X 8" ASSY STAINLESS 316</v>
      </c>
      <c r="G210" t="s">
        <v>456</v>
      </c>
    </row>
    <row r="211" spans="1:7" x14ac:dyDescent="0.45">
      <c r="A211" t="s">
        <v>51</v>
      </c>
      <c r="B211" s="5">
        <v>72421</v>
      </c>
      <c r="C211" s="6">
        <v>1003271</v>
      </c>
      <c r="D211" s="12">
        <v>0</v>
      </c>
      <c r="E211" s="12">
        <f>VLOOKUP(B211,'[1]Fittings 6 11 2025'!$A$9:$K$406,11,FALSE)</f>
        <v>0.64</v>
      </c>
      <c r="F211" t="str">
        <f>VLOOKUP(B211,'[2]Fittings 5 5 25'!$A$5:$K$407,3,FALSE)</f>
        <v>C-1104 X 1" ASSY EG</v>
      </c>
      <c r="G211" t="s">
        <v>453</v>
      </c>
    </row>
    <row r="212" spans="1:7" x14ac:dyDescent="0.45">
      <c r="A212" t="s">
        <v>51</v>
      </c>
      <c r="B212" s="5">
        <v>72411</v>
      </c>
      <c r="C212" s="6">
        <v>1003269</v>
      </c>
      <c r="D212" s="12">
        <v>0</v>
      </c>
      <c r="E212" s="12">
        <f>VLOOKUP(B212,'[1]Fittings 6 11 2025'!$A$9:$K$406,11,FALSE)</f>
        <v>0.51</v>
      </c>
      <c r="F212" t="str">
        <f>VLOOKUP(B212,'[2]Fittings 5 5 25'!$A$5:$K$407,3,FALSE)</f>
        <v>C-1104 X 1/2" ASSY EG</v>
      </c>
      <c r="G212" t="s">
        <v>454</v>
      </c>
    </row>
    <row r="213" spans="1:7" x14ac:dyDescent="0.45">
      <c r="A213" t="s">
        <v>51</v>
      </c>
      <c r="B213" s="5">
        <v>72431</v>
      </c>
      <c r="C213" s="6">
        <v>1003273</v>
      </c>
      <c r="D213" s="12">
        <v>0</v>
      </c>
      <c r="E213" s="12">
        <f>VLOOKUP(B213,'[1]Fittings 6 11 2025'!$A$9:$K$406,11,FALSE)</f>
        <v>1.03</v>
      </c>
      <c r="F213" t="str">
        <f>VLOOKUP(B213,'[2]Fittings 5 5 25'!$A$5:$K$407,3,FALSE)</f>
        <v>C-1104 X 1-1/2" ASSY EG</v>
      </c>
      <c r="G213" t="s">
        <v>459</v>
      </c>
    </row>
    <row r="214" spans="1:7" x14ac:dyDescent="0.45">
      <c r="A214" t="s">
        <v>51</v>
      </c>
      <c r="B214" s="5">
        <v>72426</v>
      </c>
      <c r="C214" s="6">
        <v>1003272</v>
      </c>
      <c r="D214" s="12">
        <v>0</v>
      </c>
      <c r="E214" s="12">
        <f>VLOOKUP(B214,'[1]Fittings 6 11 2025'!$A$9:$K$406,11,FALSE)</f>
        <v>0.71</v>
      </c>
      <c r="F214" t="str">
        <f>VLOOKUP(B214,'[2]Fittings 5 5 25'!$A$5:$K$407,3,FALSE)</f>
        <v>C-1104 X 1-1/4" ASSY EG</v>
      </c>
      <c r="G214" t="s">
        <v>459</v>
      </c>
    </row>
    <row r="215" spans="1:7" x14ac:dyDescent="0.45">
      <c r="A215" t="s">
        <v>51</v>
      </c>
      <c r="B215" s="5">
        <v>72436</v>
      </c>
      <c r="C215" s="6">
        <v>1003274</v>
      </c>
      <c r="D215" s="12">
        <v>0</v>
      </c>
      <c r="E215" s="12">
        <f>VLOOKUP(B215,'[1]Fittings 6 11 2025'!$A$9:$K$406,11,FALSE)</f>
        <v>1.05</v>
      </c>
      <c r="F215" t="str">
        <f>VLOOKUP(B215,'[2]Fittings 5 5 25'!$A$5:$K$407,3,FALSE)</f>
        <v>C-1104 X 2" ASSY EG</v>
      </c>
      <c r="G215" t="s">
        <v>460</v>
      </c>
    </row>
    <row r="216" spans="1:7" x14ac:dyDescent="0.45">
      <c r="A216" t="s">
        <v>51</v>
      </c>
      <c r="B216" s="5">
        <v>72417</v>
      </c>
      <c r="C216" s="6">
        <v>1003270</v>
      </c>
      <c r="D216" s="12">
        <v>0</v>
      </c>
      <c r="E216" s="12">
        <f>VLOOKUP(B216,'[1]Fittings 6 11 2025'!$A$9:$K$406,11,FALSE)</f>
        <v>0.54</v>
      </c>
      <c r="F216" t="str">
        <f>VLOOKUP(B216,'[2]Fittings 5 5 25'!$A$5:$K$407,3,FALSE)</f>
        <v>C-1104 X 3/4" ASSY EG</v>
      </c>
      <c r="G216" t="s">
        <v>461</v>
      </c>
    </row>
    <row r="217" spans="1:7" x14ac:dyDescent="0.45">
      <c r="A217" t="s">
        <v>51</v>
      </c>
      <c r="B217" s="5">
        <v>73055</v>
      </c>
      <c r="C217" s="6">
        <v>1003300</v>
      </c>
      <c r="D217" s="12">
        <v>0</v>
      </c>
      <c r="E217" s="12">
        <f>VLOOKUP(B217,'[1]Fittings 6 11 2025'!$A$9:$K$406,11,FALSE)</f>
        <v>1.8</v>
      </c>
      <c r="F217" t="str">
        <f>VLOOKUP(B217,'[2]Fittings 5 5 25'!$A$5:$K$407,3,FALSE)</f>
        <v>C-1108 X 1/2" EG</v>
      </c>
      <c r="G217" t="s">
        <v>462</v>
      </c>
    </row>
    <row r="218" spans="1:7" x14ac:dyDescent="0.45">
      <c r="A218" t="s">
        <v>51</v>
      </c>
      <c r="B218" s="5">
        <v>73080</v>
      </c>
      <c r="C218" s="6">
        <v>1003301</v>
      </c>
      <c r="D218" s="12">
        <v>0</v>
      </c>
      <c r="E218" s="12">
        <f>VLOOKUP(B218,'[1]Fittings 6 11 2025'!$A$9:$K$406,11,FALSE)</f>
        <v>4.88</v>
      </c>
      <c r="F218" t="str">
        <f>VLOOKUP(B218,'[2]Fittings 5 5 25'!$A$5:$K$407,3,FALSE)</f>
        <v>C-1108 X 2" PIPE STRAP EG</v>
      </c>
      <c r="G218" t="s">
        <v>463</v>
      </c>
    </row>
    <row r="219" spans="1:7" x14ac:dyDescent="0.45">
      <c r="A219" t="s">
        <v>51</v>
      </c>
      <c r="B219" s="5">
        <v>73085</v>
      </c>
      <c r="C219" s="6">
        <v>1003302</v>
      </c>
      <c r="D219" s="12">
        <v>0</v>
      </c>
      <c r="E219" s="12">
        <f>VLOOKUP(B219,'[1]Fittings 6 11 2025'!$A$9:$K$406,11,FALSE)</f>
        <v>5.14</v>
      </c>
      <c r="F219" t="str">
        <f>VLOOKUP(B219,'[2]Fittings 5 5 25'!$A$5:$K$407,3,FALSE)</f>
        <v>C-1108 X 2-1/2" EG</v>
      </c>
      <c r="G219" t="s">
        <v>464</v>
      </c>
    </row>
    <row r="220" spans="1:7" x14ac:dyDescent="0.45">
      <c r="A220" t="s">
        <v>51</v>
      </c>
      <c r="B220" s="5">
        <v>73105</v>
      </c>
      <c r="C220" s="6">
        <v>1003303</v>
      </c>
      <c r="D220" s="12">
        <v>0</v>
      </c>
      <c r="E220" s="12">
        <f>VLOOKUP(B220,'[1]Fittings 6 11 2025'!$A$9:$K$406,11,FALSE)</f>
        <v>10.27</v>
      </c>
      <c r="F220" t="str">
        <f>VLOOKUP(B220,'[2]Fittings 5 5 25'!$A$5:$K$407,3,FALSE)</f>
        <v>C-1108 X 5" EG</v>
      </c>
      <c r="G220" t="s">
        <v>465</v>
      </c>
    </row>
    <row r="221" spans="1:7" x14ac:dyDescent="0.45">
      <c r="A221" t="s">
        <v>51</v>
      </c>
      <c r="B221" s="5" t="s">
        <v>42</v>
      </c>
      <c r="C221" s="6">
        <v>1002820</v>
      </c>
      <c r="D221" s="12">
        <v>0</v>
      </c>
      <c r="E221" s="12">
        <f>VLOOKUP(B221,'[1]Fittings 6 11 2025'!$A$9:$K$406,11,FALSE)</f>
        <v>0</v>
      </c>
      <c r="F221" t="str">
        <f>VLOOKUP(B221,'[2]Fittings 5 5 25'!$A$5:$K$407,3,FALSE)</f>
        <v>C-200125 1-1/4" ZTC DOM</v>
      </c>
      <c r="G221" t="s">
        <v>466</v>
      </c>
    </row>
    <row r="222" spans="1:7" x14ac:dyDescent="0.45">
      <c r="A222" t="s">
        <v>51</v>
      </c>
      <c r="B222" s="5" t="s">
        <v>43</v>
      </c>
      <c r="C222" s="6">
        <v>1002821</v>
      </c>
      <c r="D222" s="12">
        <v>0</v>
      </c>
      <c r="E222" s="12">
        <f>VLOOKUP(B222,'[1]Fittings 6 11 2025'!$A$9:$K$406,11,FALSE)</f>
        <v>0</v>
      </c>
      <c r="F222" t="str">
        <f>VLOOKUP(B222,'[2]Fittings 5 5 25'!$A$5:$K$407,3,FALSE)</f>
        <v>C-200200 2" ZTC DOM</v>
      </c>
      <c r="G222" t="s">
        <v>467</v>
      </c>
    </row>
    <row r="223" spans="1:7" x14ac:dyDescent="0.45">
      <c r="A223" t="s">
        <v>51</v>
      </c>
      <c r="B223" s="5" t="s">
        <v>44</v>
      </c>
      <c r="C223" s="6">
        <v>1002822</v>
      </c>
      <c r="D223" s="12">
        <v>0</v>
      </c>
      <c r="E223" s="12">
        <f>VLOOKUP(B223,'[1]Fittings 6 11 2025'!$A$9:$K$406,11,FALSE)</f>
        <v>0</v>
      </c>
      <c r="F223" t="str">
        <f>VLOOKUP(B223,'[2]Fittings 5 5 25'!$A$5:$K$407,3,FALSE)</f>
        <v>C-200300 3" ZTC DOM</v>
      </c>
      <c r="G223" t="s">
        <v>468</v>
      </c>
    </row>
    <row r="224" spans="1:7" x14ac:dyDescent="0.45">
      <c r="A224" t="s">
        <v>51</v>
      </c>
      <c r="B224" s="5" t="s">
        <v>45</v>
      </c>
      <c r="C224" s="6">
        <v>1002823</v>
      </c>
      <c r="D224" s="12">
        <v>0</v>
      </c>
      <c r="E224" s="12">
        <f>VLOOKUP(B224,'[1]Fittings 6 11 2025'!$A$9:$K$406,11,FALSE)</f>
        <v>0</v>
      </c>
      <c r="F224" t="str">
        <f>VLOOKUP(B224,'[2]Fittings 5 5 25'!$A$5:$K$407,3,FALSE)</f>
        <v>C-200350 3-1/2" ZTC DOM</v>
      </c>
      <c r="G224" t="s">
        <v>469</v>
      </c>
    </row>
    <row r="225" spans="1:7" x14ac:dyDescent="0.45">
      <c r="A225" t="s">
        <v>51</v>
      </c>
      <c r="B225" s="5">
        <v>74741</v>
      </c>
      <c r="C225" s="6">
        <v>1002824</v>
      </c>
      <c r="D225" s="12">
        <v>0</v>
      </c>
      <c r="E225" s="12">
        <f>VLOOKUP(B225,'[1]Fittings 6 11 2025'!$A$9:$K$406,11,FALSE)</f>
        <v>0</v>
      </c>
      <c r="F225" t="str">
        <f>VLOOKUP(B225,'[2]Fittings 5 5 25'!$A$5:$K$407,3,FALSE)</f>
        <v>C-200400 4" ZTC DOM</v>
      </c>
      <c r="G225" t="s">
        <v>470</v>
      </c>
    </row>
    <row r="226" spans="1:7" x14ac:dyDescent="0.45">
      <c r="A226" t="s">
        <v>51</v>
      </c>
      <c r="B226" s="5">
        <v>73600</v>
      </c>
      <c r="C226" s="6">
        <v>1003147</v>
      </c>
      <c r="D226" s="12">
        <v>0</v>
      </c>
      <c r="E226" s="12">
        <f>VLOOKUP(B226,'[1]Fittings 6 11 2025'!$A$9:$K$406,11,FALSE)</f>
        <v>5.12</v>
      </c>
      <c r="F226" t="str">
        <f>VLOOKUP(B226,'[2]Fittings 5 5 25'!$A$5:$K$407,3,FALSE)</f>
        <v>C-401-1 EG</v>
      </c>
      <c r="G226" t="s">
        <v>367</v>
      </c>
    </row>
    <row r="227" spans="1:7" x14ac:dyDescent="0.45">
      <c r="A227" t="s">
        <v>51</v>
      </c>
      <c r="B227" s="5">
        <v>736001</v>
      </c>
      <c r="C227" s="6">
        <v>1003148</v>
      </c>
      <c r="D227" s="12">
        <v>0</v>
      </c>
      <c r="E227" s="12">
        <f>VLOOKUP(B227,'[1]Fittings 6 11 2025'!$A$9:$K$406,11,FALSE)</f>
        <v>12.52</v>
      </c>
      <c r="F227" t="str">
        <f>VLOOKUP(B227,'[2]Fittings 5 5 25'!$A$5:$K$407,3,FALSE)</f>
        <v>C-401-1 HDG</v>
      </c>
      <c r="G227" t="s">
        <v>367</v>
      </c>
    </row>
    <row r="228" spans="1:7" x14ac:dyDescent="0.45">
      <c r="A228" t="s">
        <v>51</v>
      </c>
      <c r="B228" s="5">
        <v>73614</v>
      </c>
      <c r="C228" s="6">
        <v>1003155</v>
      </c>
      <c r="D228" s="12">
        <v>0</v>
      </c>
      <c r="E228" s="12">
        <f>VLOOKUP(B228,'[1]Fittings 6 11 2025'!$A$9:$K$406,11,FALSE)</f>
        <v>4.17</v>
      </c>
      <c r="F228" t="str">
        <f>VLOOKUP(B228,'[2]Fittings 5 5 25'!$A$5:$K$407,3,FALSE)</f>
        <v>C-402-112A EG</v>
      </c>
      <c r="G228" t="s">
        <v>70</v>
      </c>
    </row>
    <row r="229" spans="1:7" x14ac:dyDescent="0.45">
      <c r="A229" t="s">
        <v>51</v>
      </c>
      <c r="B229" s="5" t="s">
        <v>46</v>
      </c>
      <c r="C229" s="6">
        <v>1003153</v>
      </c>
      <c r="D229" s="12">
        <v>0</v>
      </c>
      <c r="E229" s="12">
        <f>VLOOKUP(B229,'[1]Fittings 6 11 2025'!$A$9:$K$406,11,FALSE)</f>
        <v>3.33</v>
      </c>
      <c r="F229" t="str">
        <f>VLOOKUP(B229,'[2]Fittings 5 5 25'!$A$5:$K$407,3,FALSE)</f>
        <v>C-402-122 EG</v>
      </c>
      <c r="G229" t="s">
        <v>368</v>
      </c>
    </row>
    <row r="230" spans="1:7" x14ac:dyDescent="0.45">
      <c r="A230" t="s">
        <v>51</v>
      </c>
      <c r="B230" s="5">
        <v>73611</v>
      </c>
      <c r="C230" s="6">
        <v>1003154</v>
      </c>
      <c r="D230" s="12">
        <v>0</v>
      </c>
      <c r="E230" s="12">
        <f>VLOOKUP(B230,'[1]Fittings 6 11 2025'!$A$9:$K$406,11,FALSE)</f>
        <v>5.82</v>
      </c>
      <c r="F230" t="str">
        <f>VLOOKUP(B230,'[2]Fittings 5 5 25'!$A$5:$K$407,3,FALSE)</f>
        <v>C-402-122 HDG</v>
      </c>
      <c r="G230" t="s">
        <v>368</v>
      </c>
    </row>
    <row r="231" spans="1:7" x14ac:dyDescent="0.45">
      <c r="A231" t="s">
        <v>51</v>
      </c>
      <c r="B231" s="5">
        <v>73617</v>
      </c>
      <c r="C231" s="6">
        <v>1003158</v>
      </c>
      <c r="D231" s="12">
        <v>0</v>
      </c>
      <c r="E231" s="12">
        <f>VLOOKUP(B231,'[1]Fittings 6 11 2025'!$A$9:$K$406,11,FALSE)</f>
        <v>12.2</v>
      </c>
      <c r="F231" t="str">
        <f>VLOOKUP(B231,'[2]Fittings 5 5 25'!$A$5:$K$407,3,FALSE)</f>
        <v>C-402-122 STAINLESS 304</v>
      </c>
      <c r="G231" t="s">
        <v>368</v>
      </c>
    </row>
    <row r="232" spans="1:7" x14ac:dyDescent="0.45">
      <c r="A232" t="s">
        <v>51</v>
      </c>
      <c r="B232" s="5">
        <v>73618</v>
      </c>
      <c r="C232" s="6">
        <v>1003159</v>
      </c>
      <c r="D232" s="12">
        <v>0</v>
      </c>
      <c r="E232" s="12">
        <f>VLOOKUP(B232,'[1]Fittings 6 11 2025'!$A$9:$K$406,11,FALSE)</f>
        <v>12.2</v>
      </c>
      <c r="F232" t="str">
        <f>VLOOKUP(B232,'[2]Fittings 5 5 25'!$A$5:$K$407,3,FALSE)</f>
        <v>C-402-122 STAINLESS 316</v>
      </c>
      <c r="G232" t="s">
        <v>368</v>
      </c>
    </row>
    <row r="233" spans="1:7" x14ac:dyDescent="0.45">
      <c r="A233" t="s">
        <v>51</v>
      </c>
      <c r="B233" s="5" t="s">
        <v>47</v>
      </c>
      <c r="C233" s="6">
        <v>1003149</v>
      </c>
      <c r="D233" s="12">
        <v>0</v>
      </c>
      <c r="E233" s="12">
        <f>VLOOKUP(B233,'[1]Fittings 6 11 2025'!$A$9:$K$406,11,FALSE)</f>
        <v>3.08</v>
      </c>
      <c r="F233" t="str">
        <f>VLOOKUP(B233,'[2]Fittings 5 5 25'!$A$5:$K$407,3,FALSE)</f>
        <v>C-402-132 EG</v>
      </c>
      <c r="G233" t="s">
        <v>369</v>
      </c>
    </row>
    <row r="234" spans="1:7" x14ac:dyDescent="0.45">
      <c r="A234" t="s">
        <v>51</v>
      </c>
      <c r="B234" s="5">
        <v>73607</v>
      </c>
      <c r="C234" s="6">
        <v>1003151</v>
      </c>
      <c r="D234" s="12">
        <v>0</v>
      </c>
      <c r="E234" s="12">
        <f>VLOOKUP(B234,'[1]Fittings 6 11 2025'!$A$9:$K$406,11,FALSE)</f>
        <v>5.57</v>
      </c>
      <c r="F234" t="str">
        <f>VLOOKUP(B234,'[2]Fittings 5 5 25'!$A$5:$K$407,3,FALSE)</f>
        <v>C-402-132 HDG</v>
      </c>
      <c r="G234" t="s">
        <v>369</v>
      </c>
    </row>
    <row r="235" spans="1:7" x14ac:dyDescent="0.45">
      <c r="A235" t="s">
        <v>51</v>
      </c>
      <c r="B235" s="5">
        <v>73606</v>
      </c>
      <c r="C235" s="6">
        <v>1003150</v>
      </c>
      <c r="D235" s="12">
        <v>0</v>
      </c>
      <c r="E235" s="12">
        <f>VLOOKUP(B235,'[1]Fittings 6 11 2025'!$A$9:$K$406,11,FALSE)</f>
        <v>11.56</v>
      </c>
      <c r="F235" t="str">
        <f>VLOOKUP(B235,'[2]Fittings 5 5 25'!$A$5:$K$407,3,FALSE)</f>
        <v>C-402-132 STAINLESS 304</v>
      </c>
      <c r="G235" t="s">
        <v>369</v>
      </c>
    </row>
    <row r="236" spans="1:7" x14ac:dyDescent="0.45">
      <c r="A236" t="s">
        <v>51</v>
      </c>
      <c r="B236" s="5">
        <v>73608</v>
      </c>
      <c r="C236" s="6">
        <v>1003152</v>
      </c>
      <c r="D236" s="12">
        <v>0</v>
      </c>
      <c r="E236" s="12">
        <f>VLOOKUP(B236,'[1]Fittings 6 11 2025'!$A$9:$K$406,11,FALSE)</f>
        <v>12.84</v>
      </c>
      <c r="F236" t="str">
        <f>VLOOKUP(B236,'[2]Fittings 5 5 25'!$A$5:$K$407,3,FALSE)</f>
        <v>C-402-132 STAINLESS 316</v>
      </c>
      <c r="G236" t="s">
        <v>369</v>
      </c>
    </row>
    <row r="237" spans="1:7" x14ac:dyDescent="0.45">
      <c r="A237" t="s">
        <v>51</v>
      </c>
      <c r="B237" s="5">
        <v>73615</v>
      </c>
      <c r="C237" s="6">
        <v>1003156</v>
      </c>
      <c r="D237" s="12">
        <v>0</v>
      </c>
      <c r="E237" s="12">
        <f>VLOOKUP(B237,'[1]Fittings 6 11 2025'!$A$9:$K$406,11,FALSE)</f>
        <v>1.99</v>
      </c>
      <c r="F237" t="str">
        <f>VLOOKUP(B237,'[2]Fittings 5 5 25'!$A$5:$K$407,3,FALSE)</f>
        <v>C-403 EG</v>
      </c>
      <c r="G237" t="s">
        <v>370</v>
      </c>
    </row>
    <row r="238" spans="1:7" x14ac:dyDescent="0.45">
      <c r="A238" t="s">
        <v>51</v>
      </c>
      <c r="B238" s="5">
        <v>73616</v>
      </c>
      <c r="C238" s="6">
        <v>1003157</v>
      </c>
      <c r="D238" s="12">
        <v>0</v>
      </c>
      <c r="E238" s="12">
        <f>VLOOKUP(B238,'[1]Fittings 6 11 2025'!$A$9:$K$406,11,FALSE)</f>
        <v>1.93</v>
      </c>
      <c r="F238" t="str">
        <f>VLOOKUP(B238,'[2]Fittings 5 5 25'!$A$5:$K$407,3,FALSE)</f>
        <v>C-403 HDG</v>
      </c>
      <c r="G238" t="s">
        <v>370</v>
      </c>
    </row>
    <row r="239" spans="1:7" x14ac:dyDescent="0.45">
      <c r="A239" t="s">
        <v>51</v>
      </c>
      <c r="B239" s="5">
        <v>73622</v>
      </c>
      <c r="C239" s="6">
        <v>1003160</v>
      </c>
      <c r="D239" s="12">
        <v>0</v>
      </c>
      <c r="E239" s="12">
        <f>VLOOKUP(B239,'[1]Fittings 6 11 2025'!$A$9:$K$406,11,FALSE)</f>
        <v>10.45</v>
      </c>
      <c r="F239" t="str">
        <f>VLOOKUP(B239,'[2]Fittings 5 5 25'!$A$5:$K$407,3,FALSE)</f>
        <v>C-403 STAINLESS 304</v>
      </c>
      <c r="G239" t="s">
        <v>370</v>
      </c>
    </row>
    <row r="240" spans="1:7" x14ac:dyDescent="0.45">
      <c r="A240" t="s">
        <v>51</v>
      </c>
      <c r="B240" s="5">
        <v>73630</v>
      </c>
      <c r="C240" s="6">
        <v>1003161</v>
      </c>
      <c r="D240" s="12">
        <v>0</v>
      </c>
      <c r="E240" s="12">
        <f>VLOOKUP(B240,'[1]Fittings 6 11 2025'!$A$9:$K$406,11,FALSE)</f>
        <v>3.21</v>
      </c>
      <c r="F240" t="str">
        <f>VLOOKUP(B240,'[2]Fittings 5 5 25'!$A$5:$K$407,3,FALSE)</f>
        <v>C-405-2 1/2" EG</v>
      </c>
      <c r="G240" t="s">
        <v>471</v>
      </c>
    </row>
    <row r="241" spans="1:7" x14ac:dyDescent="0.45">
      <c r="A241" t="s">
        <v>51</v>
      </c>
      <c r="B241" s="5">
        <v>73649</v>
      </c>
      <c r="C241" s="6">
        <v>1003162</v>
      </c>
      <c r="D241" s="12">
        <v>0</v>
      </c>
      <c r="E241" s="12">
        <f>VLOOKUP(B241,'[1]Fittings 6 11 2025'!$A$9:$K$406,11,FALSE)</f>
        <v>5.0999999999999996</v>
      </c>
      <c r="F241" t="str">
        <f>VLOOKUP(B241,'[2]Fittings 5 5 25'!$A$5:$K$407,3,FALSE)</f>
        <v>C-406 EG</v>
      </c>
      <c r="G241" t="s">
        <v>371</v>
      </c>
    </row>
    <row r="242" spans="1:7" x14ac:dyDescent="0.45">
      <c r="A242" t="s">
        <v>51</v>
      </c>
      <c r="B242" s="5">
        <v>736501</v>
      </c>
      <c r="C242" s="6">
        <v>1003163</v>
      </c>
      <c r="D242" s="12">
        <v>0</v>
      </c>
      <c r="E242" s="12">
        <f>VLOOKUP(B242,'[1]Fittings 6 11 2025'!$A$9:$K$406,11,FALSE)</f>
        <v>3.35</v>
      </c>
      <c r="F242" t="str">
        <f>VLOOKUP(B242,'[2]Fittings 5 5 25'!$A$5:$K$407,3,FALSE)</f>
        <v>C-408-1/4" EG</v>
      </c>
      <c r="G242" t="s">
        <v>472</v>
      </c>
    </row>
    <row r="243" spans="1:7" x14ac:dyDescent="0.45">
      <c r="A243" t="s">
        <v>51</v>
      </c>
      <c r="B243" s="5">
        <v>73651</v>
      </c>
      <c r="C243" s="6">
        <v>1003164</v>
      </c>
      <c r="D243" s="12">
        <v>0</v>
      </c>
      <c r="E243" s="12">
        <f>VLOOKUP(B243,'[1]Fittings 6 11 2025'!$A$9:$K$406,11,FALSE)</f>
        <v>5.15</v>
      </c>
      <c r="F243" t="str">
        <f>VLOOKUP(B243,'[2]Fittings 5 5 25'!$A$5:$K$407,3,FALSE)</f>
        <v>C-408-3/8" EG</v>
      </c>
      <c r="G243" t="s">
        <v>473</v>
      </c>
    </row>
    <row r="244" spans="1:7" x14ac:dyDescent="0.45">
      <c r="A244" t="s">
        <v>51</v>
      </c>
      <c r="B244" s="5">
        <v>736525</v>
      </c>
      <c r="C244" s="6">
        <v>1003165</v>
      </c>
      <c r="D244" s="12">
        <v>0</v>
      </c>
      <c r="E244" s="12">
        <f>VLOOKUP(B244,'[1]Fittings 6 11 2025'!$A$9:$K$406,11,FALSE)</f>
        <v>11.98</v>
      </c>
      <c r="F244" t="str">
        <f>VLOOKUP(B244,'[2]Fittings 5 5 25'!$A$5:$K$407,3,FALSE)</f>
        <v>C-410-5 EG</v>
      </c>
      <c r="G244" t="s">
        <v>372</v>
      </c>
    </row>
    <row r="245" spans="1:7" x14ac:dyDescent="0.45">
      <c r="A245" t="s">
        <v>51</v>
      </c>
      <c r="B245" s="5">
        <v>736526</v>
      </c>
      <c r="C245" s="6">
        <v>1003166</v>
      </c>
      <c r="D245" s="12">
        <v>0</v>
      </c>
      <c r="E245" s="12">
        <f>VLOOKUP(B245,'[1]Fittings 6 11 2025'!$A$9:$K$406,11,FALSE)</f>
        <v>30.82</v>
      </c>
      <c r="F245" t="str">
        <f>VLOOKUP(B245,'[2]Fittings 5 5 25'!$A$5:$K$407,3,FALSE)</f>
        <v>C-410-6 EG</v>
      </c>
      <c r="G245" t="s">
        <v>373</v>
      </c>
    </row>
    <row r="246" spans="1:7" x14ac:dyDescent="0.45">
      <c r="A246" t="s">
        <v>51</v>
      </c>
      <c r="B246" s="5">
        <v>736528</v>
      </c>
      <c r="C246" s="6">
        <v>1003167</v>
      </c>
      <c r="D246" s="12">
        <v>0</v>
      </c>
      <c r="E246" s="12">
        <f>VLOOKUP(B246,'[1]Fittings 6 11 2025'!$A$9:$K$406,11,FALSE)</f>
        <v>33.380000000000003</v>
      </c>
      <c r="F246" t="str">
        <f>VLOOKUP(B246,'[2]Fittings 5 5 25'!$A$5:$K$407,3,FALSE)</f>
        <v>C-410-8 EG</v>
      </c>
      <c r="G246" t="s">
        <v>374</v>
      </c>
    </row>
    <row r="247" spans="1:7" x14ac:dyDescent="0.45">
      <c r="A247" t="s">
        <v>51</v>
      </c>
      <c r="B247" s="5">
        <v>73655</v>
      </c>
      <c r="C247" s="6">
        <v>1003168</v>
      </c>
      <c r="D247" s="12">
        <v>0</v>
      </c>
      <c r="E247" s="12">
        <f>VLOOKUP(B247,'[1]Fittings 6 11 2025'!$A$9:$K$406,11,FALSE)</f>
        <v>8.0399999999999991</v>
      </c>
      <c r="F247" t="str">
        <f>VLOOKUP(B247,'[2]Fittings 5 5 25'!$A$5:$K$407,3,FALSE)</f>
        <v>C-412 EG</v>
      </c>
      <c r="G247" t="s">
        <v>375</v>
      </c>
    </row>
    <row r="248" spans="1:7" x14ac:dyDescent="0.45">
      <c r="A248" t="s">
        <v>51</v>
      </c>
      <c r="B248" s="5">
        <v>73690</v>
      </c>
      <c r="C248" s="6">
        <v>1003185</v>
      </c>
      <c r="D248" s="12">
        <v>0</v>
      </c>
      <c r="E248" s="12">
        <f>VLOOKUP(B248,'[1]Fittings 6 11 2025'!$A$9:$K$406,11,FALSE)</f>
        <v>24.4</v>
      </c>
      <c r="F248" t="str">
        <f>VLOOKUP(B248,'[2]Fittings 5 5 25'!$A$5:$K$407,3,FALSE)</f>
        <v>C-413-1-9"</v>
      </c>
      <c r="G248" t="s">
        <v>70</v>
      </c>
    </row>
    <row r="249" spans="1:7" x14ac:dyDescent="0.45">
      <c r="A249" t="s">
        <v>51</v>
      </c>
      <c r="B249" s="5">
        <v>736555</v>
      </c>
      <c r="C249" s="6">
        <v>1003169</v>
      </c>
      <c r="D249" s="12">
        <v>0</v>
      </c>
      <c r="E249" s="12">
        <f>VLOOKUP(B249,'[1]Fittings 6 11 2025'!$A$9:$K$406,11,FALSE)</f>
        <v>11.36</v>
      </c>
      <c r="F249" t="str">
        <f>VLOOKUP(B249,'[2]Fittings 5 5 25'!$A$5:$K$407,3,FALSE)</f>
        <v>C-416 T-2 12" EG</v>
      </c>
    </row>
    <row r="250" spans="1:7" x14ac:dyDescent="0.45">
      <c r="A250" t="s">
        <v>51</v>
      </c>
      <c r="B250" s="5">
        <v>736559</v>
      </c>
      <c r="C250" s="6">
        <v>1003170</v>
      </c>
      <c r="D250" s="12">
        <v>0</v>
      </c>
      <c r="E250" s="12">
        <f>VLOOKUP(B250,'[1]Fittings 6 11 2025'!$A$9:$K$406,11,FALSE)</f>
        <v>15.41</v>
      </c>
      <c r="F250" t="str">
        <f>VLOOKUP(B250,'[2]Fittings 5 5 25'!$A$5:$K$407,3,FALSE)</f>
        <v>C-416-T1-12" EG</v>
      </c>
    </row>
    <row r="251" spans="1:7" x14ac:dyDescent="0.45">
      <c r="A251" t="s">
        <v>51</v>
      </c>
      <c r="B251" s="5">
        <v>73657</v>
      </c>
      <c r="C251" s="6">
        <v>1003172</v>
      </c>
      <c r="D251" s="12">
        <v>0</v>
      </c>
      <c r="E251" s="12">
        <f>VLOOKUP(B251,'[1]Fittings 6 11 2025'!$A$9:$K$406,11,FALSE)</f>
        <v>1.41</v>
      </c>
      <c r="F251" t="str">
        <f>VLOOKUP(B251,'[2]Fittings 5 5 25'!$A$5:$K$407,3,FALSE)</f>
        <v>C-420-1-3/8" EG</v>
      </c>
    </row>
    <row r="252" spans="1:7" x14ac:dyDescent="0.45">
      <c r="A252" t="s">
        <v>51</v>
      </c>
      <c r="B252" s="5">
        <v>73656</v>
      </c>
      <c r="C252" s="6">
        <v>1003171</v>
      </c>
      <c r="D252" s="12">
        <v>0</v>
      </c>
      <c r="E252" s="12">
        <f>VLOOKUP(B252,'[1]Fittings 6 11 2025'!$A$9:$K$406,11,FALSE)</f>
        <v>1.08</v>
      </c>
      <c r="F252" t="str">
        <f>VLOOKUP(B252,'[2]Fittings 5 5 25'!$A$5:$K$407,3,FALSE)</f>
        <v>C-420-1-3/8" PLAIN STEEL</v>
      </c>
      <c r="G252" t="s">
        <v>474</v>
      </c>
    </row>
    <row r="253" spans="1:7" x14ac:dyDescent="0.45">
      <c r="A253" t="s">
        <v>51</v>
      </c>
      <c r="B253" s="5">
        <v>736571</v>
      </c>
      <c r="C253" s="6">
        <v>1003173</v>
      </c>
      <c r="D253" s="12">
        <v>0</v>
      </c>
      <c r="E253" s="13">
        <f>VLOOKUP(B253,'[1]Fittings 6 11 2025'!$A$9:$K$406,11,FALSE)</f>
        <v>23.11</v>
      </c>
      <c r="F253" t="str">
        <f>VLOOKUP(B253,'[2]Fittings 5 5 25'!$A$5:$K$407,3,FALSE)</f>
        <v>C-420-1-3/8" STAINLESS 316</v>
      </c>
      <c r="G253" t="s">
        <v>474</v>
      </c>
    </row>
    <row r="254" spans="1:7" x14ac:dyDescent="0.45">
      <c r="A254" t="s">
        <v>51</v>
      </c>
      <c r="B254" s="5">
        <v>736584</v>
      </c>
      <c r="C254" s="6">
        <v>1003176</v>
      </c>
      <c r="D254" s="12">
        <v>0</v>
      </c>
      <c r="E254" s="13">
        <f>VLOOKUP(B254,'[1]Fittings 6 11 2025'!$A$9:$K$406,11,FALSE)</f>
        <v>15.41</v>
      </c>
      <c r="F254" t="str">
        <f>VLOOKUP(B254,'[2]Fittings 5 5 25'!$A$5:$K$407,3,FALSE)</f>
        <v>C-420-2 1/2" STAINLESS 304</v>
      </c>
      <c r="G254" t="s">
        <v>475</v>
      </c>
    </row>
    <row r="255" spans="1:7" x14ac:dyDescent="0.45">
      <c r="A255" t="s">
        <v>51</v>
      </c>
      <c r="B255" s="5">
        <v>73658</v>
      </c>
      <c r="C255" s="6">
        <v>1003174</v>
      </c>
      <c r="D255" s="12">
        <v>0</v>
      </c>
      <c r="E255" s="13">
        <f>VLOOKUP(B255,'[1]Fittings 6 11 2025'!$A$9:$K$406,11,FALSE)</f>
        <v>2.38</v>
      </c>
      <c r="F255" t="str">
        <f>VLOOKUP(B255,'[2]Fittings 5 5 25'!$A$5:$K$407,3,FALSE)</f>
        <v>C-420-2-1/2" EG</v>
      </c>
      <c r="G255" t="s">
        <v>475</v>
      </c>
    </row>
    <row r="256" spans="1:7" x14ac:dyDescent="0.45">
      <c r="A256" t="s">
        <v>51</v>
      </c>
      <c r="B256" s="5">
        <v>73660</v>
      </c>
      <c r="C256" s="6">
        <v>1003178</v>
      </c>
      <c r="D256" s="12">
        <v>0</v>
      </c>
      <c r="E256" s="13">
        <f>VLOOKUP(B256,'[1]Fittings 6 11 2025'!$A$9:$K$406,11,FALSE)</f>
        <v>1.93</v>
      </c>
      <c r="F256" t="str">
        <f>VLOOKUP(B256,'[2]Fittings 5 5 25'!$A$5:$K$407,3,FALSE)</f>
        <v>C-420-2-1/2" PLAIN STEEL</v>
      </c>
      <c r="G256" t="s">
        <v>475</v>
      </c>
    </row>
    <row r="257" spans="1:7" x14ac:dyDescent="0.45">
      <c r="A257" t="s">
        <v>51</v>
      </c>
      <c r="B257" s="5">
        <v>736581</v>
      </c>
      <c r="C257" s="6">
        <v>1003175</v>
      </c>
      <c r="D257" s="12">
        <v>0</v>
      </c>
      <c r="E257" s="12">
        <f>VLOOKUP(B257,'[1]Fittings 6 11 2025'!$A$9:$K$406,11,FALSE)</f>
        <v>17.98</v>
      </c>
      <c r="F257" t="str">
        <f>VLOOKUP(B257,'[2]Fittings 5 5 25'!$A$5:$K$407,3,FALSE)</f>
        <v>C-420-2-1/2" STAINLESS 316</v>
      </c>
      <c r="G257" t="s">
        <v>475</v>
      </c>
    </row>
    <row r="258" spans="1:7" x14ac:dyDescent="0.45">
      <c r="A258" t="s">
        <v>51</v>
      </c>
      <c r="B258" s="5">
        <v>73659</v>
      </c>
      <c r="C258" s="6">
        <v>1003177</v>
      </c>
      <c r="D258" s="12">
        <v>0</v>
      </c>
      <c r="E258" s="12">
        <f>VLOOKUP(B258,'[1]Fittings 6 11 2025'!$A$9:$K$406,11,FALSE)</f>
        <v>6.42</v>
      </c>
      <c r="F258" t="str">
        <f>VLOOKUP(B258,'[2]Fittings 5 5 25'!$A$5:$K$407,3,FALSE)</f>
        <v>C-420-3-5/8" EG</v>
      </c>
      <c r="G258" t="s">
        <v>475</v>
      </c>
    </row>
    <row r="259" spans="1:7" x14ac:dyDescent="0.45">
      <c r="A259" t="s">
        <v>51</v>
      </c>
      <c r="B259" s="5">
        <v>73681</v>
      </c>
      <c r="C259" s="6">
        <v>1003183</v>
      </c>
      <c r="D259" s="12">
        <v>0</v>
      </c>
      <c r="E259" s="12">
        <f>VLOOKUP(B259,'[1]Fittings 6 11 2025'!$A$9:$K$406,11,FALSE)</f>
        <v>2.95</v>
      </c>
      <c r="F259" t="str">
        <f>VLOOKUP(B259,'[2]Fittings 5 5 25'!$A$5:$K$407,3,FALSE)</f>
        <v>C-430-1-3/8" EG</v>
      </c>
      <c r="G259" t="s">
        <v>476</v>
      </c>
    </row>
    <row r="260" spans="1:7" x14ac:dyDescent="0.45">
      <c r="A260" t="s">
        <v>51</v>
      </c>
      <c r="B260" s="5">
        <v>73683</v>
      </c>
      <c r="C260" s="6">
        <v>1003184</v>
      </c>
      <c r="D260" s="12">
        <v>0</v>
      </c>
      <c r="E260" s="12">
        <f>VLOOKUP(B260,'[1]Fittings 6 11 2025'!$A$9:$K$406,11,FALSE)</f>
        <v>2.5</v>
      </c>
      <c r="F260" t="str">
        <f>VLOOKUP(B260,'[2]Fittings 5 5 25'!$A$5:$K$407,3,FALSE)</f>
        <v>C-430-2-1/2" EG</v>
      </c>
      <c r="G260" t="s">
        <v>477</v>
      </c>
    </row>
    <row r="261" spans="1:7" x14ac:dyDescent="0.45">
      <c r="A261" t="s">
        <v>51</v>
      </c>
      <c r="B261" s="5">
        <v>73677</v>
      </c>
      <c r="C261" s="6">
        <v>1003181</v>
      </c>
      <c r="D261" s="12">
        <v>0</v>
      </c>
      <c r="E261" s="12">
        <f>VLOOKUP(B261,'[1]Fittings 6 11 2025'!$A$9:$K$406,11,FALSE)</f>
        <v>8.35</v>
      </c>
      <c r="F261" t="str">
        <f>VLOOKUP(B261,'[2]Fittings 5 5 25'!$A$5:$K$407,3,FALSE)</f>
        <v>C-440 1/2" EG</v>
      </c>
      <c r="G261" t="s">
        <v>478</v>
      </c>
    </row>
    <row r="262" spans="1:7" x14ac:dyDescent="0.45">
      <c r="A262" t="s">
        <v>51</v>
      </c>
      <c r="B262" s="5">
        <v>73675</v>
      </c>
      <c r="C262" s="6">
        <v>1003179</v>
      </c>
      <c r="D262" s="12">
        <v>0</v>
      </c>
      <c r="E262" s="12">
        <f>VLOOKUP(B262,'[1]Fittings 6 11 2025'!$A$9:$K$406,11,FALSE)</f>
        <v>1.35</v>
      </c>
      <c r="F262" t="str">
        <f>VLOOKUP(B262,'[2]Fittings 5 5 25'!$A$5:$K$407,3,FALSE)</f>
        <v>C-440 1/4" EG</v>
      </c>
      <c r="G262" t="s">
        <v>478</v>
      </c>
    </row>
    <row r="263" spans="1:7" x14ac:dyDescent="0.45">
      <c r="A263" t="s">
        <v>51</v>
      </c>
      <c r="B263" s="5">
        <v>73676</v>
      </c>
      <c r="C263" s="6">
        <v>1003180</v>
      </c>
      <c r="D263" s="12">
        <v>0</v>
      </c>
      <c r="E263" s="12">
        <f>VLOOKUP(B263,'[1]Fittings 6 11 2025'!$A$9:$K$406,11,FALSE)</f>
        <v>3.12</v>
      </c>
      <c r="F263" t="str">
        <f>VLOOKUP(B263,'[2]Fittings 5 5 25'!$A$5:$K$407,3,FALSE)</f>
        <v>C-440 3/8" EG</v>
      </c>
      <c r="G263" t="s">
        <v>187</v>
      </c>
    </row>
    <row r="264" spans="1:7" x14ac:dyDescent="0.45">
      <c r="A264" t="s">
        <v>51</v>
      </c>
      <c r="B264" s="5">
        <v>73680</v>
      </c>
      <c r="C264" s="6">
        <v>1003182</v>
      </c>
      <c r="D264" s="12">
        <v>0</v>
      </c>
      <c r="E264" s="12">
        <f>VLOOKUP(B264,'[1]Fittings 6 11 2025'!$A$9:$K$406,11,FALSE)</f>
        <v>15.41</v>
      </c>
      <c r="F264" t="str">
        <f>VLOOKUP(B264,'[2]Fittings 5 5 25'!$A$5:$K$407,3,FALSE)</f>
        <v>C-440-1/4" STAINLESS 316</v>
      </c>
      <c r="G264" t="s">
        <v>70</v>
      </c>
    </row>
    <row r="265" spans="1:7" x14ac:dyDescent="0.45">
      <c r="A265" t="s">
        <v>51</v>
      </c>
      <c r="B265" s="3">
        <v>71840</v>
      </c>
      <c r="C265" s="4">
        <v>1003394</v>
      </c>
      <c r="D265" s="12">
        <f>VLOOKUP(B265,'[1]H-STRUT'!$A$10:$N$260,14,FALSE)</f>
        <v>0.9</v>
      </c>
      <c r="E265" s="12">
        <f>VLOOKUP(B265,'[1]H-STRUT'!$A$10:$N$260,13,FALSE)</f>
        <v>0.9</v>
      </c>
      <c r="F265" t="str">
        <f>VLOOKUP(B265,'[2]H-STRUT'!$A$8:$Q$269,3,FALSE)</f>
        <v>C-900 X 10' PRE GALV</v>
      </c>
    </row>
    <row r="266" spans="1:7" x14ac:dyDescent="0.45">
      <c r="A266" t="s">
        <v>51</v>
      </c>
      <c r="B266" s="3">
        <v>74170</v>
      </c>
      <c r="C266" s="4">
        <v>1003034</v>
      </c>
      <c r="D266" s="12">
        <f>VLOOKUP(B266,'[1]H-STRUT'!$A$10:$N$260,14,FALSE)</f>
        <v>0.5</v>
      </c>
      <c r="E266" s="12">
        <f>VLOOKUP(B266,'[1]H-STRUT'!$A$10:$N$260,13,FALSE)</f>
        <v>0.5</v>
      </c>
      <c r="F266" t="str">
        <f>VLOOKUP(B266,'[2]H-STRUT'!$A$8:$Q$269,3,FALSE)</f>
        <v>C-900-P  X 10' BLACK PLASTIC</v>
      </c>
    </row>
    <row r="267" spans="1:7" x14ac:dyDescent="0.45">
      <c r="A267" t="s">
        <v>51</v>
      </c>
      <c r="B267" s="3">
        <v>74171</v>
      </c>
      <c r="C267" s="4">
        <v>1003037</v>
      </c>
      <c r="D267" s="12">
        <f>VLOOKUP(B267,'[1]H-STRUT'!$A$10:$N$260,14,FALSE)</f>
        <v>0.5</v>
      </c>
      <c r="E267" s="12">
        <f>VLOOKUP(B267,'[1]H-STRUT'!$A$10:$N$260,13,FALSE)</f>
        <v>0.5</v>
      </c>
      <c r="F267" t="str">
        <f>VLOOKUP(B267,'[2]H-STRUT'!$A$8:$Q$269,3,FALSE)</f>
        <v>C-900-P  X 10' WHITE PLASTIC</v>
      </c>
    </row>
    <row r="268" spans="1:7" x14ac:dyDescent="0.45">
      <c r="A268" t="s">
        <v>51</v>
      </c>
      <c r="B268" s="7">
        <v>737001</v>
      </c>
      <c r="C268" s="8">
        <v>1003186</v>
      </c>
      <c r="D268" s="12">
        <v>0</v>
      </c>
      <c r="E268" s="12">
        <f>VLOOKUP(B268,'[1]Fittings 6 11 2025'!$A$9:$K$406,11,FALSE)</f>
        <v>0</v>
      </c>
      <c r="F268" t="str">
        <f>VLOOKUP(B268,'[2]Fittings 5 5 25'!$A$5:$K$407,3,FALSE)</f>
        <v>E-501-1/2" EG</v>
      </c>
      <c r="G268" t="s">
        <v>479</v>
      </c>
    </row>
    <row r="269" spans="1:7" x14ac:dyDescent="0.45">
      <c r="A269" t="s">
        <v>51</v>
      </c>
      <c r="B269" s="7">
        <v>73730</v>
      </c>
      <c r="C269" s="8">
        <v>1003187</v>
      </c>
      <c r="D269" s="12">
        <v>0</v>
      </c>
      <c r="E269" s="12">
        <f>VLOOKUP(B269,'[1]Fittings 6 11 2025'!$A$9:$K$406,11,FALSE)</f>
        <v>0</v>
      </c>
      <c r="F269" t="str">
        <f>VLOOKUP(B269,'[2]Fittings 5 5 25'!$A$5:$K$407,3,FALSE)</f>
        <v>E-504 2-1/2" KO EG</v>
      </c>
      <c r="G269" t="s">
        <v>183</v>
      </c>
    </row>
    <row r="270" spans="1:7" x14ac:dyDescent="0.45">
      <c r="A270" t="s">
        <v>51</v>
      </c>
      <c r="B270" s="7">
        <v>73733</v>
      </c>
      <c r="C270" s="8">
        <v>1003188</v>
      </c>
      <c r="D270" s="12">
        <v>0</v>
      </c>
      <c r="E270" s="12">
        <f>VLOOKUP(B270,'[1]Fittings 6 11 2025'!$A$9:$K$406,11,FALSE)</f>
        <v>0</v>
      </c>
      <c r="F270" t="str">
        <f>VLOOKUP(B270,'[2]Fittings 5 5 25'!$A$5:$K$407,3,FALSE)</f>
        <v>E-504-2-3/4" KO EG</v>
      </c>
      <c r="G270" t="s">
        <v>183</v>
      </c>
    </row>
    <row r="271" spans="1:7" x14ac:dyDescent="0.45">
      <c r="A271" t="s">
        <v>51</v>
      </c>
      <c r="B271" s="7">
        <v>73740</v>
      </c>
      <c r="C271" s="8">
        <v>1003189</v>
      </c>
      <c r="D271" s="12">
        <v>0</v>
      </c>
      <c r="E271" s="12">
        <f>VLOOKUP(B271,'[1]Fittings 6 11 2025'!$A$9:$K$406,11,FALSE)</f>
        <v>0</v>
      </c>
      <c r="F271" t="str">
        <f>VLOOKUP(B271,'[2]Fittings 5 5 25'!$A$5:$K$407,3,FALSE)</f>
        <v>E-505 EG</v>
      </c>
      <c r="G271" t="s">
        <v>184</v>
      </c>
    </row>
    <row r="272" spans="1:7" x14ac:dyDescent="0.45">
      <c r="A272" t="s">
        <v>51</v>
      </c>
      <c r="B272" s="7">
        <v>73755</v>
      </c>
      <c r="C272" s="8">
        <v>1003190</v>
      </c>
      <c r="D272" s="12">
        <v>0</v>
      </c>
      <c r="E272" s="12">
        <f>VLOOKUP(B272,'[1]Fittings 6 11 2025'!$A$9:$K$406,11,FALSE)</f>
        <v>0</v>
      </c>
      <c r="F272" t="str">
        <f>VLOOKUP(B272,'[2]Fittings 5 5 25'!$A$5:$K$407,3,FALSE)</f>
        <v>E-510-2 W/CLIP EG</v>
      </c>
      <c r="G272" t="s">
        <v>185</v>
      </c>
    </row>
    <row r="273" spans="1:7" x14ac:dyDescent="0.45">
      <c r="A273" t="s">
        <v>51</v>
      </c>
      <c r="B273" s="7">
        <v>73770</v>
      </c>
      <c r="C273" s="8">
        <v>1003191</v>
      </c>
      <c r="D273" s="12">
        <v>0</v>
      </c>
      <c r="E273" s="12">
        <f>VLOOKUP(B273,'[1]Fittings 6 11 2025'!$A$9:$K$406,11,FALSE)</f>
        <v>0</v>
      </c>
      <c r="F273" t="str">
        <f>VLOOKUP(B273,'[2]Fittings 5 5 25'!$A$5:$K$407,3,FALSE)</f>
        <v>E-510-5 EG</v>
      </c>
      <c r="G273" t="s">
        <v>186</v>
      </c>
    </row>
    <row r="274" spans="1:7" x14ac:dyDescent="0.45">
      <c r="A274" t="s">
        <v>51</v>
      </c>
      <c r="B274" s="7">
        <v>73780</v>
      </c>
      <c r="C274" s="8">
        <v>1003192</v>
      </c>
      <c r="D274" s="12">
        <v>0</v>
      </c>
      <c r="E274" s="12">
        <f>VLOOKUP(B274,'[1]Fittings 6 11 2025'!$A$9:$K$406,11,FALSE)</f>
        <v>0</v>
      </c>
      <c r="F274" t="str">
        <f>VLOOKUP(B274,'[2]Fittings 5 5 25'!$A$5:$K$407,3,FALSE)</f>
        <v>E-512 EG</v>
      </c>
      <c r="G274" t="s">
        <v>70</v>
      </c>
    </row>
    <row r="275" spans="1:7" x14ac:dyDescent="0.45">
      <c r="A275" t="s">
        <v>51</v>
      </c>
      <c r="B275" s="5">
        <v>74115</v>
      </c>
      <c r="C275" s="6">
        <v>1003013</v>
      </c>
      <c r="D275" s="12">
        <v>0</v>
      </c>
      <c r="E275" s="12">
        <f>VLOOKUP(B275,'[1]Fittings 6 11 2025'!$A$9:$K$406,11,FALSE)</f>
        <v>0.64</v>
      </c>
      <c r="F275" t="str">
        <f>VLOOKUP(B275,'[2]Fittings 5 5 25'!$A$5:$K$407,3,FALSE)</f>
        <v>EC-1 1000 END CAPS EG</v>
      </c>
    </row>
    <row r="276" spans="1:7" x14ac:dyDescent="0.45">
      <c r="A276" t="s">
        <v>51</v>
      </c>
      <c r="B276" s="5">
        <v>74116</v>
      </c>
      <c r="C276" s="6">
        <v>1003014</v>
      </c>
      <c r="D276" s="12">
        <v>0</v>
      </c>
      <c r="E276" s="12" t="e">
        <f>VLOOKUP(B276,'[1]Fittings 6 11 2025'!$A$9:$K$406,11,FALSE)</f>
        <v>#N/A</v>
      </c>
      <c r="F276" t="str">
        <f>VLOOKUP(B276,'[2]Fittings 5 5 25'!$A$5:$K$407,3,FALSE)</f>
        <v>EC-1 1000 STAINLESS 304 DOM</v>
      </c>
    </row>
    <row r="277" spans="1:7" x14ac:dyDescent="0.45">
      <c r="A277" t="s">
        <v>51</v>
      </c>
      <c r="B277" s="5">
        <v>74120</v>
      </c>
      <c r="C277" s="6">
        <v>1003015</v>
      </c>
      <c r="D277" s="12">
        <v>0</v>
      </c>
      <c r="E277" s="12">
        <f>VLOOKUP(B277,'[1]Fittings 6 11 2025'!$A$9:$K$406,11,FALSE)</f>
        <v>0.68</v>
      </c>
      <c r="F277" t="str">
        <f>VLOOKUP(B277,'[2]Fittings 5 5 25'!$A$5:$K$407,3,FALSE)</f>
        <v>EC-2 1000 END CAPS EG</v>
      </c>
    </row>
    <row r="278" spans="1:7" x14ac:dyDescent="0.45">
      <c r="A278" t="s">
        <v>51</v>
      </c>
      <c r="B278" s="5">
        <v>74130</v>
      </c>
      <c r="C278" s="6">
        <v>1003017</v>
      </c>
      <c r="D278" s="12">
        <v>0</v>
      </c>
      <c r="E278" s="12">
        <f>VLOOKUP(B278,'[1]Fittings 6 11 2025'!$A$9:$K$406,11,FALSE)</f>
        <v>0.74</v>
      </c>
      <c r="F278" t="str">
        <f>VLOOKUP(B278,'[2]Fittings 5 5 25'!$A$5:$K$407,3,FALSE)</f>
        <v>EC-5 1000 END CAPS EG</v>
      </c>
    </row>
    <row r="279" spans="1:7" x14ac:dyDescent="0.45">
      <c r="A279" t="s">
        <v>51</v>
      </c>
      <c r="B279" s="5">
        <v>74132</v>
      </c>
      <c r="C279" s="6">
        <v>1003018</v>
      </c>
      <c r="D279" s="12">
        <v>0</v>
      </c>
      <c r="E279" s="12">
        <f>VLOOKUP(B279,'[1]Fittings 6 11 2025'!$A$9:$K$406,11,FALSE)</f>
        <v>1.93</v>
      </c>
      <c r="F279" t="str">
        <f>VLOOKUP(B279,'[2]Fittings 5 5 25'!$A$5:$K$407,3,FALSE)</f>
        <v>EC-6 1000 END CAPS EG</v>
      </c>
    </row>
    <row r="280" spans="1:7" x14ac:dyDescent="0.45">
      <c r="A280" t="s">
        <v>51</v>
      </c>
      <c r="B280" s="5">
        <v>741340</v>
      </c>
      <c r="C280" s="6">
        <v>1003022</v>
      </c>
      <c r="D280" s="12">
        <v>0</v>
      </c>
      <c r="E280" s="12">
        <f>VLOOKUP(B280,'[1]Fittings 6 11 2025'!$A$9:$K$406,11,FALSE)</f>
        <v>2.12</v>
      </c>
      <c r="F280" t="str">
        <f>VLOOKUP(B280,'[2]Fittings 5 5 25'!$A$5:$K$407,3,FALSE)</f>
        <v>END CAP 13/16" RED PLASTIC</v>
      </c>
    </row>
    <row r="281" spans="1:7" x14ac:dyDescent="0.45">
      <c r="A281" t="s">
        <v>51</v>
      </c>
      <c r="B281" s="5">
        <v>74134</v>
      </c>
      <c r="C281" s="6">
        <v>1003021</v>
      </c>
      <c r="D281" s="12">
        <v>0</v>
      </c>
      <c r="E281" s="12">
        <f>VLOOKUP(B281,'[1]Fittings 6 11 2025'!$A$9:$K$406,11,FALSE)</f>
        <v>1.1599999999999999</v>
      </c>
      <c r="F281" t="str">
        <f>VLOOKUP(B281,'[2]Fittings 5 5 25'!$A$5:$K$407,3,FALSE)</f>
        <v>END CAP 13/16" WHITE PLASTIC</v>
      </c>
    </row>
    <row r="282" spans="1:7" x14ac:dyDescent="0.45">
      <c r="A282" t="s">
        <v>51</v>
      </c>
      <c r="B282" s="5">
        <v>741330</v>
      </c>
      <c r="C282" s="6">
        <v>1003020</v>
      </c>
      <c r="D282" s="12">
        <v>0</v>
      </c>
      <c r="E282" s="12">
        <f>VLOOKUP(B282,'[1]Fittings 6 11 2025'!$A$9:$K$406,11,FALSE)</f>
        <v>1.61</v>
      </c>
      <c r="F282" t="str">
        <f>VLOOKUP(B282,'[2]Fittings 5 5 25'!$A$5:$K$407,3,FALSE)</f>
        <v>END CAP 1-5/8" RED PLASTIC</v>
      </c>
      <c r="G282" t="s">
        <v>181</v>
      </c>
    </row>
    <row r="283" spans="1:7" x14ac:dyDescent="0.45">
      <c r="A283" t="s">
        <v>51</v>
      </c>
      <c r="B283" s="5">
        <v>74133</v>
      </c>
      <c r="C283" s="6">
        <v>1003019</v>
      </c>
      <c r="D283" s="12">
        <v>0</v>
      </c>
      <c r="E283" s="12">
        <f>VLOOKUP(B283,'[1]Fittings 6 11 2025'!$A$9:$K$406,11,FALSE)</f>
        <v>1.61</v>
      </c>
      <c r="F283" t="str">
        <f>VLOOKUP(B283,'[2]Fittings 5 5 25'!$A$5:$K$407,3,FALSE)</f>
        <v>END CAP 1-5/8" WHITE PLASTIC</v>
      </c>
      <c r="G283" t="s">
        <v>181</v>
      </c>
    </row>
    <row r="284" spans="1:7" x14ac:dyDescent="0.45">
      <c r="A284" t="s">
        <v>51</v>
      </c>
      <c r="B284" s="5">
        <v>74137</v>
      </c>
      <c r="C284" s="6">
        <v>1003024</v>
      </c>
      <c r="D284" s="12">
        <v>0</v>
      </c>
      <c r="E284" s="12">
        <f>VLOOKUP(B284,'[1]Fittings 6 11 2025'!$A$9:$K$406,11,FALSE)</f>
        <v>1.93</v>
      </c>
      <c r="F284" t="str">
        <f>VLOOKUP(B284,'[2]Fittings 5 5 25'!$A$5:$K$407,3,FALSE)</f>
        <v>END CAP 3-1/4" RED PLASTIC</v>
      </c>
      <c r="G284" t="s">
        <v>182</v>
      </c>
    </row>
    <row r="285" spans="1:7" x14ac:dyDescent="0.45">
      <c r="A285" t="s">
        <v>51</v>
      </c>
      <c r="B285" s="5">
        <v>74136</v>
      </c>
      <c r="C285" s="6">
        <v>1003023</v>
      </c>
      <c r="D285" s="12">
        <v>0</v>
      </c>
      <c r="E285" s="12">
        <f>VLOOKUP(B285,'[1]Fittings 6 11 2025'!$A$9:$K$406,11,FALSE)</f>
        <v>2.38</v>
      </c>
      <c r="F285" t="str">
        <f>VLOOKUP(B285,'[2]Fittings 5 5 25'!$A$5:$K$407,3,FALSE)</f>
        <v>END CAP 3-1/4" WHITE PLASTIC</v>
      </c>
      <c r="G285" t="s">
        <v>182</v>
      </c>
    </row>
    <row r="286" spans="1:7" x14ac:dyDescent="0.45">
      <c r="A286" t="s">
        <v>51</v>
      </c>
      <c r="B286" s="5">
        <v>73860</v>
      </c>
      <c r="C286" s="6">
        <v>1002919</v>
      </c>
      <c r="D286" s="12">
        <v>0</v>
      </c>
      <c r="E286" s="12">
        <f>VLOOKUP(B286,'[1]Fittings 6 11 2025'!$A$9:$K$406,11,FALSE)</f>
        <v>0.46</v>
      </c>
      <c r="F286" t="str">
        <f>VLOOKUP(B286,'[2]Fittings 5 5 25'!$A$5:$K$407,3,FALSE)</f>
        <v>F-201-1/2" EG</v>
      </c>
      <c r="G286" t="s">
        <v>180</v>
      </c>
    </row>
    <row r="287" spans="1:7" x14ac:dyDescent="0.45">
      <c r="A287" t="s">
        <v>51</v>
      </c>
      <c r="B287" s="5">
        <v>73863</v>
      </c>
      <c r="C287" s="6">
        <v>1002922</v>
      </c>
      <c r="D287" s="12">
        <v>0</v>
      </c>
      <c r="E287" s="12">
        <f>VLOOKUP(B287,'[1]Fittings 6 11 2025'!$A$9:$K$406,11,FALSE)</f>
        <v>0.96</v>
      </c>
      <c r="F287" t="str">
        <f>VLOOKUP(B287,'[2]Fittings 5 5 25'!$A$5:$K$407,3,FALSE)</f>
        <v>F-201-1/2" HDG</v>
      </c>
      <c r="G287" t="s">
        <v>180</v>
      </c>
    </row>
    <row r="288" spans="1:7" x14ac:dyDescent="0.45">
      <c r="A288" t="s">
        <v>51</v>
      </c>
      <c r="B288" s="5">
        <v>73861</v>
      </c>
      <c r="C288" s="6">
        <v>1002920</v>
      </c>
      <c r="D288" s="12">
        <v>0</v>
      </c>
      <c r="E288" s="12">
        <f>VLOOKUP(B288,'[1]Fittings 6 11 2025'!$A$9:$K$406,11,FALSE)</f>
        <v>1.73</v>
      </c>
      <c r="F288" t="str">
        <f>VLOOKUP(B288,'[2]Fittings 5 5 25'!$A$5:$K$407,3,FALSE)</f>
        <v>F-201-1/2" STAINLESS 304</v>
      </c>
      <c r="G288" t="s">
        <v>180</v>
      </c>
    </row>
    <row r="289" spans="1:7" x14ac:dyDescent="0.45">
      <c r="A289" t="s">
        <v>51</v>
      </c>
      <c r="B289" s="5">
        <v>73862</v>
      </c>
      <c r="C289" s="6">
        <v>1002921</v>
      </c>
      <c r="D289" s="12">
        <v>0</v>
      </c>
      <c r="E289" s="12">
        <f>VLOOKUP(B289,'[1]Fittings 6 11 2025'!$A$9:$K$406,11,FALSE)</f>
        <v>2.0299999999999998</v>
      </c>
      <c r="F289" t="str">
        <f>VLOOKUP(B289,'[2]Fittings 5 5 25'!$A$5:$K$407,3,FALSE)</f>
        <v>F-201-1/2" STAINLESS 316</v>
      </c>
      <c r="G289" t="s">
        <v>180</v>
      </c>
    </row>
    <row r="290" spans="1:7" x14ac:dyDescent="0.45">
      <c r="A290" t="s">
        <v>51</v>
      </c>
      <c r="B290" s="5">
        <v>73849</v>
      </c>
      <c r="C290" s="6">
        <v>1003196</v>
      </c>
      <c r="D290" s="12">
        <v>0</v>
      </c>
      <c r="E290" s="12">
        <f>VLOOKUP(B290,'[1]Fittings 6 11 2025'!$A$9:$K$406,11,FALSE)</f>
        <v>0.46</v>
      </c>
      <c r="F290" t="str">
        <f>VLOOKUP(B290,'[2]Fittings 5 5 25'!$A$5:$K$407,3,FALSE)</f>
        <v>F-201-1/4" EG</v>
      </c>
    </row>
    <row r="291" spans="1:7" x14ac:dyDescent="0.45">
      <c r="A291" t="s">
        <v>51</v>
      </c>
      <c r="B291" s="5">
        <v>73851</v>
      </c>
      <c r="C291" s="6">
        <v>1003198</v>
      </c>
      <c r="D291" s="12">
        <v>0</v>
      </c>
      <c r="E291" s="12">
        <f>VLOOKUP(B291,'[1]Fittings 6 11 2025'!$A$9:$K$406,11,FALSE)</f>
        <v>0.96</v>
      </c>
      <c r="F291" t="str">
        <f>VLOOKUP(B291,'[2]Fittings 5 5 25'!$A$5:$K$407,3,FALSE)</f>
        <v>F-201-1/4" HDG</v>
      </c>
    </row>
    <row r="292" spans="1:7" x14ac:dyDescent="0.45">
      <c r="A292" t="s">
        <v>51</v>
      </c>
      <c r="B292" s="5">
        <v>73848</v>
      </c>
      <c r="C292" s="6">
        <v>1003195</v>
      </c>
      <c r="D292" s="12">
        <v>0</v>
      </c>
      <c r="E292" s="12">
        <f>VLOOKUP(B292,'[1]Fittings 6 11 2025'!$A$9:$K$406,11,FALSE)</f>
        <v>1.64</v>
      </c>
      <c r="F292" t="str">
        <f>VLOOKUP(B292,'[2]Fittings 5 5 25'!$A$5:$K$407,3,FALSE)</f>
        <v>F-201-1/4" STAINLESS 304</v>
      </c>
    </row>
    <row r="293" spans="1:7" x14ac:dyDescent="0.45">
      <c r="A293" t="s">
        <v>51</v>
      </c>
      <c r="B293" s="5">
        <v>73847</v>
      </c>
      <c r="C293" s="6">
        <v>1003194</v>
      </c>
      <c r="D293" s="12">
        <v>0</v>
      </c>
      <c r="E293" s="12">
        <f>VLOOKUP(B293,'[1]Fittings 6 11 2025'!$A$9:$K$406,11,FALSE)</f>
        <v>1.93</v>
      </c>
      <c r="F293" t="str">
        <f>VLOOKUP(B293,'[2]Fittings 5 5 25'!$A$5:$K$407,3,FALSE)</f>
        <v>F-201-1/4" STAINLESS 316</v>
      </c>
    </row>
    <row r="294" spans="1:7" x14ac:dyDescent="0.45">
      <c r="A294" t="s">
        <v>51</v>
      </c>
      <c r="B294" s="5">
        <v>73870</v>
      </c>
      <c r="C294" s="6">
        <v>1002925</v>
      </c>
      <c r="D294" s="12">
        <v>0</v>
      </c>
      <c r="E294" s="12">
        <f>VLOOKUP(B294,'[1]Fittings 6 11 2025'!$A$9:$K$406,11,FALSE)</f>
        <v>0.78</v>
      </c>
      <c r="F294" t="str">
        <f>VLOOKUP(B294,'[2]Fittings 5 5 25'!$A$5:$K$407,3,FALSE)</f>
        <v>F-201-3/4" EG</v>
      </c>
      <c r="G294" t="s">
        <v>179</v>
      </c>
    </row>
    <row r="295" spans="1:7" x14ac:dyDescent="0.45">
      <c r="A295" t="s">
        <v>51</v>
      </c>
      <c r="B295" s="5">
        <v>73855</v>
      </c>
      <c r="C295" s="6">
        <v>1002914</v>
      </c>
      <c r="D295" s="12">
        <v>0</v>
      </c>
      <c r="E295" s="12">
        <f>VLOOKUP(B295,'[1]Fittings 6 11 2025'!$A$9:$K$406,11,FALSE)</f>
        <v>0.46</v>
      </c>
      <c r="F295" t="str">
        <f>VLOOKUP(B295,'[2]Fittings 5 5 25'!$A$5:$K$407,3,FALSE)</f>
        <v>F-201-3/8" EG</v>
      </c>
      <c r="G295" t="s">
        <v>178</v>
      </c>
    </row>
    <row r="296" spans="1:7" x14ac:dyDescent="0.45">
      <c r="A296" t="s">
        <v>51</v>
      </c>
      <c r="B296" s="5">
        <v>738551</v>
      </c>
      <c r="C296" s="6">
        <v>1002915</v>
      </c>
      <c r="D296" s="12">
        <v>0</v>
      </c>
      <c r="E296" s="12">
        <f>VLOOKUP(B296,'[1]Fittings 6 11 2025'!$A$9:$K$406,11,FALSE)</f>
        <v>0.96</v>
      </c>
      <c r="F296" t="str">
        <f>VLOOKUP(B296,'[2]Fittings 5 5 25'!$A$5:$K$407,3,FALSE)</f>
        <v>F-201-3/8" HDG</v>
      </c>
      <c r="G296" t="s">
        <v>178</v>
      </c>
    </row>
    <row r="297" spans="1:7" x14ac:dyDescent="0.45">
      <c r="A297" t="s">
        <v>51</v>
      </c>
      <c r="B297" s="5">
        <v>73856</v>
      </c>
      <c r="C297" s="6">
        <v>1002917</v>
      </c>
      <c r="D297" s="12">
        <v>0</v>
      </c>
      <c r="E297" s="12">
        <f>VLOOKUP(B297,'[1]Fittings 6 11 2025'!$A$9:$K$406,11,FALSE)</f>
        <v>1.73</v>
      </c>
      <c r="F297" t="str">
        <f>VLOOKUP(B297,'[2]Fittings 5 5 25'!$A$5:$K$407,3,FALSE)</f>
        <v>F-201-3/8" STAINLESS 304</v>
      </c>
      <c r="G297" t="s">
        <v>177</v>
      </c>
    </row>
    <row r="298" spans="1:7" x14ac:dyDescent="0.45">
      <c r="A298" t="s">
        <v>51</v>
      </c>
      <c r="B298" s="5">
        <v>73857</v>
      </c>
      <c r="C298" s="6">
        <v>1002918</v>
      </c>
      <c r="D298" s="12">
        <v>0</v>
      </c>
      <c r="E298" s="12">
        <f>VLOOKUP(B298,'[1]Fittings 6 11 2025'!$A$9:$K$406,11,FALSE)</f>
        <v>2.12</v>
      </c>
      <c r="F298" t="str">
        <f>VLOOKUP(B298,'[2]Fittings 5 5 25'!$A$5:$K$407,3,FALSE)</f>
        <v>F-201-3/8" STAINLESS 316</v>
      </c>
      <c r="G298" t="s">
        <v>177</v>
      </c>
    </row>
    <row r="299" spans="1:7" x14ac:dyDescent="0.45">
      <c r="A299" t="s">
        <v>51</v>
      </c>
      <c r="B299" s="5">
        <v>73850</v>
      </c>
      <c r="C299" s="6">
        <v>1003197</v>
      </c>
      <c r="D299" s="12">
        <v>0</v>
      </c>
      <c r="E299" s="12">
        <f>VLOOKUP(B299,'[1]Fittings 6 11 2025'!$A$9:$K$406,11,FALSE)</f>
        <v>0.46</v>
      </c>
      <c r="F299" t="str">
        <f>VLOOKUP(B299,'[2]Fittings 5 5 25'!$A$5:$K$407,3,FALSE)</f>
        <v>F-201-5/16" EG</v>
      </c>
      <c r="G299" t="s">
        <v>176</v>
      </c>
    </row>
    <row r="300" spans="1:7" x14ac:dyDescent="0.45">
      <c r="A300" t="s">
        <v>51</v>
      </c>
      <c r="B300" s="5">
        <v>73846</v>
      </c>
      <c r="C300" s="6">
        <v>1003193</v>
      </c>
      <c r="D300" s="12">
        <v>0</v>
      </c>
      <c r="E300" s="12">
        <f>VLOOKUP(B300,'[1]Fittings 6 11 2025'!$A$9:$K$406,11,FALSE)</f>
        <v>1.05</v>
      </c>
      <c r="F300" t="str">
        <f>VLOOKUP(B300,'[2]Fittings 5 5 25'!$A$5:$K$407,3,FALSE)</f>
        <v>F-201-5/16" HDG</v>
      </c>
      <c r="G300" t="s">
        <v>176</v>
      </c>
    </row>
    <row r="301" spans="1:7" x14ac:dyDescent="0.45">
      <c r="A301" t="s">
        <v>51</v>
      </c>
      <c r="B301" s="5">
        <v>73865</v>
      </c>
      <c r="C301" s="6">
        <v>1002923</v>
      </c>
      <c r="D301" s="12">
        <v>0</v>
      </c>
      <c r="E301" s="12">
        <f>VLOOKUP(B301,'[1]Fittings 6 11 2025'!$A$9:$K$406,11,FALSE)</f>
        <v>0.65</v>
      </c>
      <c r="F301" t="str">
        <f>VLOOKUP(B301,'[2]Fittings 5 5 25'!$A$5:$K$407,3,FALSE)</f>
        <v>F-201-5/8" EG</v>
      </c>
      <c r="G301" t="s">
        <v>175</v>
      </c>
    </row>
    <row r="302" spans="1:7" x14ac:dyDescent="0.45">
      <c r="A302" t="s">
        <v>51</v>
      </c>
      <c r="B302" s="5">
        <v>73867</v>
      </c>
      <c r="C302" s="6">
        <v>1002924</v>
      </c>
      <c r="D302" s="12">
        <v>0</v>
      </c>
      <c r="E302" s="12">
        <f>VLOOKUP(B302,'[1]Fittings 6 11 2025'!$A$9:$K$406,11,FALSE)</f>
        <v>2.38</v>
      </c>
      <c r="F302" t="str">
        <f>VLOOKUP(B302,'[2]Fittings 5 5 25'!$A$5:$K$407,3,FALSE)</f>
        <v>F-201-5/8" STAINLESS 304</v>
      </c>
      <c r="G302" t="s">
        <v>175</v>
      </c>
    </row>
    <row r="303" spans="1:7" x14ac:dyDescent="0.45">
      <c r="A303" t="s">
        <v>51</v>
      </c>
      <c r="B303" s="5">
        <v>73852</v>
      </c>
      <c r="C303" s="6">
        <v>1002912</v>
      </c>
      <c r="D303" s="12">
        <v>0</v>
      </c>
      <c r="E303" s="12">
        <f>VLOOKUP(B303,'[1]Fittings 6 11 2025'!$A$9:$K$406,11,FALSE)</f>
        <v>2.57</v>
      </c>
      <c r="F303" t="str">
        <f>VLOOKUP(B303,'[2]Fittings 5 5 25'!$A$5:$K$407,3,FALSE)</f>
        <v>F-201-5/8" STAINLESS 316</v>
      </c>
      <c r="G303" t="s">
        <v>175</v>
      </c>
    </row>
    <row r="304" spans="1:7" x14ac:dyDescent="0.45">
      <c r="A304" t="s">
        <v>51</v>
      </c>
      <c r="B304" s="5">
        <v>738702</v>
      </c>
      <c r="C304" s="6">
        <v>1002926</v>
      </c>
      <c r="D304" s="12">
        <v>0</v>
      </c>
      <c r="E304" s="12">
        <f>VLOOKUP(B304,'[1]Fittings 6 11 2025'!$A$9:$K$406,11,FALSE)</f>
        <v>1.18</v>
      </c>
      <c r="F304" t="str">
        <f>VLOOKUP(B304,'[2]Fittings 5 5 25'!$A$5:$K$407,3,FALSE)</f>
        <v>F-201-7/8" EG</v>
      </c>
      <c r="G304" t="s">
        <v>175</v>
      </c>
    </row>
    <row r="305" spans="1:7" x14ac:dyDescent="0.45">
      <c r="A305" t="s">
        <v>51</v>
      </c>
      <c r="B305" s="5">
        <v>73873</v>
      </c>
      <c r="C305" s="6">
        <v>1002928</v>
      </c>
      <c r="D305" s="12">
        <v>0</v>
      </c>
      <c r="E305" s="12">
        <f>VLOOKUP(B305,'[1]Fittings 6 11 2025'!$A$9:$K$406,11,FALSE)</f>
        <v>0.54</v>
      </c>
      <c r="F305" t="str">
        <f>VLOOKUP(B305,'[2]Fittings 5 5 25'!$A$5:$K$407,3,FALSE)</f>
        <v>F-201-IN-1/2"</v>
      </c>
      <c r="G305" t="s">
        <v>174</v>
      </c>
    </row>
    <row r="306" spans="1:7" x14ac:dyDescent="0.45">
      <c r="A306" t="s">
        <v>51</v>
      </c>
      <c r="B306" s="5">
        <v>73872</v>
      </c>
      <c r="C306" s="6">
        <v>1002927</v>
      </c>
      <c r="D306" s="12">
        <v>0</v>
      </c>
      <c r="E306" s="12">
        <f>VLOOKUP(B306,'[1]Fittings 6 11 2025'!$A$9:$K$406,11,FALSE)</f>
        <v>0.54</v>
      </c>
      <c r="F306" t="str">
        <f>VLOOKUP(B306,'[2]Fittings 5 5 25'!$A$5:$K$407,3,FALSE)</f>
        <v>F-201-IN-3/8"</v>
      </c>
      <c r="G306" t="s">
        <v>172</v>
      </c>
    </row>
    <row r="307" spans="1:7" x14ac:dyDescent="0.45">
      <c r="A307" t="s">
        <v>51</v>
      </c>
      <c r="B307" s="5">
        <v>73880</v>
      </c>
      <c r="C307" s="6">
        <v>1002929</v>
      </c>
      <c r="D307" s="12">
        <v>0</v>
      </c>
      <c r="E307" s="12">
        <f>VLOOKUP(B307,'[1]Fittings 6 11 2025'!$A$9:$K$406,11,FALSE)</f>
        <v>1.5</v>
      </c>
      <c r="F307" t="str">
        <f>VLOOKUP(B307,'[2]Fittings 5 5 25'!$A$5:$K$407,3,FALSE)</f>
        <v>F-203 EG</v>
      </c>
      <c r="G307" t="s">
        <v>173</v>
      </c>
    </row>
    <row r="308" spans="1:7" x14ac:dyDescent="0.45">
      <c r="A308" t="s">
        <v>51</v>
      </c>
      <c r="B308" s="5">
        <v>738881</v>
      </c>
      <c r="C308" s="6">
        <v>1002936</v>
      </c>
      <c r="D308" s="12">
        <v>0</v>
      </c>
      <c r="E308" s="12">
        <f>VLOOKUP(B308,'[1]Fittings 6 11 2025'!$A$9:$K$406,11,FALSE)</f>
        <v>7.94</v>
      </c>
      <c r="F308" t="str">
        <f>VLOOKUP(B308,'[2]Fittings 5 5 25'!$A$5:$K$407,3,FALSE)</f>
        <v>F-203 STAINLESS 304</v>
      </c>
      <c r="G308" t="s">
        <v>173</v>
      </c>
    </row>
    <row r="309" spans="1:7" x14ac:dyDescent="0.45">
      <c r="A309" t="s">
        <v>51</v>
      </c>
      <c r="B309" s="5">
        <v>73882</v>
      </c>
      <c r="C309" s="6">
        <v>1002931</v>
      </c>
      <c r="D309" s="12">
        <v>0</v>
      </c>
      <c r="E309" s="12">
        <f>VLOOKUP(B309,'[1]Fittings 6 11 2025'!$A$9:$K$406,11,FALSE)</f>
        <v>1.1399999999999999</v>
      </c>
      <c r="F309" t="str">
        <f>VLOOKUP(B309,'[2]Fittings 5 5 25'!$A$5:$K$407,3,FALSE)</f>
        <v>F-204 EG</v>
      </c>
      <c r="G309" t="s">
        <v>58</v>
      </c>
    </row>
    <row r="310" spans="1:7" x14ac:dyDescent="0.45">
      <c r="A310" t="s">
        <v>51</v>
      </c>
      <c r="B310" s="5">
        <v>73885</v>
      </c>
      <c r="C310" s="6">
        <v>1002932</v>
      </c>
      <c r="D310" s="12">
        <v>0</v>
      </c>
      <c r="E310" s="12">
        <f>VLOOKUP(B310,'[1]Fittings 6 11 2025'!$A$9:$K$406,11,FALSE)</f>
        <v>2.65</v>
      </c>
      <c r="F310" t="str">
        <f>VLOOKUP(B310,'[2]Fittings 5 5 25'!$A$5:$K$407,3,FALSE)</f>
        <v>F-205 EG</v>
      </c>
      <c r="G310" t="s">
        <v>156</v>
      </c>
    </row>
    <row r="311" spans="1:7" x14ac:dyDescent="0.45">
      <c r="A311" t="s">
        <v>51</v>
      </c>
      <c r="B311" s="5">
        <v>73887</v>
      </c>
      <c r="C311" s="6">
        <v>1002935</v>
      </c>
      <c r="D311" s="12">
        <v>0</v>
      </c>
      <c r="E311" s="12">
        <f>VLOOKUP(B311,'[1]Fittings 6 11 2025'!$A$9:$K$406,11,FALSE)</f>
        <v>4.29</v>
      </c>
      <c r="F311" t="str">
        <f>VLOOKUP(B311,'[2]Fittings 5 5 25'!$A$5:$K$407,3,FALSE)</f>
        <v>F-205 HDG</v>
      </c>
      <c r="G311" t="s">
        <v>156</v>
      </c>
    </row>
    <row r="312" spans="1:7" x14ac:dyDescent="0.45">
      <c r="A312" t="s">
        <v>51</v>
      </c>
      <c r="B312" s="5">
        <v>738851</v>
      </c>
      <c r="C312" s="6">
        <v>1002934</v>
      </c>
      <c r="D312" s="12">
        <v>0</v>
      </c>
      <c r="E312" s="12">
        <f>VLOOKUP(B312,'[1]Fittings 6 11 2025'!$A$9:$K$406,11,FALSE)</f>
        <v>12.84</v>
      </c>
      <c r="F312" t="str">
        <f>VLOOKUP(B312,'[2]Fittings 5 5 25'!$A$5:$K$407,3,FALSE)</f>
        <v>F-205 STAINLESS 304</v>
      </c>
      <c r="G312" t="s">
        <v>171</v>
      </c>
    </row>
    <row r="313" spans="1:7" x14ac:dyDescent="0.45">
      <c r="A313" t="s">
        <v>51</v>
      </c>
      <c r="B313" s="5">
        <v>738850</v>
      </c>
      <c r="C313" s="6">
        <v>1002933</v>
      </c>
      <c r="D313" s="12">
        <v>0</v>
      </c>
      <c r="E313" s="12">
        <f>VLOOKUP(B313,'[1]Fittings 6 11 2025'!$A$9:$K$406,11,FALSE)</f>
        <v>12.84</v>
      </c>
      <c r="F313" t="str">
        <f>VLOOKUP(B313,'[2]Fittings 5 5 25'!$A$5:$K$407,3,FALSE)</f>
        <v>F-205 STAINLESS 316</v>
      </c>
      <c r="G313" t="s">
        <v>156</v>
      </c>
    </row>
    <row r="314" spans="1:7" x14ac:dyDescent="0.45">
      <c r="A314" t="s">
        <v>51</v>
      </c>
      <c r="B314" s="5">
        <v>73890</v>
      </c>
      <c r="C314" s="6">
        <v>1002937</v>
      </c>
      <c r="D314" s="12">
        <v>0</v>
      </c>
      <c r="E314" s="12">
        <f>VLOOKUP(B314,'[1]Fittings 6 11 2025'!$A$9:$K$406,11,FALSE)</f>
        <v>2.31</v>
      </c>
      <c r="F314" t="str">
        <f>VLOOKUP(B314,'[2]Fittings 5 5 25'!$A$5:$K$407,3,FALSE)</f>
        <v>F-206-1 EG</v>
      </c>
      <c r="G314" t="s">
        <v>157</v>
      </c>
    </row>
    <row r="315" spans="1:7" x14ac:dyDescent="0.45">
      <c r="A315" t="s">
        <v>51</v>
      </c>
      <c r="B315" s="5">
        <v>73895</v>
      </c>
      <c r="C315" s="6">
        <v>1002938</v>
      </c>
      <c r="D315" s="12">
        <v>0</v>
      </c>
      <c r="E315" s="12">
        <f>VLOOKUP(B315,'[1]Fittings 6 11 2025'!$A$9:$K$406,11,FALSE)</f>
        <v>2.02</v>
      </c>
      <c r="F315" t="str">
        <f>VLOOKUP(B315,'[2]Fittings 5 5 25'!$A$5:$K$407,3,FALSE)</f>
        <v>F-206-2 EG</v>
      </c>
      <c r="G315" t="s">
        <v>158</v>
      </c>
    </row>
    <row r="316" spans="1:7" x14ac:dyDescent="0.45">
      <c r="A316" t="s">
        <v>51</v>
      </c>
      <c r="B316" s="5">
        <v>73900</v>
      </c>
      <c r="C316" s="6">
        <v>1002939</v>
      </c>
      <c r="D316" s="12">
        <v>0</v>
      </c>
      <c r="E316" s="12">
        <f>VLOOKUP(B316,'[1]Fittings 6 11 2025'!$A$9:$K$406,11,FALSE)</f>
        <v>3.21</v>
      </c>
      <c r="F316" t="str">
        <f>VLOOKUP(B316,'[2]Fittings 5 5 25'!$A$5:$K$407,3,FALSE)</f>
        <v>F-207 EG</v>
      </c>
      <c r="G316" t="s">
        <v>159</v>
      </c>
    </row>
    <row r="317" spans="1:7" x14ac:dyDescent="0.45">
      <c r="A317" t="s">
        <v>51</v>
      </c>
      <c r="B317" s="5">
        <v>73905</v>
      </c>
      <c r="C317" s="6">
        <v>1002940</v>
      </c>
      <c r="D317" s="12">
        <v>0</v>
      </c>
      <c r="E317" s="12">
        <f>VLOOKUP(B317,'[1]Fittings 6 11 2025'!$A$9:$K$406,11,FALSE)</f>
        <v>2.61</v>
      </c>
      <c r="F317" t="str">
        <f>VLOOKUP(B317,'[2]Fittings 5 5 25'!$A$5:$K$407,3,FALSE)</f>
        <v>F-210 EG</v>
      </c>
      <c r="G317" t="s">
        <v>160</v>
      </c>
    </row>
    <row r="318" spans="1:7" x14ac:dyDescent="0.45">
      <c r="A318" t="s">
        <v>51</v>
      </c>
      <c r="B318" s="5">
        <v>73908</v>
      </c>
      <c r="C318" s="6">
        <v>1002943</v>
      </c>
      <c r="D318" s="12">
        <v>0</v>
      </c>
      <c r="E318" s="12">
        <f>VLOOKUP(B318,'[1]Fittings 6 11 2025'!$A$9:$K$406,11,FALSE)</f>
        <v>2.72</v>
      </c>
      <c r="F318" t="str">
        <f>VLOOKUP(B318,'[2]Fittings 5 5 25'!$A$5:$K$407,3,FALSE)</f>
        <v>F-210 HDG</v>
      </c>
      <c r="G318" t="s">
        <v>160</v>
      </c>
    </row>
    <row r="319" spans="1:7" x14ac:dyDescent="0.45">
      <c r="A319" t="s">
        <v>51</v>
      </c>
      <c r="B319" s="5">
        <v>73906</v>
      </c>
      <c r="C319" s="6">
        <v>1002941</v>
      </c>
      <c r="D319" s="12">
        <v>0</v>
      </c>
      <c r="E319" s="12">
        <f>VLOOKUP(B319,'[1]Fittings 6 11 2025'!$A$9:$K$406,11,FALSE)</f>
        <v>16.27</v>
      </c>
      <c r="F319" t="str">
        <f>VLOOKUP(B319,'[2]Fittings 5 5 25'!$A$5:$K$407,3,FALSE)</f>
        <v>F-210 STAINLESS 304</v>
      </c>
      <c r="G319" t="s">
        <v>160</v>
      </c>
    </row>
    <row r="320" spans="1:7" x14ac:dyDescent="0.45">
      <c r="A320" t="s">
        <v>51</v>
      </c>
      <c r="B320" s="5">
        <v>73909</v>
      </c>
      <c r="C320" s="6">
        <v>1002944</v>
      </c>
      <c r="D320" s="12">
        <v>0</v>
      </c>
      <c r="E320" s="12">
        <f>VLOOKUP(B320,'[1]Fittings 6 11 2025'!$A$9:$K$406,11,FALSE)</f>
        <v>10.91</v>
      </c>
      <c r="F320" t="str">
        <f>VLOOKUP(B320,'[2]Fittings 5 5 25'!$A$5:$K$407,3,FALSE)</f>
        <v>F-210 STAINLESS 316</v>
      </c>
      <c r="G320" t="s">
        <v>160</v>
      </c>
    </row>
    <row r="321" spans="1:7" x14ac:dyDescent="0.45">
      <c r="A321" t="s">
        <v>51</v>
      </c>
      <c r="B321" s="5">
        <v>73907</v>
      </c>
      <c r="C321" s="6">
        <v>1002942</v>
      </c>
      <c r="D321" s="12">
        <v>0</v>
      </c>
      <c r="E321" s="12">
        <f>VLOOKUP(B321,'[1]Fittings 6 11 2025'!$A$9:$K$406,11,FALSE)</f>
        <v>5.79</v>
      </c>
      <c r="F321" t="str">
        <f>VLOOKUP(B321,'[2]Fittings 5 5 25'!$A$5:$K$407,3,FALSE)</f>
        <v>F-211 EG</v>
      </c>
      <c r="G321" t="s">
        <v>161</v>
      </c>
    </row>
    <row r="322" spans="1:7" x14ac:dyDescent="0.45">
      <c r="A322" t="s">
        <v>51</v>
      </c>
      <c r="B322" s="5">
        <v>73910</v>
      </c>
      <c r="C322" s="6">
        <v>1002945</v>
      </c>
      <c r="D322" s="12">
        <v>0</v>
      </c>
      <c r="E322" s="12">
        <f>VLOOKUP(B322,'[1]Fittings 6 11 2025'!$A$9:$K$406,11,FALSE)</f>
        <v>3.36</v>
      </c>
      <c r="F322" t="str">
        <f>VLOOKUP(B322,'[2]Fittings 5 5 25'!$A$5:$K$407,3,FALSE)</f>
        <v>F-212 EG</v>
      </c>
      <c r="G322" t="s">
        <v>162</v>
      </c>
    </row>
    <row r="323" spans="1:7" x14ac:dyDescent="0.45">
      <c r="A323" t="s">
        <v>51</v>
      </c>
      <c r="B323" s="5">
        <v>73915</v>
      </c>
      <c r="C323" s="6">
        <v>1002946</v>
      </c>
      <c r="D323" s="12">
        <v>0</v>
      </c>
      <c r="E323" s="12">
        <f>VLOOKUP(B323,'[1]Fittings 6 11 2025'!$A$9:$K$406,11,FALSE)</f>
        <v>3.79</v>
      </c>
      <c r="F323" t="str">
        <f>VLOOKUP(B323,'[2]Fittings 5 5 25'!$A$5:$K$407,3,FALSE)</f>
        <v>F-213 EG</v>
      </c>
      <c r="G323" t="s">
        <v>163</v>
      </c>
    </row>
    <row r="324" spans="1:7" x14ac:dyDescent="0.45">
      <c r="A324" t="s">
        <v>51</v>
      </c>
      <c r="B324" s="5">
        <v>73918</v>
      </c>
      <c r="C324" s="6">
        <v>1002948</v>
      </c>
      <c r="D324" s="12">
        <v>0</v>
      </c>
      <c r="E324" s="12">
        <f>VLOOKUP(B324,'[1]Fittings 6 11 2025'!$A$9:$K$406,11,FALSE)</f>
        <v>5.0999999999999996</v>
      </c>
      <c r="F324" t="str">
        <f>VLOOKUP(B324,'[2]Fittings 5 5 25'!$A$5:$K$407,3,FALSE)</f>
        <v>F-213 HDG</v>
      </c>
      <c r="G324" t="s">
        <v>163</v>
      </c>
    </row>
    <row r="325" spans="1:7" x14ac:dyDescent="0.45">
      <c r="A325" t="s">
        <v>51</v>
      </c>
      <c r="B325" s="5">
        <v>73917</v>
      </c>
      <c r="C325" s="6">
        <v>1002947</v>
      </c>
      <c r="D325" s="12">
        <v>0</v>
      </c>
      <c r="E325" s="12">
        <f>VLOOKUP(B325,'[1]Fittings 6 11 2025'!$A$9:$K$406,11,FALSE)</f>
        <v>14.77</v>
      </c>
      <c r="F325" t="str">
        <f>VLOOKUP(B325,'[2]Fittings 5 5 25'!$A$5:$K$407,3,FALSE)</f>
        <v>F-213 STAINLESS 304</v>
      </c>
      <c r="G325" t="s">
        <v>163</v>
      </c>
    </row>
    <row r="326" spans="1:7" x14ac:dyDescent="0.45">
      <c r="A326" t="s">
        <v>51</v>
      </c>
      <c r="B326" s="5">
        <v>73919</v>
      </c>
      <c r="C326" s="6">
        <v>1002949</v>
      </c>
      <c r="D326" s="12">
        <v>0</v>
      </c>
      <c r="E326" s="12">
        <f>VLOOKUP(B326,'[1]Fittings 6 11 2025'!$A$9:$K$406,11,FALSE)</f>
        <v>17.329999999999998</v>
      </c>
      <c r="F326" t="str">
        <f>VLOOKUP(B326,'[2]Fittings 5 5 25'!$A$5:$K$407,3,FALSE)</f>
        <v>F-213 STAINLESS 316</v>
      </c>
      <c r="G326" t="s">
        <v>163</v>
      </c>
    </row>
    <row r="327" spans="1:7" x14ac:dyDescent="0.45">
      <c r="A327" t="s">
        <v>51</v>
      </c>
      <c r="B327" s="5">
        <v>73920</v>
      </c>
      <c r="C327" s="6">
        <v>1002950</v>
      </c>
      <c r="D327" s="12">
        <v>0</v>
      </c>
      <c r="E327" s="12">
        <f>VLOOKUP(B327,'[1]Fittings 6 11 2025'!$A$9:$K$406,11,FALSE)</f>
        <v>3.98</v>
      </c>
      <c r="F327" t="str">
        <f>VLOOKUP(B327,'[2]Fittings 5 5 25'!$A$5:$K$407,3,FALSE)</f>
        <v>F-214 EG</v>
      </c>
      <c r="G327" t="s">
        <v>164</v>
      </c>
    </row>
    <row r="328" spans="1:7" x14ac:dyDescent="0.45">
      <c r="A328" t="s">
        <v>51</v>
      </c>
      <c r="B328" s="5">
        <v>73921</v>
      </c>
      <c r="C328" s="6">
        <v>1002952</v>
      </c>
      <c r="D328" s="12">
        <v>0</v>
      </c>
      <c r="E328" s="12">
        <f>VLOOKUP(B328,'[1]Fittings 6 11 2025'!$A$9:$K$406,11,FALSE)</f>
        <v>3.21</v>
      </c>
      <c r="F328" t="str">
        <f>VLOOKUP(B328,'[2]Fittings 5 5 25'!$A$5:$K$407,3,FALSE)</f>
        <v>F-214 HDG</v>
      </c>
      <c r="G328" t="s">
        <v>164</v>
      </c>
    </row>
    <row r="329" spans="1:7" x14ac:dyDescent="0.45">
      <c r="A329" t="s">
        <v>51</v>
      </c>
      <c r="B329" s="5" t="s">
        <v>48</v>
      </c>
      <c r="C329" s="6">
        <v>1002951</v>
      </c>
      <c r="D329" s="12">
        <v>0</v>
      </c>
      <c r="E329" s="12">
        <f>VLOOKUP(B329,'[1]Fittings 6 11 2025'!$A$9:$K$406,11,FALSE)</f>
        <v>11.74</v>
      </c>
      <c r="F329" t="str">
        <f>VLOOKUP(B329,'[2]Fittings 5 5 25'!$A$5:$K$407,3,FALSE)</f>
        <v>F-214 STAINLESS 304</v>
      </c>
      <c r="G329" t="s">
        <v>164</v>
      </c>
    </row>
    <row r="330" spans="1:7" x14ac:dyDescent="0.45">
      <c r="A330" t="s">
        <v>51</v>
      </c>
      <c r="B330" s="5">
        <v>73922</v>
      </c>
      <c r="C330" s="6">
        <v>1002953</v>
      </c>
      <c r="D330" s="12">
        <v>0</v>
      </c>
      <c r="E330" s="12">
        <f>VLOOKUP(B330,'[1]Fittings 6 11 2025'!$A$9:$K$406,11,FALSE)</f>
        <v>15.9</v>
      </c>
      <c r="F330" t="str">
        <f>VLOOKUP(B330,'[2]Fittings 5 5 25'!$A$5:$K$407,3,FALSE)</f>
        <v>F-214 STAINLESS 316</v>
      </c>
      <c r="G330" t="s">
        <v>164</v>
      </c>
    </row>
    <row r="331" spans="1:7" x14ac:dyDescent="0.45">
      <c r="A331" t="s">
        <v>51</v>
      </c>
      <c r="B331" s="5">
        <v>73925</v>
      </c>
      <c r="C331" s="6">
        <v>1002954</v>
      </c>
      <c r="D331" s="12">
        <v>0</v>
      </c>
      <c r="E331" s="12">
        <f>VLOOKUP(B331,'[1]Fittings 6 11 2025'!$A$9:$K$406,11,FALSE)</f>
        <v>6.16</v>
      </c>
      <c r="F331" t="str">
        <f>VLOOKUP(B331,'[2]Fittings 5 5 25'!$A$5:$K$407,3,FALSE)</f>
        <v>F-216 EG</v>
      </c>
      <c r="G331" t="s">
        <v>165</v>
      </c>
    </row>
    <row r="332" spans="1:7" x14ac:dyDescent="0.45">
      <c r="A332" t="s">
        <v>51</v>
      </c>
      <c r="B332" s="5" t="s">
        <v>49</v>
      </c>
      <c r="C332" s="6">
        <v>1002955</v>
      </c>
      <c r="D332" s="12">
        <v>0</v>
      </c>
      <c r="E332" s="12">
        <f>VLOOKUP(B332,'[1]Fittings 6 11 2025'!$A$9:$K$406,11,FALSE)</f>
        <v>4.87</v>
      </c>
      <c r="F332" t="str">
        <f>VLOOKUP(B332,'[2]Fittings 5 5 25'!$A$5:$K$407,3,FALSE)</f>
        <v>F-216 HDG</v>
      </c>
      <c r="G332" t="s">
        <v>165</v>
      </c>
    </row>
    <row r="333" spans="1:7" x14ac:dyDescent="0.45">
      <c r="A333" t="s">
        <v>51</v>
      </c>
      <c r="B333" s="5">
        <v>73926</v>
      </c>
      <c r="C333" s="6">
        <v>1002957</v>
      </c>
      <c r="D333" s="12">
        <v>0</v>
      </c>
      <c r="E333" s="12">
        <f>VLOOKUP(B333,'[1]Fittings 6 11 2025'!$A$9:$K$406,11,FALSE)</f>
        <v>5.68</v>
      </c>
      <c r="F333" t="str">
        <f>VLOOKUP(B333,'[2]Fittings 5 5 25'!$A$5:$K$407,3,FALSE)</f>
        <v>F-217 EG</v>
      </c>
      <c r="G333" t="s">
        <v>166</v>
      </c>
    </row>
    <row r="334" spans="1:7" x14ac:dyDescent="0.45">
      <c r="A334" t="s">
        <v>51</v>
      </c>
      <c r="B334" s="5">
        <v>73927</v>
      </c>
      <c r="C334" s="6">
        <v>1002958</v>
      </c>
      <c r="D334" s="12">
        <v>0</v>
      </c>
      <c r="E334" s="12">
        <f>VLOOKUP(B334,'[1]Fittings 6 11 2025'!$A$9:$K$406,11,FALSE)</f>
        <v>6.42</v>
      </c>
      <c r="F334" t="str">
        <f>VLOOKUP(B334,'[2]Fittings 5 5 25'!$A$5:$K$407,3,FALSE)</f>
        <v>F-218 EG</v>
      </c>
      <c r="G334" t="s">
        <v>167</v>
      </c>
    </row>
    <row r="335" spans="1:7" x14ac:dyDescent="0.45">
      <c r="A335" t="s">
        <v>51</v>
      </c>
      <c r="B335" s="5">
        <v>73928</v>
      </c>
      <c r="C335" s="6">
        <v>1002959</v>
      </c>
      <c r="D335" s="12">
        <v>0</v>
      </c>
      <c r="E335" s="12">
        <f>VLOOKUP(B335,'[1]Fittings 6 11 2025'!$A$9:$K$406,11,FALSE)</f>
        <v>8.68</v>
      </c>
      <c r="F335" t="str">
        <f>VLOOKUP(B335,'[2]Fittings 5 5 25'!$A$5:$K$407,3,FALSE)</f>
        <v>F-219 EG</v>
      </c>
      <c r="G335" t="s">
        <v>168</v>
      </c>
    </row>
    <row r="336" spans="1:7" x14ac:dyDescent="0.45">
      <c r="A336" t="s">
        <v>51</v>
      </c>
      <c r="B336" s="5">
        <v>73929</v>
      </c>
      <c r="C336" s="6">
        <v>1002960</v>
      </c>
      <c r="D336" s="12">
        <v>0</v>
      </c>
      <c r="E336" s="12">
        <f>VLOOKUP(B336,'[1]Fittings 6 11 2025'!$A$9:$K$406,11,FALSE)</f>
        <v>13.61</v>
      </c>
      <c r="F336" t="str">
        <f>VLOOKUP(B336,'[2]Fittings 5 5 25'!$A$5:$K$407,3,FALSE)</f>
        <v>F-220 EG</v>
      </c>
      <c r="G336" t="s">
        <v>169</v>
      </c>
    </row>
    <row r="337" spans="1:7" x14ac:dyDescent="0.45">
      <c r="A337" t="s">
        <v>51</v>
      </c>
      <c r="B337" s="5">
        <v>739290</v>
      </c>
      <c r="C337" s="6">
        <v>1002961</v>
      </c>
      <c r="D337" s="12">
        <v>0</v>
      </c>
      <c r="E337" s="12">
        <f>VLOOKUP(B337,'[1]Fittings 6 11 2025'!$A$9:$K$406,11,FALSE)</f>
        <v>8.9</v>
      </c>
      <c r="F337" t="str">
        <f>VLOOKUP(B337,'[2]Fittings 5 5 25'!$A$5:$K$407,3,FALSE)</f>
        <v>F-221 EG</v>
      </c>
      <c r="G337" t="s">
        <v>170</v>
      </c>
    </row>
    <row r="338" spans="1:7" x14ac:dyDescent="0.45">
      <c r="A338" t="s">
        <v>51</v>
      </c>
      <c r="B338" s="3">
        <v>70129</v>
      </c>
      <c r="C338" s="4">
        <v>1003847</v>
      </c>
      <c r="D338" s="12">
        <f>VLOOKUP(B338,'[1]H-STRUT'!$A$10:$N$260,14,FALSE)</f>
        <v>4.25</v>
      </c>
      <c r="E338" s="12">
        <f>VLOOKUP(B338,'[1]H-STRUT'!$A$10:$N$260,13,FALSE)</f>
        <v>4.68</v>
      </c>
      <c r="F338" t="str">
        <f>VLOOKUP(B338,'[2]H-STRUT'!$A$8:$Q$269,3,FALSE)</f>
        <v>H-112 X 10' GREEN</v>
      </c>
      <c r="G338" t="s">
        <v>71</v>
      </c>
    </row>
    <row r="339" spans="1:7" x14ac:dyDescent="0.45">
      <c r="A339" t="s">
        <v>51</v>
      </c>
      <c r="B339" s="3">
        <v>70006</v>
      </c>
      <c r="C339" s="4">
        <v>1003817</v>
      </c>
      <c r="D339" s="12">
        <f>VLOOKUP(B339,'[1]H-STRUT'!$A$10:$N$260,14,FALSE)</f>
        <v>5.54</v>
      </c>
      <c r="E339" s="12">
        <f>VLOOKUP(B339,'[1]H-STRUT'!$A$10:$N$260,13,FALSE)</f>
        <v>6.09</v>
      </c>
      <c r="F339" t="str">
        <f>VLOOKUP(B339,'[2]H-STRUT'!$A$8:$Q$269,3,FALSE)</f>
        <v>H-112 X 10' HDG</v>
      </c>
      <c r="G339" t="s">
        <v>73</v>
      </c>
    </row>
    <row r="340" spans="1:7" x14ac:dyDescent="0.45">
      <c r="A340" t="s">
        <v>51</v>
      </c>
      <c r="B340" s="3">
        <v>70065</v>
      </c>
      <c r="C340" s="4">
        <v>1003830</v>
      </c>
      <c r="D340" s="12">
        <f>VLOOKUP(B340,'[1]H-STRUT'!$A$10:$N$260,14,FALSE)</f>
        <v>3.8</v>
      </c>
      <c r="E340" s="12">
        <f>VLOOKUP(B340,'[1]H-STRUT'!$A$10:$N$260,13,FALSE)</f>
        <v>4.18</v>
      </c>
      <c r="F340" t="str">
        <f>VLOOKUP(B340,'[2]H-STRUT'!$A$8:$Q$269,3,FALSE)</f>
        <v>H-112 X 10' PLAIN STEEL</v>
      </c>
      <c r="G340" t="s">
        <v>53</v>
      </c>
    </row>
    <row r="341" spans="1:7" x14ac:dyDescent="0.45">
      <c r="A341" t="s">
        <v>51</v>
      </c>
      <c r="B341" s="3">
        <v>70005</v>
      </c>
      <c r="C341" s="4">
        <v>1003816</v>
      </c>
      <c r="D341" s="12">
        <f>VLOOKUP(B341,'[1]H-STRUT'!$A$10:$N$260,14,FALSE)</f>
        <v>3.8</v>
      </c>
      <c r="E341" s="12">
        <f>VLOOKUP(B341,'[1]H-STRUT'!$A$10:$N$260,13,FALSE)</f>
        <v>4.18</v>
      </c>
      <c r="F341" t="str">
        <f>VLOOKUP(B341,'[2]H-STRUT'!$A$8:$Q$269,3,FALSE)</f>
        <v>H-112 X 10' PRE GALV</v>
      </c>
      <c r="G341" t="s">
        <v>54</v>
      </c>
    </row>
    <row r="342" spans="1:7" x14ac:dyDescent="0.45">
      <c r="A342" t="s">
        <v>51</v>
      </c>
      <c r="B342" s="3">
        <v>701240</v>
      </c>
      <c r="C342" s="4">
        <v>1003840</v>
      </c>
      <c r="D342" s="12">
        <f>VLOOKUP(B342,'[1]H-STRUT'!$A$10:$N$260,14,FALSE)</f>
        <v>12.8</v>
      </c>
      <c r="E342" s="12">
        <f>VLOOKUP(B342,'[1]H-STRUT'!$A$10:$N$260,13,FALSE)</f>
        <v>14.080000000000002</v>
      </c>
      <c r="F342" t="str">
        <f>VLOOKUP(B342,'[2]H-STRUT'!$A$8:$Q$269,3,FALSE)</f>
        <v>H-112 X 10' STAINLESS 304</v>
      </c>
    </row>
    <row r="343" spans="1:7" x14ac:dyDescent="0.45">
      <c r="A343" t="s">
        <v>51</v>
      </c>
      <c r="B343" s="3">
        <v>701246</v>
      </c>
      <c r="C343" s="4" t="s">
        <v>4</v>
      </c>
      <c r="D343" s="12">
        <f>VLOOKUP(B343,'[1]H-STRUT'!$A$10:$N$260,14,FALSE)</f>
        <v>15.98</v>
      </c>
      <c r="E343" s="12">
        <f>VLOOKUP(B343,'[1]H-STRUT'!$A$10:$N$260,13,FALSE)</f>
        <v>17.579999999999998</v>
      </c>
      <c r="F343" t="str">
        <f>VLOOKUP(B343,'[2]H-STRUT'!$A$8:$Q$269,3,FALSE)</f>
        <v>H-112 X 10' STAINLESS 316</v>
      </c>
    </row>
    <row r="344" spans="1:7" x14ac:dyDescent="0.45">
      <c r="A344" t="s">
        <v>51</v>
      </c>
      <c r="B344" s="3">
        <v>70130</v>
      </c>
      <c r="C344" s="4">
        <v>1003848</v>
      </c>
      <c r="D344" s="12">
        <f>VLOOKUP(B344,'[1]H-STRUT'!$A$10:$N$260,14,FALSE)</f>
        <v>4.25</v>
      </c>
      <c r="E344" s="12">
        <f>VLOOKUP(B344,'[1]H-STRUT'!$A$10:$N$260,13,FALSE)</f>
        <v>4.68</v>
      </c>
      <c r="F344" t="str">
        <f>VLOOKUP(B344,'[2]H-STRUT'!$A$8:$Q$269,3,FALSE)</f>
        <v>H-112 X 20' GREEN</v>
      </c>
      <c r="G344" t="s">
        <v>72</v>
      </c>
    </row>
    <row r="345" spans="1:7" x14ac:dyDescent="0.45">
      <c r="A345" t="s">
        <v>51</v>
      </c>
      <c r="B345" s="3">
        <v>70071</v>
      </c>
      <c r="C345" s="4">
        <v>1003833</v>
      </c>
      <c r="D345" s="12">
        <f>VLOOKUP(B345,'[1]H-STRUT'!$A$10:$N$260,14,FALSE)</f>
        <v>5.54</v>
      </c>
      <c r="E345" s="12">
        <f>VLOOKUP(B345,'[1]H-STRUT'!$A$10:$N$260,13,FALSE)</f>
        <v>6.09</v>
      </c>
      <c r="F345" t="str">
        <f>VLOOKUP(B345,'[2]H-STRUT'!$A$8:$Q$269,3,FALSE)</f>
        <v>H-112 X 20' HDG</v>
      </c>
      <c r="G345" t="s">
        <v>75</v>
      </c>
    </row>
    <row r="346" spans="1:7" x14ac:dyDescent="0.45">
      <c r="A346" t="s">
        <v>51</v>
      </c>
      <c r="B346" s="3">
        <v>70070</v>
      </c>
      <c r="C346" s="4">
        <v>1003831</v>
      </c>
      <c r="D346" s="12">
        <f>VLOOKUP(B346,'[1]H-STRUT'!$A$10:$N$260,14,FALSE)</f>
        <v>3.8</v>
      </c>
      <c r="E346" s="12">
        <f>VLOOKUP(B346,'[1]H-STRUT'!$A$10:$N$260,13,FALSE)</f>
        <v>4.18</v>
      </c>
      <c r="F346" t="str">
        <f>VLOOKUP(B346,'[2]H-STRUT'!$A$8:$Q$269,3,FALSE)</f>
        <v>H-112 X 20' PLAIN STEEL</v>
      </c>
    </row>
    <row r="347" spans="1:7" x14ac:dyDescent="0.45">
      <c r="A347" t="s">
        <v>51</v>
      </c>
      <c r="B347" s="3">
        <v>70010</v>
      </c>
      <c r="C347" s="4">
        <v>1003818</v>
      </c>
      <c r="D347" s="12">
        <f>VLOOKUP(B347,'[1]H-STRUT'!$A$10:$N$260,14,FALSE)</f>
        <v>3.8</v>
      </c>
      <c r="E347" s="12">
        <f>VLOOKUP(B347,'[1]H-STRUT'!$A$10:$N$260,13,FALSE)</f>
        <v>4.18</v>
      </c>
      <c r="F347" t="str">
        <f>VLOOKUP(B347,'[2]H-STRUT'!$A$8:$Q$269,3,FALSE)</f>
        <v>H-112 X 20' PRE GALV</v>
      </c>
      <c r="G347" t="s">
        <v>76</v>
      </c>
    </row>
    <row r="348" spans="1:7" x14ac:dyDescent="0.45">
      <c r="A348" t="s">
        <v>51</v>
      </c>
      <c r="B348" s="3">
        <v>701241</v>
      </c>
      <c r="C348" s="4">
        <v>1003841</v>
      </c>
      <c r="D348" s="12">
        <f>VLOOKUP(B348,'[1]H-STRUT'!$A$10:$N$260,14,FALSE)</f>
        <v>12.8</v>
      </c>
      <c r="E348" s="12">
        <f>VLOOKUP(B348,'[1]H-STRUT'!$A$10:$N$260,13,FALSE)</f>
        <v>14.080000000000002</v>
      </c>
      <c r="F348" t="str">
        <f>VLOOKUP(B348,'[2]H-STRUT'!$A$8:$Q$269,3,FALSE)</f>
        <v>H-112 X 20' STAINLESS 304</v>
      </c>
      <c r="G348" t="s">
        <v>77</v>
      </c>
    </row>
    <row r="349" spans="1:7" x14ac:dyDescent="0.45">
      <c r="A349" t="s">
        <v>51</v>
      </c>
      <c r="B349" s="3">
        <v>701247</v>
      </c>
      <c r="C349" s="4">
        <v>1003844</v>
      </c>
      <c r="D349" s="12">
        <f>VLOOKUP(B349,'[1]H-STRUT'!$A$10:$N$260,14,FALSE)</f>
        <v>15.98</v>
      </c>
      <c r="E349" s="12">
        <f>VLOOKUP(B349,'[1]H-STRUT'!$A$10:$N$260,13,FALSE)</f>
        <v>17.579999999999998</v>
      </c>
      <c r="F349" t="str">
        <f>VLOOKUP(B349,'[2]H-STRUT'!$A$8:$Q$269,3,FALSE)</f>
        <v>H-112 X 20' STAINLESS 316</v>
      </c>
      <c r="G349" t="s">
        <v>77</v>
      </c>
    </row>
    <row r="350" spans="1:7" x14ac:dyDescent="0.45">
      <c r="A350" t="s">
        <v>51</v>
      </c>
      <c r="B350" s="3">
        <v>700551</v>
      </c>
      <c r="C350" s="4">
        <v>1003823</v>
      </c>
      <c r="D350" s="12">
        <f>VLOOKUP(B350,'[1]H-STRUT'!$A$10:$N$260,14,FALSE)</f>
        <v>13.15</v>
      </c>
      <c r="E350" s="12">
        <f>VLOOKUP(B350,'[1]H-STRUT'!$A$10:$N$260,13,FALSE)</f>
        <v>14.47</v>
      </c>
      <c r="F350" t="str">
        <f>VLOOKUP(B350,'[2]H-STRUT'!$A$8:$Q$269,3,FALSE)</f>
        <v>H-112-A X 10' HDG</v>
      </c>
      <c r="G350" t="s">
        <v>77</v>
      </c>
    </row>
    <row r="351" spans="1:7" x14ac:dyDescent="0.45">
      <c r="A351" t="s">
        <v>51</v>
      </c>
      <c r="B351" s="3">
        <v>700552</v>
      </c>
      <c r="C351" s="4">
        <v>1003824</v>
      </c>
      <c r="D351" s="12">
        <f>VLOOKUP(B351,'[1]H-STRUT'!$A$10:$N$260,14,FALSE)</f>
        <v>9.15</v>
      </c>
      <c r="E351" s="12">
        <f>VLOOKUP(B351,'[1]H-STRUT'!$A$10:$N$260,13,FALSE)</f>
        <v>10.1</v>
      </c>
      <c r="F351" t="str">
        <f>VLOOKUP(B351,'[2]H-STRUT'!$A$8:$Q$269,3,FALSE)</f>
        <v>H-112-A X 10' PLAIN</v>
      </c>
      <c r="G351" t="s">
        <v>77</v>
      </c>
    </row>
    <row r="352" spans="1:7" x14ac:dyDescent="0.45">
      <c r="A352" t="s">
        <v>51</v>
      </c>
      <c r="B352" s="3">
        <v>70055</v>
      </c>
      <c r="C352" s="4">
        <v>1003822</v>
      </c>
      <c r="D352" s="12">
        <f>VLOOKUP(B352,'[1]H-STRUT'!$A$10:$N$260,14,FALSE)</f>
        <v>9.15</v>
      </c>
      <c r="E352" s="12">
        <f>VLOOKUP(B352,'[1]H-STRUT'!$A$10:$N$260,13,FALSE)</f>
        <v>10.1</v>
      </c>
      <c r="F352" t="str">
        <f>VLOOKUP(B352,'[2]H-STRUT'!$A$8:$Q$269,3,FALSE)</f>
        <v>H-112-A X 10' PRE GALV</v>
      </c>
      <c r="G352" t="s">
        <v>77</v>
      </c>
    </row>
    <row r="353" spans="1:7" x14ac:dyDescent="0.45">
      <c r="A353" t="s">
        <v>51</v>
      </c>
      <c r="B353" s="3">
        <v>70057</v>
      </c>
      <c r="C353" s="4">
        <v>1004251</v>
      </c>
      <c r="D353" s="12">
        <f>VLOOKUP(B353,'[1]H-STRUT'!$A$10:$N$260,14,FALSE)</f>
        <v>29.4</v>
      </c>
      <c r="E353" s="12">
        <f>VLOOKUP(B353,'[1]H-STRUT'!$A$10:$N$260,13,FALSE)</f>
        <v>32.340000000000003</v>
      </c>
      <c r="F353" t="str">
        <f>VLOOKUP(B353,'[2]H-STRUT'!$A$8:$Q$269,3,FALSE)</f>
        <v>H-112-A X 10' STAINLESS 304</v>
      </c>
      <c r="G353" t="s">
        <v>78</v>
      </c>
    </row>
    <row r="354" spans="1:7" x14ac:dyDescent="0.45">
      <c r="A354" t="s">
        <v>51</v>
      </c>
      <c r="B354" s="3">
        <v>70058</v>
      </c>
      <c r="C354" s="4" t="s">
        <v>4</v>
      </c>
      <c r="D354" s="12">
        <f>VLOOKUP(B354,'[1]H-STRUT'!$A$10:$N$260,14,FALSE)</f>
        <v>36.75</v>
      </c>
      <c r="E354" s="12">
        <f>VLOOKUP(B354,'[1]H-STRUT'!$A$10:$N$260,13,FALSE)</f>
        <v>40</v>
      </c>
      <c r="F354" t="str">
        <f>VLOOKUP(B354,'[2]H-STRUT'!$A$8:$Q$269,3,FALSE)</f>
        <v>H-112-A X 10' STAINLESS 316SS</v>
      </c>
      <c r="G354" t="s">
        <v>74</v>
      </c>
    </row>
    <row r="355" spans="1:7" x14ac:dyDescent="0.45">
      <c r="A355" t="s">
        <v>51</v>
      </c>
      <c r="B355" s="3">
        <v>70171</v>
      </c>
      <c r="C355" s="4">
        <v>1003853</v>
      </c>
      <c r="D355" s="12">
        <f>VLOOKUP(B355,'[1]H-STRUT'!$A$10:$N$260,14,FALSE)</f>
        <v>10.199999999999999</v>
      </c>
      <c r="E355" s="12">
        <f>VLOOKUP(B355,'[1]H-STRUT'!$A$10:$N$260,13,FALSE)</f>
        <v>11.22</v>
      </c>
      <c r="F355" t="str">
        <f>VLOOKUP(B355,'[2]H-STRUT'!$A$8:$Q$269,3,FALSE)</f>
        <v>H-112-A X 20' GREEN</v>
      </c>
      <c r="G355" t="s">
        <v>72</v>
      </c>
    </row>
    <row r="356" spans="1:7" x14ac:dyDescent="0.45">
      <c r="A356" t="s">
        <v>51</v>
      </c>
      <c r="B356" s="3">
        <v>70124</v>
      </c>
      <c r="C356" s="4">
        <v>1003839</v>
      </c>
      <c r="D356" s="12">
        <f>VLOOKUP(B356,'[1]H-STRUT'!$A$10:$N$260,14,FALSE)</f>
        <v>13.15</v>
      </c>
      <c r="E356" s="12">
        <f>VLOOKUP(B356,'[1]H-STRUT'!$A$10:$N$260,13,FALSE)</f>
        <v>14.47</v>
      </c>
      <c r="F356" t="str">
        <f>VLOOKUP(B356,'[2]H-STRUT'!$A$8:$Q$269,3,FALSE)</f>
        <v>H-112-A X 20' HDG</v>
      </c>
      <c r="G356" t="s">
        <v>79</v>
      </c>
    </row>
    <row r="357" spans="1:7" x14ac:dyDescent="0.45">
      <c r="A357" t="s">
        <v>51</v>
      </c>
      <c r="B357" s="3">
        <v>70120</v>
      </c>
      <c r="C357" s="4">
        <v>1003836</v>
      </c>
      <c r="D357" s="12">
        <f>VLOOKUP(B357,'[1]H-STRUT'!$A$10:$N$260,14,FALSE)</f>
        <v>9.15</v>
      </c>
      <c r="E357" s="12">
        <f>VLOOKUP(B357,'[1]H-STRUT'!$A$10:$N$260,13,FALSE)</f>
        <v>10.1</v>
      </c>
      <c r="F357" t="str">
        <f>VLOOKUP(B357,'[2]H-STRUT'!$A$8:$Q$269,3,FALSE)</f>
        <v>H-112-A X 20' PLAIN STEEL</v>
      </c>
    </row>
    <row r="358" spans="1:7" x14ac:dyDescent="0.45">
      <c r="A358" t="s">
        <v>51</v>
      </c>
      <c r="B358" s="3">
        <v>70060</v>
      </c>
      <c r="C358" s="4">
        <v>1003825</v>
      </c>
      <c r="D358" s="12">
        <f>VLOOKUP(B358,'[1]H-STRUT'!$A$10:$N$260,14,FALSE)</f>
        <v>9.15</v>
      </c>
      <c r="E358" s="12">
        <f>VLOOKUP(B358,'[1]H-STRUT'!$A$10:$N$260,13,FALSE)</f>
        <v>10.1</v>
      </c>
      <c r="F358" t="str">
        <f>VLOOKUP(B358,'[2]H-STRUT'!$A$8:$Q$269,3,FALSE)</f>
        <v>H-112-A X 20' PRE GALV</v>
      </c>
      <c r="G358" t="s">
        <v>76</v>
      </c>
    </row>
    <row r="359" spans="1:7" x14ac:dyDescent="0.45">
      <c r="A359" t="s">
        <v>51</v>
      </c>
      <c r="B359" s="3">
        <v>70176</v>
      </c>
      <c r="C359" s="4">
        <v>1003860</v>
      </c>
      <c r="D359" s="12">
        <f>VLOOKUP(B359,'[1]H-STRUT'!$A$10:$N$260,14,FALSE)</f>
        <v>29.4</v>
      </c>
      <c r="E359" s="12">
        <f>VLOOKUP(B359,'[1]H-STRUT'!$A$10:$N$260,13,FALSE)</f>
        <v>32.340000000000003</v>
      </c>
      <c r="F359" t="str">
        <f>VLOOKUP(B359,'[2]H-STRUT'!$A$8:$Q$269,3,FALSE)</f>
        <v xml:space="preserve">H-112-A X 20' STAINLESS 304 </v>
      </c>
      <c r="G359" t="s">
        <v>80</v>
      </c>
    </row>
    <row r="360" spans="1:7" x14ac:dyDescent="0.45">
      <c r="A360" t="s">
        <v>51</v>
      </c>
      <c r="B360" s="3">
        <v>70135</v>
      </c>
      <c r="C360" s="4">
        <v>1003850</v>
      </c>
      <c r="D360" s="12">
        <f>VLOOKUP(B360,'[1]H-STRUT'!$A$10:$N$260,14,FALSE)</f>
        <v>4.25</v>
      </c>
      <c r="E360" s="12">
        <f>VLOOKUP(B360,'[1]H-STRUT'!$A$10:$N$260,13,FALSE)</f>
        <v>4.68</v>
      </c>
      <c r="F360" t="str">
        <f>VLOOKUP(B360,'[2]H-STRUT'!$A$8:$Q$269,3,FALSE)</f>
        <v>H-112-OS X 10' GREEN</v>
      </c>
      <c r="G360" t="s">
        <v>55</v>
      </c>
    </row>
    <row r="361" spans="1:7" x14ac:dyDescent="0.45">
      <c r="A361" t="s">
        <v>51</v>
      </c>
      <c r="B361" s="3">
        <v>70122</v>
      </c>
      <c r="C361" s="4">
        <v>1003838</v>
      </c>
      <c r="D361" s="12">
        <f>VLOOKUP(B361,'[1]H-STRUT'!$A$10:$N$260,14,FALSE)</f>
        <v>5.54</v>
      </c>
      <c r="E361" s="12">
        <f>VLOOKUP(B361,'[1]H-STRUT'!$A$10:$N$260,13,FALSE)</f>
        <v>6.09</v>
      </c>
      <c r="F361" t="str">
        <f>VLOOKUP(B361,'[2]H-STRUT'!$A$8:$Q$269,3,FALSE)</f>
        <v>H-112-OS X 10' HDG</v>
      </c>
      <c r="G361" t="s">
        <v>62</v>
      </c>
    </row>
    <row r="362" spans="1:7" x14ac:dyDescent="0.45">
      <c r="A362" t="s">
        <v>51</v>
      </c>
      <c r="B362" s="3">
        <v>70075</v>
      </c>
      <c r="C362" s="4">
        <v>1003834</v>
      </c>
      <c r="D362" s="12">
        <f>VLOOKUP(B362,'[1]H-STRUT'!$A$10:$N$260,14,FALSE)</f>
        <v>3.8</v>
      </c>
      <c r="E362" s="12">
        <f>VLOOKUP(B362,'[1]H-STRUT'!$A$10:$N$260,13,FALSE)</f>
        <v>4.18</v>
      </c>
      <c r="F362" t="str">
        <f>VLOOKUP(B362,'[2]H-STRUT'!$A$8:$Q$269,3,FALSE)</f>
        <v>H-112-OS X 10' PLAIN STEEL</v>
      </c>
      <c r="G362" t="s">
        <v>63</v>
      </c>
    </row>
    <row r="363" spans="1:7" x14ac:dyDescent="0.45">
      <c r="A363" t="s">
        <v>51</v>
      </c>
      <c r="B363" s="3">
        <v>70015</v>
      </c>
      <c r="C363" s="4">
        <v>1003819</v>
      </c>
      <c r="D363" s="12">
        <f>VLOOKUP(B363,'[1]H-STRUT'!$A$10:$N$260,14,FALSE)</f>
        <v>3.8</v>
      </c>
      <c r="E363" s="12">
        <f>VLOOKUP(B363,'[1]H-STRUT'!$A$10:$N$260,13,FALSE)</f>
        <v>4.18</v>
      </c>
      <c r="F363" t="str">
        <f>VLOOKUP(B363,'[2]H-STRUT'!$A$8:$Q$269,3,FALSE)</f>
        <v>H-112-OS X 10' PRE GALV</v>
      </c>
      <c r="G363" t="s">
        <v>60</v>
      </c>
    </row>
    <row r="364" spans="1:7" x14ac:dyDescent="0.45">
      <c r="A364" t="s">
        <v>51</v>
      </c>
      <c r="B364" s="3">
        <v>701242</v>
      </c>
      <c r="C364" s="4">
        <v>1003842</v>
      </c>
      <c r="D364" s="12">
        <f>VLOOKUP(B364,'[1]H-STRUT'!$A$10:$N$260,14,FALSE)</f>
        <v>12.8</v>
      </c>
      <c r="E364" s="12">
        <f>VLOOKUP(B364,'[1]H-STRUT'!$A$10:$N$260,13,FALSE)</f>
        <v>14.080000000000002</v>
      </c>
      <c r="F364" t="str">
        <f>VLOOKUP(B364,'[2]H-STRUT'!$A$8:$Q$269,3,FALSE)</f>
        <v>H-112-OS X 10' STAINLESS 304</v>
      </c>
      <c r="G364" t="s">
        <v>70</v>
      </c>
    </row>
    <row r="365" spans="1:7" x14ac:dyDescent="0.45">
      <c r="A365" t="s">
        <v>51</v>
      </c>
      <c r="B365" s="3">
        <v>701248</v>
      </c>
      <c r="C365" s="4">
        <v>1003845</v>
      </c>
      <c r="D365" s="12">
        <f>VLOOKUP(B365,'[1]H-STRUT'!$A$10:$N$260,14,FALSE)</f>
        <v>15.98</v>
      </c>
      <c r="E365" s="12">
        <f>VLOOKUP(B365,'[1]H-STRUT'!$A$10:$N$260,13,FALSE)</f>
        <v>17.579999999999998</v>
      </c>
      <c r="F365" t="str">
        <f>VLOOKUP(B365,'[2]H-STRUT'!$A$8:$Q$269,3,FALSE)</f>
        <v>H-112-OS X 10' STAINLESS 316</v>
      </c>
      <c r="G365" t="s">
        <v>64</v>
      </c>
    </row>
    <row r="366" spans="1:7" x14ac:dyDescent="0.45">
      <c r="A366" t="s">
        <v>51</v>
      </c>
      <c r="B366" s="3">
        <v>70140</v>
      </c>
      <c r="C366" s="4">
        <v>1003852</v>
      </c>
      <c r="D366" s="12">
        <f>VLOOKUP(B366,'[1]H-STRUT'!$A$10:$N$260,14,FALSE)</f>
        <v>4.25</v>
      </c>
      <c r="E366" s="12">
        <f>VLOOKUP(B366,'[1]H-STRUT'!$A$10:$N$260,13,FALSE)</f>
        <v>4.68</v>
      </c>
      <c r="F366" t="str">
        <f>VLOOKUP(B366,'[2]H-STRUT'!$A$8:$Q$269,3,FALSE)</f>
        <v>H-112-OS X 20' GREEN</v>
      </c>
      <c r="G366" t="s">
        <v>65</v>
      </c>
    </row>
    <row r="367" spans="1:7" x14ac:dyDescent="0.45">
      <c r="A367" t="s">
        <v>51</v>
      </c>
      <c r="B367" s="3">
        <v>70121</v>
      </c>
      <c r="C367" s="4">
        <v>1003837</v>
      </c>
      <c r="D367" s="12">
        <f>VLOOKUP(B367,'[1]H-STRUT'!$A$10:$N$260,14,FALSE)</f>
        <v>5.54</v>
      </c>
      <c r="E367" s="12">
        <f>VLOOKUP(B367,'[1]H-STRUT'!$A$10:$N$260,13,FALSE)</f>
        <v>6.09</v>
      </c>
      <c r="F367" t="str">
        <f>VLOOKUP(B367,'[2]H-STRUT'!$A$8:$Q$269,3,FALSE)</f>
        <v>H-112-OS X 20' HDG</v>
      </c>
      <c r="G367" t="s">
        <v>66</v>
      </c>
    </row>
    <row r="368" spans="1:7" x14ac:dyDescent="0.45">
      <c r="A368" t="s">
        <v>51</v>
      </c>
      <c r="B368" s="3">
        <v>70080</v>
      </c>
      <c r="C368" s="4">
        <v>1003835</v>
      </c>
      <c r="D368" s="12">
        <f>VLOOKUP(B368,'[1]H-STRUT'!$A$10:$N$260,14,FALSE)</f>
        <v>3.8</v>
      </c>
      <c r="E368" s="12">
        <f>VLOOKUP(B368,'[1]H-STRUT'!$A$10:$N$260,13,FALSE)</f>
        <v>4.18</v>
      </c>
      <c r="F368" t="str">
        <f>VLOOKUP(B368,'[2]H-STRUT'!$A$8:$Q$269,3,FALSE)</f>
        <v>H-112-OS X 20' PLAIN STEEL</v>
      </c>
      <c r="G368" t="s">
        <v>67</v>
      </c>
    </row>
    <row r="369" spans="1:8" x14ac:dyDescent="0.45">
      <c r="A369" t="s">
        <v>51</v>
      </c>
      <c r="B369" s="3">
        <v>70020</v>
      </c>
      <c r="C369" s="4">
        <v>1003820</v>
      </c>
      <c r="D369" s="12">
        <f>VLOOKUP(B369,'[1]H-STRUT'!$A$10:$N$260,14,FALSE)</f>
        <v>3.8</v>
      </c>
      <c r="E369" s="12">
        <f>VLOOKUP(B369,'[1]H-STRUT'!$A$10:$N$260,13,FALSE)</f>
        <v>4.18</v>
      </c>
      <c r="F369" t="str">
        <f>VLOOKUP(B369,'[2]H-STRUT'!$A$8:$Q$269,3,FALSE)</f>
        <v>H-112-OS X 20' PRE GALV</v>
      </c>
      <c r="G369" t="s">
        <v>68</v>
      </c>
    </row>
    <row r="370" spans="1:8" x14ac:dyDescent="0.45">
      <c r="A370" t="s">
        <v>51</v>
      </c>
      <c r="B370" s="3">
        <v>701243</v>
      </c>
      <c r="C370" s="4">
        <v>1003843</v>
      </c>
      <c r="D370" s="12">
        <f>VLOOKUP(B370,'[1]H-STRUT'!$A$10:$N$260,14,FALSE)</f>
        <v>12.8</v>
      </c>
      <c r="E370" s="12">
        <f>VLOOKUP(B370,'[1]H-STRUT'!$A$10:$N$260,13,FALSE)</f>
        <v>14.080000000000002</v>
      </c>
      <c r="F370" t="str">
        <f>VLOOKUP(B370,'[2]H-STRUT'!$A$8:$Q$269,3,FALSE)</f>
        <v>H-112-OS X 20' STAINLESS 304</v>
      </c>
      <c r="G370" t="s">
        <v>70</v>
      </c>
    </row>
    <row r="371" spans="1:8" x14ac:dyDescent="0.45">
      <c r="A371" t="s">
        <v>51</v>
      </c>
      <c r="B371" s="3">
        <v>701249</v>
      </c>
      <c r="C371" s="4">
        <v>1003846</v>
      </c>
      <c r="D371" s="12">
        <f>VLOOKUP(B371,'[1]H-STRUT'!$A$10:$N$260,14,FALSE)</f>
        <v>15.98</v>
      </c>
      <c r="E371" s="12">
        <f>VLOOKUP(B371,'[1]H-STRUT'!$A$10:$N$260,13,FALSE)</f>
        <v>17.579999999999998</v>
      </c>
      <c r="F371" t="str">
        <f>VLOOKUP(B371,'[2]H-STRUT'!$A$8:$Q$269,3,FALSE)</f>
        <v>H-112-OS X 20' STAINLESS 316</v>
      </c>
      <c r="G371" t="s">
        <v>69</v>
      </c>
    </row>
    <row r="372" spans="1:8" x14ac:dyDescent="0.45">
      <c r="A372" t="s">
        <v>51</v>
      </c>
      <c r="B372" s="3">
        <v>701745</v>
      </c>
      <c r="C372" s="4">
        <v>1003854</v>
      </c>
      <c r="D372" s="12">
        <f>VLOOKUP(B372,'[1]H-STRUT'!$A$10:$N$260,14,FALSE)</f>
        <v>13.15</v>
      </c>
      <c r="E372" s="12">
        <f>VLOOKUP(B372,'[1]H-STRUT'!$A$10:$N$260,13,FALSE)</f>
        <v>14.47</v>
      </c>
      <c r="F372" t="str">
        <f>VLOOKUP(B372,'[2]H-STRUT'!$A$8:$Q$269,3,FALSE)</f>
        <v>H-112-OSA X 10' HDG</v>
      </c>
      <c r="G372" t="s">
        <v>81</v>
      </c>
    </row>
    <row r="373" spans="1:8" x14ac:dyDescent="0.45">
      <c r="A373" t="s">
        <v>51</v>
      </c>
      <c r="B373" s="3">
        <v>701750</v>
      </c>
      <c r="C373" s="4">
        <v>1003858</v>
      </c>
      <c r="D373" s="12">
        <f>VLOOKUP(B373,'[1]H-STRUT'!$A$10:$N$260,14,FALSE)</f>
        <v>9.15</v>
      </c>
      <c r="E373" s="12">
        <f>VLOOKUP(B373,'[1]H-STRUT'!$A$10:$N$260,13,FALSE)</f>
        <v>10.1</v>
      </c>
      <c r="F373" t="str">
        <f>VLOOKUP(B373,'[2]H-STRUT'!$A$8:$Q$269,3,FALSE)</f>
        <v>H-112-OSA X 10' PLAIN STEEL</v>
      </c>
      <c r="G373" t="s">
        <v>81</v>
      </c>
    </row>
    <row r="374" spans="1:8" x14ac:dyDescent="0.45">
      <c r="A374" t="s">
        <v>51</v>
      </c>
      <c r="B374" s="3">
        <v>70063</v>
      </c>
      <c r="C374" s="4">
        <v>1003826</v>
      </c>
      <c r="D374" s="12">
        <f>VLOOKUP(B374,'[1]H-STRUT'!$A$10:$N$260,14,FALSE)</f>
        <v>9.15</v>
      </c>
      <c r="E374" s="12">
        <f>VLOOKUP(B374,'[1]H-STRUT'!$A$10:$N$260,13,FALSE)</f>
        <v>10.1</v>
      </c>
      <c r="F374" t="str">
        <f>VLOOKUP(B374,'[2]H-STRUT'!$A$8:$Q$269,3,FALSE)</f>
        <v>H-112-OSA X 10' PRE GALV</v>
      </c>
      <c r="G374" t="s">
        <v>81</v>
      </c>
    </row>
    <row r="375" spans="1:8" x14ac:dyDescent="0.45">
      <c r="A375" t="s">
        <v>51</v>
      </c>
      <c r="B375" s="3">
        <v>70079</v>
      </c>
      <c r="C375" s="4" t="s">
        <v>4</v>
      </c>
      <c r="D375" s="12">
        <f>VLOOKUP(B375,'[1]H-STRUT'!$A$10:$N$260,14,FALSE)</f>
        <v>29.4</v>
      </c>
      <c r="E375" s="12">
        <f>VLOOKUP(B375,'[1]H-STRUT'!$A$10:$N$260,13,FALSE)</f>
        <v>32.340000000000003</v>
      </c>
      <c r="F375" t="str">
        <f>VLOOKUP(B375,'[2]H-STRUT'!$A$8:$Q$269,3,FALSE)</f>
        <v>H-112-OSA X 10' STAINLESS 304</v>
      </c>
      <c r="G375" t="s">
        <v>81</v>
      </c>
    </row>
    <row r="376" spans="1:8" x14ac:dyDescent="0.45">
      <c r="A376" t="s">
        <v>51</v>
      </c>
      <c r="B376" s="3">
        <v>700701</v>
      </c>
      <c r="C376" s="4">
        <v>1003832</v>
      </c>
      <c r="D376" s="12">
        <f>VLOOKUP(B376,'[1]H-STRUT'!$A$10:$N$260,14,FALSE)</f>
        <v>36.75</v>
      </c>
      <c r="E376" s="12">
        <f>VLOOKUP(B376,'[1]H-STRUT'!$A$10:$N$260,13,FALSE)</f>
        <v>40</v>
      </c>
      <c r="F376" t="str">
        <f>VLOOKUP(B376,'[2]H-STRUT'!$A$8:$Q$269,3,FALSE)</f>
        <v xml:space="preserve">H-112-OSA X 10' STAINLESS 316 </v>
      </c>
      <c r="G376" t="s">
        <v>81</v>
      </c>
    </row>
    <row r="377" spans="1:8" x14ac:dyDescent="0.45">
      <c r="A377" t="s">
        <v>51</v>
      </c>
      <c r="B377" s="3">
        <v>700643</v>
      </c>
      <c r="C377" s="4">
        <v>1003829</v>
      </c>
      <c r="D377" s="12">
        <f>VLOOKUP(B377,'[1]H-STRUT'!$A$10:$N$260,14,FALSE)</f>
        <v>13.15</v>
      </c>
      <c r="E377" s="12">
        <f>VLOOKUP(B377,'[1]H-STRUT'!$A$10:$N$260,13,FALSE)</f>
        <v>14.47</v>
      </c>
      <c r="F377" t="str">
        <f>VLOOKUP(B377,'[2]H-STRUT'!$A$8:$Q$269,3,FALSE)</f>
        <v>H-112-OSA X 20' HDG</v>
      </c>
      <c r="G377" t="s">
        <v>81</v>
      </c>
    </row>
    <row r="378" spans="1:8" x14ac:dyDescent="0.45">
      <c r="A378" t="s">
        <v>51</v>
      </c>
      <c r="B378" s="3">
        <v>700642</v>
      </c>
      <c r="C378" s="4">
        <v>1003828</v>
      </c>
      <c r="D378" s="12">
        <f>VLOOKUP(B378,'[1]H-STRUT'!$A$10:$N$260,14,FALSE)</f>
        <v>9.15</v>
      </c>
      <c r="E378" s="12">
        <f>VLOOKUP(B378,'[1]H-STRUT'!$A$10:$N$260,13,FALSE)</f>
        <v>10.1</v>
      </c>
      <c r="F378" t="str">
        <f>VLOOKUP(B378,'[2]H-STRUT'!$A$8:$Q$269,3,FALSE)</f>
        <v>H-112-OSA X 20' PLAIN STEEL</v>
      </c>
      <c r="G378" t="s">
        <v>81</v>
      </c>
    </row>
    <row r="379" spans="1:8" x14ac:dyDescent="0.45">
      <c r="A379" t="s">
        <v>51</v>
      </c>
      <c r="B379" s="3">
        <v>70064</v>
      </c>
      <c r="C379" s="4">
        <v>1003827</v>
      </c>
      <c r="D379" s="12">
        <f>VLOOKUP(B379,'[1]H-STRUT'!$A$10:$N$260,14,FALSE)</f>
        <v>9.15</v>
      </c>
      <c r="E379" s="12">
        <f>VLOOKUP(B379,'[1]H-STRUT'!$A$10:$N$260,13,FALSE)</f>
        <v>10.1</v>
      </c>
      <c r="F379" t="str">
        <f>VLOOKUP(B379,'[2]H-STRUT'!$A$8:$Q$269,3,FALSE)</f>
        <v>H-112-OSA X 20' PRE GALV</v>
      </c>
      <c r="G379" t="s">
        <v>81</v>
      </c>
    </row>
    <row r="380" spans="1:8" x14ac:dyDescent="0.45">
      <c r="A380" t="s">
        <v>51</v>
      </c>
      <c r="B380" s="3">
        <v>703438</v>
      </c>
      <c r="C380" s="4" t="s">
        <v>4</v>
      </c>
      <c r="D380" s="12">
        <f>VLOOKUP(B380,'[1]H-STRUT'!$A$10:$N$260,14,FALSE)</f>
        <v>4.5</v>
      </c>
      <c r="E380" s="12">
        <f>VLOOKUP(B380,'[1]H-STRUT'!$A$10:$N$260,13,FALSE)</f>
        <v>4.95</v>
      </c>
      <c r="F380" t="str">
        <f>VLOOKUP(B380,'[2]H-STRUT'!$A$8:$Q$269,3,FALSE)</f>
        <v>H-122 X 10' HDG</v>
      </c>
      <c r="G380" t="s">
        <v>70</v>
      </c>
    </row>
    <row r="381" spans="1:8" x14ac:dyDescent="0.45">
      <c r="A381" t="s">
        <v>51</v>
      </c>
      <c r="B381" s="3">
        <v>70235</v>
      </c>
      <c r="C381" s="4">
        <v>1003872</v>
      </c>
      <c r="D381" s="12">
        <f>VLOOKUP(B381,'[1]H-STRUT'!$A$10:$N$260,14,FALSE)</f>
        <v>3.45</v>
      </c>
      <c r="E381" s="12">
        <f>VLOOKUP(B381,'[1]H-STRUT'!$A$10:$N$260,13,FALSE)</f>
        <v>3.8</v>
      </c>
      <c r="F381" t="str">
        <f>VLOOKUP(B381,'[2]H-STRUT'!$A$8:$Q$269,3,FALSE)</f>
        <v>H-122 X 10' PLAIN STEEL</v>
      </c>
      <c r="G381" t="s">
        <v>82</v>
      </c>
    </row>
    <row r="382" spans="1:8" x14ac:dyDescent="0.45">
      <c r="A382" t="s">
        <v>51</v>
      </c>
      <c r="B382" s="3">
        <v>70175</v>
      </c>
      <c r="C382" s="4">
        <v>1003857</v>
      </c>
      <c r="D382" s="12">
        <f>VLOOKUP(B382,'[1]H-STRUT'!$A$10:$N$260,14,FALSE)</f>
        <v>3.45</v>
      </c>
      <c r="E382" s="12">
        <f>VLOOKUP(B382,'[1]H-STRUT'!$A$10:$N$260,13,FALSE)</f>
        <v>3.8</v>
      </c>
      <c r="F382" t="str">
        <f>VLOOKUP(B382,'[2]H-STRUT'!$A$8:$Q$269,3,FALSE)</f>
        <v>H-122 X 10' PRE GALV</v>
      </c>
      <c r="G382" t="s">
        <v>70</v>
      </c>
      <c r="H382" t="s">
        <v>413</v>
      </c>
    </row>
    <row r="383" spans="1:8" x14ac:dyDescent="0.45">
      <c r="A383" t="s">
        <v>51</v>
      </c>
      <c r="B383" s="3">
        <v>703430</v>
      </c>
      <c r="C383" s="4" t="s">
        <v>4</v>
      </c>
      <c r="D383" s="12">
        <f>VLOOKUP(B383,'[1]H-STRUT'!$A$10:$N$260,14,FALSE)</f>
        <v>10.73</v>
      </c>
      <c r="E383" s="12">
        <f>VLOOKUP(B383,'[1]H-STRUT'!$A$10:$N$260,13,FALSE)</f>
        <v>11.8</v>
      </c>
      <c r="F383" t="str">
        <f>VLOOKUP(B383,'[2]H-STRUT'!$A$8:$Q$269,3,FALSE)</f>
        <v>H-122 X 10' STAINLESS 304</v>
      </c>
      <c r="G383" t="s">
        <v>188</v>
      </c>
      <c r="H383" t="s">
        <v>416</v>
      </c>
    </row>
    <row r="384" spans="1:8" x14ac:dyDescent="0.45">
      <c r="A384" t="s">
        <v>51</v>
      </c>
      <c r="B384" s="3">
        <v>70300</v>
      </c>
      <c r="C384" s="4">
        <v>1003594</v>
      </c>
      <c r="D384" s="12">
        <f>VLOOKUP(B384,'[1]H-STRUT'!$A$10:$N$260,14,FALSE)</f>
        <v>3.5</v>
      </c>
      <c r="E384" s="12">
        <f>VLOOKUP(B384,'[1]H-STRUT'!$A$10:$N$260,13,FALSE)</f>
        <v>3.8500000000000005</v>
      </c>
      <c r="F384" t="str">
        <f>VLOOKUP(B384,'[2]H-STRUT'!$A$8:$Q$269,3,FALSE)</f>
        <v>H-122 X 20' GREEN</v>
      </c>
      <c r="G384" t="s">
        <v>70</v>
      </c>
    </row>
    <row r="385" spans="1:8" x14ac:dyDescent="0.45">
      <c r="A385" t="s">
        <v>51</v>
      </c>
      <c r="B385" s="3">
        <v>703427</v>
      </c>
      <c r="C385" s="4" t="s">
        <v>4</v>
      </c>
      <c r="D385" s="12">
        <f>VLOOKUP(B385,'[1]H-STRUT'!$A$10:$N$260,14,FALSE)</f>
        <v>4.5</v>
      </c>
      <c r="E385" s="12">
        <f>VLOOKUP(B385,'[1]H-STRUT'!$A$10:$N$260,13,FALSE)</f>
        <v>4.95</v>
      </c>
      <c r="F385" t="str">
        <f>VLOOKUP(B385,'[2]H-STRUT'!$A$8:$Q$269,3,FALSE)</f>
        <v>H-122 X 20' HDG</v>
      </c>
      <c r="G385" t="s">
        <v>70</v>
      </c>
      <c r="H385" t="s">
        <v>420</v>
      </c>
    </row>
    <row r="386" spans="1:8" x14ac:dyDescent="0.45">
      <c r="A386" t="s">
        <v>51</v>
      </c>
      <c r="B386" s="3">
        <v>70240</v>
      </c>
      <c r="C386" s="4">
        <v>1003874</v>
      </c>
      <c r="D386" s="12">
        <f>VLOOKUP(B386,'[1]H-STRUT'!$A$10:$N$260,14,FALSE)</f>
        <v>3.45</v>
      </c>
      <c r="E386" s="12">
        <f>VLOOKUP(B386,'[1]H-STRUT'!$A$10:$N$260,13,FALSE)</f>
        <v>3.8</v>
      </c>
      <c r="F386" t="str">
        <f>VLOOKUP(B386,'[2]H-STRUT'!$A$8:$Q$269,3,FALSE)</f>
        <v>H-122 X 20' PLAIN STEEL</v>
      </c>
      <c r="G386" t="s">
        <v>83</v>
      </c>
    </row>
    <row r="387" spans="1:8" x14ac:dyDescent="0.45">
      <c r="A387" t="s">
        <v>51</v>
      </c>
      <c r="B387" s="3">
        <v>70180</v>
      </c>
      <c r="C387" s="4">
        <v>1003863</v>
      </c>
      <c r="D387" s="12">
        <f>VLOOKUP(B387,'[1]H-STRUT'!$A$10:$N$260,14,FALSE)</f>
        <v>3.45</v>
      </c>
      <c r="E387" s="12">
        <f>VLOOKUP(B387,'[1]H-STRUT'!$A$10:$N$260,13,FALSE)</f>
        <v>3.8</v>
      </c>
      <c r="F387" t="str">
        <f>VLOOKUP(B387,'[2]H-STRUT'!$A$8:$Q$269,3,FALSE)</f>
        <v>H-122 X 20' PRE GALV</v>
      </c>
      <c r="G387" t="s">
        <v>70</v>
      </c>
    </row>
    <row r="388" spans="1:8" x14ac:dyDescent="0.45">
      <c r="A388" t="s">
        <v>51</v>
      </c>
      <c r="B388" s="3">
        <v>703431</v>
      </c>
      <c r="C388" s="4">
        <v>1003599</v>
      </c>
      <c r="D388" s="12">
        <f>VLOOKUP(B388,'[1]H-STRUT'!$A$10:$N$260,14,FALSE)</f>
        <v>10.73</v>
      </c>
      <c r="E388" s="12">
        <f>VLOOKUP(B388,'[1]H-STRUT'!$A$10:$N$260,13,FALSE)</f>
        <v>11.8</v>
      </c>
      <c r="F388" t="str">
        <f>VLOOKUP(B388,'[2]H-STRUT'!$A$8:$Q$269,3,FALSE)</f>
        <v>H-122 X 20' STAINLESS 304</v>
      </c>
      <c r="G388" t="s">
        <v>189</v>
      </c>
    </row>
    <row r="389" spans="1:8" x14ac:dyDescent="0.45">
      <c r="A389" t="s">
        <v>51</v>
      </c>
      <c r="B389" s="3">
        <v>703435</v>
      </c>
      <c r="C389" s="4">
        <v>1003602</v>
      </c>
      <c r="D389" s="12">
        <f>VLOOKUP(B389,'[1]H-STRUT'!$A$10:$N$260,14,FALSE)</f>
        <v>13.3</v>
      </c>
      <c r="E389" s="12">
        <f>VLOOKUP(B389,'[1]H-STRUT'!$A$10:$N$260,13,FALSE)</f>
        <v>14.630000000000003</v>
      </c>
      <c r="F389" t="str">
        <f>VLOOKUP(B389,'[2]H-STRUT'!$A$8:$Q$269,3,FALSE)</f>
        <v>H-122 X 20' STAINLESS 316</v>
      </c>
      <c r="G389" t="s">
        <v>192</v>
      </c>
    </row>
    <row r="390" spans="1:8" x14ac:dyDescent="0.45">
      <c r="A390" t="s">
        <v>51</v>
      </c>
      <c r="B390" s="3">
        <v>70225</v>
      </c>
      <c r="C390" s="4">
        <v>1003867</v>
      </c>
      <c r="D390" s="12">
        <f>VLOOKUP(B390,'[1]H-STRUT'!$A$10:$N$260,14,FALSE)</f>
        <v>7.6</v>
      </c>
      <c r="E390" s="12">
        <f>VLOOKUP(B390,'[1]H-STRUT'!$A$10:$N$260,13,FALSE)</f>
        <v>8.36</v>
      </c>
      <c r="F390" t="str">
        <f>VLOOKUP(B390,'[2]H-STRUT'!$A$8:$Q$269,3,FALSE)</f>
        <v>H-122-A X 10' PRE GALV</v>
      </c>
      <c r="G390" t="s">
        <v>61</v>
      </c>
      <c r="H390" t="s">
        <v>423</v>
      </c>
    </row>
    <row r="391" spans="1:8" x14ac:dyDescent="0.45">
      <c r="A391" t="s">
        <v>51</v>
      </c>
      <c r="B391" s="3">
        <v>70342</v>
      </c>
      <c r="C391" s="4">
        <v>1003596</v>
      </c>
      <c r="D391" s="12">
        <f>VLOOKUP(B391,'[1]H-STRUT'!$A$10:$N$260,14,FALSE)</f>
        <v>8.75</v>
      </c>
      <c r="E391" s="12">
        <f>VLOOKUP(B391,'[1]H-STRUT'!$A$10:$N$260,13,FALSE)</f>
        <v>9.6300000000000008</v>
      </c>
      <c r="F391" t="str">
        <f>VLOOKUP(B391,'[2]H-STRUT'!$A$8:$Q$269,3,FALSE)</f>
        <v>H-122-A X 20' GREEN</v>
      </c>
      <c r="G391" t="s">
        <v>70</v>
      </c>
    </row>
    <row r="392" spans="1:8" x14ac:dyDescent="0.45">
      <c r="A392" t="s">
        <v>51</v>
      </c>
      <c r="B392" s="3">
        <v>702311</v>
      </c>
      <c r="C392" s="4" t="s">
        <v>4</v>
      </c>
      <c r="D392" s="12">
        <f>VLOOKUP(B392,'[1]H-STRUT'!$A$10:$N$260,14,FALSE)</f>
        <v>11</v>
      </c>
      <c r="E392" s="12">
        <f>VLOOKUP(B392,'[1]H-STRUT'!$A$10:$N$260,13,FALSE)</f>
        <v>12.100000000000001</v>
      </c>
      <c r="F392" t="str">
        <f>VLOOKUP(B392,'[2]H-STRUT'!$A$8:$Q$269,3,FALSE)</f>
        <v>H-122-A X 20' HDG</v>
      </c>
      <c r="G392" t="s">
        <v>86</v>
      </c>
    </row>
    <row r="393" spans="1:8" x14ac:dyDescent="0.45">
      <c r="A393" t="s">
        <v>51</v>
      </c>
      <c r="B393" s="3">
        <v>70290</v>
      </c>
      <c r="C393" s="4">
        <v>1003593</v>
      </c>
      <c r="D393" s="12">
        <f>VLOOKUP(B393,'[1]H-STRUT'!$A$10:$N$260,14,FALSE)</f>
        <v>7.6</v>
      </c>
      <c r="E393" s="12">
        <f>VLOOKUP(B393,'[1]H-STRUT'!$A$10:$N$260,13,FALSE)</f>
        <v>8.36</v>
      </c>
      <c r="F393" t="str">
        <f>VLOOKUP(B393,'[2]H-STRUT'!$A$8:$Q$269,3,FALSE)</f>
        <v>H-122-A x 20' PLAIN STEEL</v>
      </c>
      <c r="G393" t="s">
        <v>83</v>
      </c>
    </row>
    <row r="394" spans="1:8" x14ac:dyDescent="0.45">
      <c r="A394" t="s">
        <v>51</v>
      </c>
      <c r="B394" s="3">
        <v>70230</v>
      </c>
      <c r="C394" s="4">
        <v>1003868</v>
      </c>
      <c r="D394" s="12">
        <f>VLOOKUP(B394,'[1]H-STRUT'!$A$10:$N$260,14,FALSE)</f>
        <v>7.6</v>
      </c>
      <c r="E394" s="12">
        <f>VLOOKUP(B394,'[1]H-STRUT'!$A$10:$N$260,13,FALSE)</f>
        <v>8.36</v>
      </c>
      <c r="F394" t="str">
        <f>VLOOKUP(B394,'[2]H-STRUT'!$A$8:$Q$269,3,FALSE)</f>
        <v>H-122-A X 20' PRE GALV</v>
      </c>
      <c r="G394" t="s">
        <v>85</v>
      </c>
    </row>
    <row r="395" spans="1:8" x14ac:dyDescent="0.45">
      <c r="A395" t="s">
        <v>51</v>
      </c>
      <c r="B395" s="3">
        <v>703429</v>
      </c>
      <c r="C395" s="4">
        <v>1003598</v>
      </c>
      <c r="D395" s="12">
        <f>VLOOKUP(B395,'[1]H-STRUT'!$A$10:$N$260,14,FALSE)</f>
        <v>4.5</v>
      </c>
      <c r="E395" s="12">
        <f>VLOOKUP(B395,'[1]H-STRUT'!$A$10:$N$260,13,FALSE)</f>
        <v>4.95</v>
      </c>
      <c r="F395" t="str">
        <f>VLOOKUP(B395,'[2]H-STRUT'!$A$8:$Q$269,3,FALSE)</f>
        <v>H-122-OS X 10' HDG</v>
      </c>
      <c r="G395" t="s">
        <v>70</v>
      </c>
    </row>
    <row r="396" spans="1:8" x14ac:dyDescent="0.45">
      <c r="A396" t="s">
        <v>51</v>
      </c>
      <c r="B396" s="3">
        <v>70245</v>
      </c>
      <c r="C396" s="4">
        <v>1003875</v>
      </c>
      <c r="D396" s="12">
        <f>VLOOKUP(B396,'[1]H-STRUT'!$A$10:$N$260,14,FALSE)</f>
        <v>3.45</v>
      </c>
      <c r="E396" s="12">
        <f>VLOOKUP(B396,'[1]H-STRUT'!$A$10:$N$260,13,FALSE)</f>
        <v>3.8</v>
      </c>
      <c r="F396" t="str">
        <f>VLOOKUP(B396,'[2]H-STRUT'!$A$8:$Q$269,3,FALSE)</f>
        <v>H-122-OS X 10' PLAIN STEEL</v>
      </c>
      <c r="G396" t="s">
        <v>81</v>
      </c>
      <c r="H396" t="s">
        <v>429</v>
      </c>
    </row>
    <row r="397" spans="1:8" x14ac:dyDescent="0.45">
      <c r="A397" t="s">
        <v>51</v>
      </c>
      <c r="B397" s="3">
        <v>70185</v>
      </c>
      <c r="C397" s="4">
        <v>1003864</v>
      </c>
      <c r="D397" s="12">
        <f>VLOOKUP(B397,'[1]H-STRUT'!$A$10:$N$260,14,FALSE)</f>
        <v>3.45</v>
      </c>
      <c r="E397" s="12">
        <f>VLOOKUP(B397,'[1]H-STRUT'!$A$10:$N$260,13,FALSE)</f>
        <v>3.8</v>
      </c>
      <c r="F397" t="str">
        <f>VLOOKUP(B397,'[2]H-STRUT'!$A$8:$Q$269,3,FALSE)</f>
        <v>H-122-OS X 10' PRE GALV</v>
      </c>
      <c r="G397" t="s">
        <v>84</v>
      </c>
      <c r="H397" t="s">
        <v>431</v>
      </c>
    </row>
    <row r="398" spans="1:8" x14ac:dyDescent="0.45">
      <c r="A398" t="s">
        <v>51</v>
      </c>
      <c r="B398" s="3">
        <v>703432</v>
      </c>
      <c r="C398" s="4">
        <v>1003600</v>
      </c>
      <c r="D398" s="12">
        <f>VLOOKUP(B398,'[1]H-STRUT'!$A$10:$N$260,14,FALSE)</f>
        <v>10.73</v>
      </c>
      <c r="E398" s="12">
        <f>VLOOKUP(B398,'[1]H-STRUT'!$A$10:$N$260,13,FALSE)</f>
        <v>11.8</v>
      </c>
      <c r="F398" t="str">
        <f>VLOOKUP(B398,'[2]H-STRUT'!$A$8:$Q$269,3,FALSE)</f>
        <v>H-122-OS X 10' STAINLESS 304</v>
      </c>
      <c r="G398" t="s">
        <v>188</v>
      </c>
      <c r="H398" t="s">
        <v>432</v>
      </c>
    </row>
    <row r="399" spans="1:8" x14ac:dyDescent="0.45">
      <c r="A399" t="s">
        <v>51</v>
      </c>
      <c r="B399" s="3">
        <v>703437</v>
      </c>
      <c r="C399" s="4">
        <v>1003603</v>
      </c>
      <c r="D399" s="12">
        <f>VLOOKUP(B399,'[1]H-STRUT'!$A$10:$N$260,14,FALSE)</f>
        <v>13.3</v>
      </c>
      <c r="E399" s="12">
        <f>VLOOKUP(B399,'[1]H-STRUT'!$A$10:$N$260,13,FALSE)</f>
        <v>14.630000000000003</v>
      </c>
      <c r="F399" t="str">
        <f>VLOOKUP(B399,'[2]H-STRUT'!$A$8:$Q$269,3,FALSE)</f>
        <v>H-122-OS X 10' STAINLESS 316</v>
      </c>
      <c r="G399" t="s">
        <v>190</v>
      </c>
      <c r="H399" t="s">
        <v>434</v>
      </c>
    </row>
    <row r="400" spans="1:8" x14ac:dyDescent="0.45">
      <c r="A400" t="s">
        <v>51</v>
      </c>
      <c r="B400" s="3">
        <v>70310</v>
      </c>
      <c r="C400" s="4">
        <v>1003595</v>
      </c>
      <c r="D400" s="12">
        <f>VLOOKUP(B400,'[1]H-STRUT'!$A$10:$N$260,14,FALSE)</f>
        <v>3.5</v>
      </c>
      <c r="E400" s="12">
        <f>VLOOKUP(B400,'[1]H-STRUT'!$A$10:$N$260,13,FALSE)</f>
        <v>3.8500000000000005</v>
      </c>
      <c r="F400" t="str">
        <f>VLOOKUP(B400,'[2]H-STRUT'!$A$8:$Q$269,3,FALSE)</f>
        <v>H-122-OS X 20' GREEN</v>
      </c>
      <c r="G400" t="s">
        <v>70</v>
      </c>
      <c r="H400" t="s">
        <v>436</v>
      </c>
    </row>
    <row r="401" spans="1:7" x14ac:dyDescent="0.45">
      <c r="A401" t="s">
        <v>51</v>
      </c>
      <c r="B401" s="3">
        <v>703428</v>
      </c>
      <c r="C401" s="4">
        <v>1003597</v>
      </c>
      <c r="D401" s="12">
        <f>VLOOKUP(B401,'[1]H-STRUT'!$A$10:$N$260,14,FALSE)</f>
        <v>4.5</v>
      </c>
      <c r="E401" s="12">
        <f>VLOOKUP(B401,'[1]H-STRUT'!$A$10:$N$260,13,FALSE)</f>
        <v>4.95</v>
      </c>
      <c r="F401" t="str">
        <f>VLOOKUP(B401,'[2]H-STRUT'!$A$8:$Q$269,3,FALSE)</f>
        <v>H-122-OS X 20' HDG</v>
      </c>
      <c r="G401" t="s">
        <v>70</v>
      </c>
    </row>
    <row r="402" spans="1:7" x14ac:dyDescent="0.45">
      <c r="A402" t="s">
        <v>51</v>
      </c>
      <c r="B402" s="3">
        <v>70250</v>
      </c>
      <c r="C402" s="4">
        <v>1003876</v>
      </c>
      <c r="D402" s="12">
        <f>VLOOKUP(B402,'[1]H-STRUT'!$A$10:$N$260,14,FALSE)</f>
        <v>3.45</v>
      </c>
      <c r="E402" s="12">
        <f>VLOOKUP(B402,'[1]H-STRUT'!$A$10:$N$260,13,FALSE)</f>
        <v>3.8</v>
      </c>
      <c r="F402" t="str">
        <f>VLOOKUP(B402,'[2]H-STRUT'!$A$8:$Q$269,3,FALSE)</f>
        <v>H-122-OS X 20' PLAIN STEEL</v>
      </c>
      <c r="G402" t="s">
        <v>81</v>
      </c>
    </row>
    <row r="403" spans="1:7" x14ac:dyDescent="0.45">
      <c r="A403" t="s">
        <v>51</v>
      </c>
      <c r="B403" s="3">
        <v>70190</v>
      </c>
      <c r="C403" s="4">
        <v>1003865</v>
      </c>
      <c r="D403" s="12">
        <f>VLOOKUP(B403,'[1]H-STRUT'!$A$10:$N$260,14,FALSE)</f>
        <v>3.45</v>
      </c>
      <c r="E403" s="12">
        <f>VLOOKUP(B403,'[1]H-STRUT'!$A$10:$N$260,13,FALSE)</f>
        <v>3.8</v>
      </c>
      <c r="F403" t="str">
        <f>VLOOKUP(B403,'[2]H-STRUT'!$A$8:$Q$269,3,FALSE)</f>
        <v>H-122-OS X 20' PRE GALV</v>
      </c>
      <c r="G403" t="s">
        <v>70</v>
      </c>
    </row>
    <row r="404" spans="1:7" x14ac:dyDescent="0.45">
      <c r="A404" t="s">
        <v>51</v>
      </c>
      <c r="B404" s="3">
        <v>703433</v>
      </c>
      <c r="C404" s="4">
        <v>1003601</v>
      </c>
      <c r="D404" s="12">
        <f>VLOOKUP(B404,'[1]H-STRUT'!$A$10:$N$260,14,FALSE)</f>
        <v>10.73</v>
      </c>
      <c r="E404" s="12">
        <f>VLOOKUP(B404,'[1]H-STRUT'!$A$10:$N$260,13,FALSE)</f>
        <v>11.8</v>
      </c>
      <c r="F404" t="str">
        <f>VLOOKUP(B404,'[2]H-STRUT'!$A$8:$Q$269,3,FALSE)</f>
        <v>H-122-OS X 20' STAINLESS 304</v>
      </c>
      <c r="G404" t="s">
        <v>189</v>
      </c>
    </row>
    <row r="405" spans="1:7" x14ac:dyDescent="0.45">
      <c r="A405" t="s">
        <v>51</v>
      </c>
      <c r="B405" s="3">
        <v>703434</v>
      </c>
      <c r="C405" s="4">
        <v>1004274</v>
      </c>
      <c r="D405" s="12">
        <f>VLOOKUP(B405,'[1]H-STRUT'!$A$10:$N$260,14,FALSE)</f>
        <v>13.3</v>
      </c>
      <c r="E405" s="12">
        <f>VLOOKUP(B405,'[1]H-STRUT'!$A$10:$N$260,13,FALSE)</f>
        <v>14.630000000000003</v>
      </c>
      <c r="F405" t="str">
        <f>VLOOKUP(B405,'[2]H-STRUT'!$A$8:$Q$269,3,FALSE)</f>
        <v>H-122-OS X 20' STAINLESS 316</v>
      </c>
      <c r="G405" t="s">
        <v>191</v>
      </c>
    </row>
    <row r="406" spans="1:7" x14ac:dyDescent="0.45">
      <c r="A406" t="s">
        <v>51</v>
      </c>
      <c r="B406" s="3">
        <v>702301</v>
      </c>
      <c r="C406" s="4">
        <v>1003869</v>
      </c>
      <c r="D406" s="12">
        <f>VLOOKUP(B406,'[1]H-STRUT'!$A$10:$N$260,14,FALSE)</f>
        <v>7.6</v>
      </c>
      <c r="E406" s="12">
        <f>VLOOKUP(B406,'[1]H-STRUT'!$A$10:$N$260,13,FALSE)</f>
        <v>8.36</v>
      </c>
      <c r="F406" t="str">
        <f>VLOOKUP(B406,'[2]H-STRUT'!$A$8:$Q$269,3,FALSE)</f>
        <v>H-122-OSA X 10' PRE GALV</v>
      </c>
      <c r="G406" t="s">
        <v>70</v>
      </c>
    </row>
    <row r="407" spans="1:7" x14ac:dyDescent="0.45">
      <c r="A407" t="s">
        <v>51</v>
      </c>
      <c r="B407" s="3">
        <v>702310</v>
      </c>
      <c r="C407" s="4" t="s">
        <v>4</v>
      </c>
      <c r="D407" s="12">
        <f>VLOOKUP(B407,'[1]H-STRUT'!$A$10:$N$260,14,FALSE)</f>
        <v>28</v>
      </c>
      <c r="E407" s="12">
        <f>VLOOKUP(B407,'[1]H-STRUT'!$A$10:$N$260,13,FALSE)</f>
        <v>30.800000000000004</v>
      </c>
      <c r="F407" t="str">
        <f>VLOOKUP(B407,'[2]H-STRUT'!$A$8:$Q$269,3,FALSE)</f>
        <v>H-122-OSA X 20' 316 STAINLESS</v>
      </c>
      <c r="G407" t="s">
        <v>77</v>
      </c>
    </row>
    <row r="408" spans="1:7" x14ac:dyDescent="0.45">
      <c r="A408" t="s">
        <v>51</v>
      </c>
      <c r="B408" s="3">
        <v>702303</v>
      </c>
      <c r="C408" s="4">
        <v>1003871</v>
      </c>
      <c r="D408" s="12">
        <f>VLOOKUP(B408,'[1]H-STRUT'!$A$10:$N$260,14,FALSE)</f>
        <v>7.6</v>
      </c>
      <c r="E408" s="12">
        <f>VLOOKUP(B408,'[1]H-STRUT'!$A$10:$N$260,13,FALSE)</f>
        <v>8.36</v>
      </c>
      <c r="F408" t="str">
        <f>VLOOKUP(B408,'[2]H-STRUT'!$A$8:$Q$269,3,FALSE)</f>
        <v xml:space="preserve">H-122-OSA X 20' PLAIN STEEL </v>
      </c>
      <c r="G408" t="s">
        <v>81</v>
      </c>
    </row>
    <row r="409" spans="1:7" x14ac:dyDescent="0.45">
      <c r="A409" t="s">
        <v>51</v>
      </c>
      <c r="B409" s="3">
        <v>702302</v>
      </c>
      <c r="C409" s="4">
        <v>1003870</v>
      </c>
      <c r="D409" s="12">
        <f>VLOOKUP(B409,'[1]H-STRUT'!$A$10:$N$260,14,FALSE)</f>
        <v>7.6</v>
      </c>
      <c r="E409" s="12">
        <f>VLOOKUP(B409,'[1]H-STRUT'!$A$10:$N$260,13,FALSE)</f>
        <v>8.36</v>
      </c>
      <c r="F409" t="str">
        <f>VLOOKUP(B409,'[2]H-STRUT'!$A$8:$Q$269,3,FALSE)</f>
        <v>H-122-OSA X 20' PRE GALV</v>
      </c>
      <c r="G409" t="s">
        <v>70</v>
      </c>
    </row>
    <row r="410" spans="1:7" x14ac:dyDescent="0.45">
      <c r="A410" t="s">
        <v>51</v>
      </c>
      <c r="B410" s="3">
        <v>70617</v>
      </c>
      <c r="C410" s="4">
        <v>1003490</v>
      </c>
      <c r="D410" s="12">
        <f>VLOOKUP(B410,'[1]H-STRUT'!$A$10:$N$260,14,FALSE)</f>
        <v>3</v>
      </c>
      <c r="E410" s="12">
        <f>VLOOKUP(B410,'[1]H-STRUT'!$A$10:$N$260,13,FALSE)</f>
        <v>3.3000000000000003</v>
      </c>
      <c r="F410" t="str">
        <f>VLOOKUP(B410,'[2]H-STRUT'!$A$8:$Q$269,3,FALSE)</f>
        <v>H-132 X 10' ALUM</v>
      </c>
      <c r="G410" t="s">
        <v>231</v>
      </c>
    </row>
    <row r="411" spans="1:7" x14ac:dyDescent="0.45">
      <c r="A411" t="s">
        <v>51</v>
      </c>
      <c r="B411" s="3">
        <v>70550</v>
      </c>
      <c r="C411" s="4">
        <v>1003705</v>
      </c>
      <c r="D411" s="12">
        <f>VLOOKUP(B411,'[1]H-STRUT'!$A$10:$N$260,14,FALSE)</f>
        <v>1.85</v>
      </c>
      <c r="E411" s="12">
        <f>VLOOKUP(B411,'[1]H-STRUT'!$A$10:$N$260,13,FALSE)</f>
        <v>2.04</v>
      </c>
      <c r="F411" t="str">
        <f>VLOOKUP(B411,'[2]H-STRUT'!$A$8:$Q$269,3,FALSE)</f>
        <v>H-132 X 10' GREEN</v>
      </c>
    </row>
    <row r="412" spans="1:7" x14ac:dyDescent="0.45">
      <c r="A412" t="s">
        <v>51</v>
      </c>
      <c r="B412" s="3">
        <v>70540</v>
      </c>
      <c r="C412" s="4">
        <v>1003696</v>
      </c>
      <c r="D412" s="12">
        <f>VLOOKUP(B412,'[1]H-STRUT'!$A$10:$N$260,14,FALSE)</f>
        <v>2.82</v>
      </c>
      <c r="E412" s="12">
        <f>VLOOKUP(B412,'[1]H-STRUT'!$A$10:$N$260,13,FALSE)</f>
        <v>3.1</v>
      </c>
      <c r="F412" t="str">
        <f>VLOOKUP(B412,'[2]H-STRUT'!$A$8:$Q$269,3,FALSE)</f>
        <v>H-132 X 10' HDG</v>
      </c>
      <c r="G412" t="s">
        <v>213</v>
      </c>
    </row>
    <row r="413" spans="1:7" x14ac:dyDescent="0.45">
      <c r="A413" t="s">
        <v>51</v>
      </c>
      <c r="B413" s="3">
        <v>70470</v>
      </c>
      <c r="C413" s="4">
        <v>1003667</v>
      </c>
      <c r="D413" s="12">
        <f>VLOOKUP(B413,'[1]H-STRUT'!$A$10:$N$260,14,FALSE)</f>
        <v>1.55</v>
      </c>
      <c r="E413" s="12">
        <f>VLOOKUP(B413,'[1]H-STRUT'!$A$10:$N$260,13,FALSE)</f>
        <v>1.75</v>
      </c>
      <c r="F413" t="str">
        <f>VLOOKUP(B413,'[2]H-STRUT'!$A$8:$Q$269,3,FALSE)</f>
        <v>H-132 X 10' PLAIN STEEL</v>
      </c>
      <c r="G413" t="s">
        <v>195</v>
      </c>
    </row>
    <row r="414" spans="1:7" x14ac:dyDescent="0.45">
      <c r="A414" t="s">
        <v>51</v>
      </c>
      <c r="B414" s="3">
        <v>70345</v>
      </c>
      <c r="C414" s="4">
        <v>1003607</v>
      </c>
      <c r="D414" s="12">
        <f>VLOOKUP(B414,'[1]H-STRUT'!$A$10:$N$260,14,FALSE)</f>
        <v>1.55</v>
      </c>
      <c r="E414" s="12">
        <f>VLOOKUP(B414,'[1]H-STRUT'!$A$10:$N$260,13,FALSE)</f>
        <v>1.75</v>
      </c>
      <c r="F414" t="str">
        <f>VLOOKUP(B414,'[2]H-STRUT'!$A$8:$Q$269,3,FALSE)</f>
        <v>H-132 X 10' PRE GALV</v>
      </c>
      <c r="G414" t="s">
        <v>201</v>
      </c>
    </row>
    <row r="415" spans="1:7" x14ac:dyDescent="0.45">
      <c r="A415" t="s">
        <v>51</v>
      </c>
      <c r="B415" s="3">
        <v>70613</v>
      </c>
      <c r="C415" s="4">
        <v>1003471</v>
      </c>
      <c r="D415" s="12">
        <f>VLOOKUP(B415,'[1]H-STRUT'!$A$10:$N$260,14,FALSE)</f>
        <v>6.2</v>
      </c>
      <c r="E415" s="12">
        <f>VLOOKUP(B415,'[1]H-STRUT'!$A$10:$N$260,13,FALSE)</f>
        <v>6.8200000000000012</v>
      </c>
      <c r="F415" t="str">
        <f>VLOOKUP(B415,'[2]H-STRUT'!$A$8:$Q$269,3,FALSE)</f>
        <v>H-132 X 10' STAINLESS 304</v>
      </c>
      <c r="G415" t="s">
        <v>219</v>
      </c>
    </row>
    <row r="416" spans="1:7" x14ac:dyDescent="0.45">
      <c r="A416" t="s">
        <v>51</v>
      </c>
      <c r="B416" s="3" t="s">
        <v>6</v>
      </c>
      <c r="C416" s="4">
        <v>1003478</v>
      </c>
      <c r="D416" s="12">
        <f>VLOOKUP(B416,'[1]H-STRUT'!$A$10:$N$260,14,FALSE)</f>
        <v>8.9</v>
      </c>
      <c r="E416" s="12">
        <f>VLOOKUP(B416,'[1]H-STRUT'!$A$10:$N$260,13,FALSE)</f>
        <v>9.7900000000000009</v>
      </c>
      <c r="F416" t="str">
        <f>VLOOKUP(B416,'[2]H-STRUT'!$A$8:$Q$269,3,FALSE)</f>
        <v>H-132 X 10' STAINLESS 316</v>
      </c>
      <c r="G416" t="s">
        <v>222</v>
      </c>
    </row>
    <row r="417" spans="1:7" x14ac:dyDescent="0.45">
      <c r="A417" t="s">
        <v>51</v>
      </c>
      <c r="B417" s="3">
        <v>709171</v>
      </c>
      <c r="C417" s="4">
        <v>1003544</v>
      </c>
      <c r="D417" s="12">
        <f>VLOOKUP(B417,'[1]H-STRUT'!$A$10:$N$260,14,FALSE)</f>
        <v>3</v>
      </c>
      <c r="E417" s="12">
        <f>VLOOKUP(B417,'[1]H-STRUT'!$A$10:$N$260,13,FALSE)</f>
        <v>3.3000000000000003</v>
      </c>
      <c r="F417" t="str">
        <f>VLOOKUP(B417,'[2]H-STRUT'!$A$8:$Q$269,3,FALSE)</f>
        <v>H-132 X 20' ALUM</v>
      </c>
      <c r="G417" t="s">
        <v>232</v>
      </c>
    </row>
    <row r="418" spans="1:7" x14ac:dyDescent="0.45">
      <c r="A418" t="s">
        <v>51</v>
      </c>
      <c r="B418" s="3">
        <v>70555</v>
      </c>
      <c r="C418" s="4">
        <v>1003706</v>
      </c>
      <c r="D418" s="12">
        <f>VLOOKUP(B418,'[1]H-STRUT'!$A$10:$N$260,14,FALSE)</f>
        <v>1.85</v>
      </c>
      <c r="E418" s="12">
        <f>VLOOKUP(B418,'[1]H-STRUT'!$A$10:$N$260,13,FALSE)</f>
        <v>2.04</v>
      </c>
      <c r="F418" t="str">
        <f>VLOOKUP(B418,'[2]H-STRUT'!$A$8:$Q$269,3,FALSE)</f>
        <v>H-132 X 20' GREEN</v>
      </c>
    </row>
    <row r="419" spans="1:7" x14ac:dyDescent="0.45">
      <c r="A419" t="s">
        <v>51</v>
      </c>
      <c r="B419" s="3">
        <v>70545</v>
      </c>
      <c r="C419" s="4">
        <v>1003700</v>
      </c>
      <c r="D419" s="12">
        <f>VLOOKUP(B419,'[1]H-STRUT'!$A$10:$N$260,14,FALSE)</f>
        <v>2.82</v>
      </c>
      <c r="E419" s="12">
        <f>VLOOKUP(B419,'[1]H-STRUT'!$A$10:$N$260,13,FALSE)</f>
        <v>3.1</v>
      </c>
      <c r="F419" t="str">
        <f>VLOOKUP(B419,'[2]H-STRUT'!$A$8:$Q$269,3,FALSE)</f>
        <v>H-132 X 20' HDG</v>
      </c>
      <c r="G419" t="s">
        <v>214</v>
      </c>
    </row>
    <row r="420" spans="1:7" x14ac:dyDescent="0.45">
      <c r="A420" t="s">
        <v>51</v>
      </c>
      <c r="B420" s="3">
        <v>70475</v>
      </c>
      <c r="C420" s="4">
        <v>1003675</v>
      </c>
      <c r="D420" s="12">
        <f>VLOOKUP(B420,'[1]H-STRUT'!$A$10:$N$260,14,FALSE)</f>
        <v>1.55</v>
      </c>
      <c r="E420" s="12">
        <f>VLOOKUP(B420,'[1]H-STRUT'!$A$10:$N$260,13,FALSE)</f>
        <v>1.75</v>
      </c>
      <c r="F420" t="str">
        <f>VLOOKUP(B420,'[2]H-STRUT'!$A$8:$Q$269,3,FALSE)</f>
        <v>H-132 X 20' PLAIN STEEL</v>
      </c>
      <c r="G420" t="s">
        <v>196</v>
      </c>
    </row>
    <row r="421" spans="1:7" x14ac:dyDescent="0.45">
      <c r="A421" t="s">
        <v>51</v>
      </c>
      <c r="B421" s="3">
        <v>70350</v>
      </c>
      <c r="C421" s="4">
        <v>1003616</v>
      </c>
      <c r="D421" s="12">
        <f>VLOOKUP(B421,'[1]H-STRUT'!$A$10:$N$260,14,FALSE)</f>
        <v>1.55</v>
      </c>
      <c r="E421" s="12">
        <f>VLOOKUP(B421,'[1]H-STRUT'!$A$10:$N$260,13,FALSE)</f>
        <v>1.75</v>
      </c>
      <c r="F421" t="str">
        <f>VLOOKUP(B421,'[2]H-STRUT'!$A$8:$Q$269,3,FALSE)</f>
        <v>H-132 X 20' PRE GALV</v>
      </c>
      <c r="G421" t="s">
        <v>202</v>
      </c>
    </row>
    <row r="422" spans="1:7" x14ac:dyDescent="0.45">
      <c r="A422" t="s">
        <v>51</v>
      </c>
      <c r="B422" s="3" t="s">
        <v>5</v>
      </c>
      <c r="C422" s="4">
        <v>1003475</v>
      </c>
      <c r="D422" s="12">
        <f>VLOOKUP(B422,'[1]H-STRUT'!$A$10:$N$260,14,FALSE)</f>
        <v>6.2</v>
      </c>
      <c r="E422" s="12">
        <f>VLOOKUP(B422,'[1]H-STRUT'!$A$10:$N$260,13,FALSE)</f>
        <v>6.8200000000000012</v>
      </c>
      <c r="F422" t="str">
        <f>VLOOKUP(B422,'[2]H-STRUT'!$A$8:$Q$269,3,FALSE)</f>
        <v>H-132 X 20' STAINLESS 304</v>
      </c>
      <c r="G422" t="s">
        <v>220</v>
      </c>
    </row>
    <row r="423" spans="1:7" x14ac:dyDescent="0.45">
      <c r="A423" t="s">
        <v>51</v>
      </c>
      <c r="B423" s="3">
        <v>70614</v>
      </c>
      <c r="C423" s="4">
        <v>1003476</v>
      </c>
      <c r="D423" s="12">
        <f>VLOOKUP(B423,'[1]H-STRUT'!$A$10:$N$260,14,FALSE)</f>
        <v>8.9</v>
      </c>
      <c r="E423" s="12">
        <f>VLOOKUP(B423,'[1]H-STRUT'!$A$10:$N$260,13,FALSE)</f>
        <v>9.7900000000000009</v>
      </c>
      <c r="F423" t="str">
        <f>VLOOKUP(B423,'[2]H-STRUT'!$A$8:$Q$269,3,FALSE)</f>
        <v>H-132 X 20' STAINLESS 316</v>
      </c>
      <c r="G423" t="s">
        <v>221</v>
      </c>
    </row>
    <row r="424" spans="1:7" x14ac:dyDescent="0.45">
      <c r="A424" t="s">
        <v>51</v>
      </c>
      <c r="B424" s="3">
        <v>703442</v>
      </c>
      <c r="C424" s="4">
        <v>1004268</v>
      </c>
      <c r="D424" s="12">
        <f>VLOOKUP(B424,'[1]H-STRUT'!$A$10:$N$260,14,FALSE)</f>
        <v>3.1</v>
      </c>
      <c r="E424" s="12">
        <f>VLOOKUP(B424,'[1]H-STRUT'!$A$10:$N$260,13,FALSE)</f>
        <v>3.4100000000000006</v>
      </c>
      <c r="F424" t="str">
        <f>VLOOKUP(B424,'[2]H-STRUT'!$A$8:$Q$269,3,FALSE)</f>
        <v>H-132 X 20' ZTC</v>
      </c>
      <c r="G424" t="s">
        <v>70</v>
      </c>
    </row>
    <row r="425" spans="1:7" x14ac:dyDescent="0.45">
      <c r="A425" t="s">
        <v>51</v>
      </c>
      <c r="B425" s="3">
        <v>706191</v>
      </c>
      <c r="C425" s="4">
        <v>1003495</v>
      </c>
      <c r="D425" s="12">
        <f>VLOOKUP(B425,'[1]H-STRUT'!$A$10:$N$260,14,FALSE)</f>
        <v>6.9</v>
      </c>
      <c r="E425" s="12">
        <f>VLOOKUP(B425,'[1]H-STRUT'!$A$10:$N$260,13,FALSE)</f>
        <v>7.5900000000000007</v>
      </c>
      <c r="F425" t="str">
        <f>VLOOKUP(B425,'[2]H-STRUT'!$A$8:$Q$269,3,FALSE)</f>
        <v>H-132-A X 10' ALUM</v>
      </c>
      <c r="G425" t="s">
        <v>233</v>
      </c>
    </row>
    <row r="426" spans="1:7" x14ac:dyDescent="0.45">
      <c r="A426" t="s">
        <v>51</v>
      </c>
      <c r="B426" s="3">
        <v>70597</v>
      </c>
      <c r="C426" s="4">
        <v>1003718</v>
      </c>
      <c r="D426" s="12">
        <f>VLOOKUP(B426,'[1]H-STRUT'!$A$10:$N$260,14,FALSE)</f>
        <v>5.0999999999999996</v>
      </c>
      <c r="E426" s="12">
        <f>VLOOKUP(B426,'[1]H-STRUT'!$A$10:$N$260,13,FALSE)</f>
        <v>5.61</v>
      </c>
      <c r="F426" t="str">
        <f>VLOOKUP(B426,'[2]H-STRUT'!$A$8:$Q$269,3,FALSE)</f>
        <v>H-132-A X 10' GREEN</v>
      </c>
      <c r="G426" t="s">
        <v>209</v>
      </c>
    </row>
    <row r="427" spans="1:7" x14ac:dyDescent="0.45">
      <c r="A427" t="s">
        <v>51</v>
      </c>
      <c r="B427" s="3">
        <v>705451</v>
      </c>
      <c r="C427" s="4">
        <v>1003701</v>
      </c>
      <c r="D427" s="12">
        <f>VLOOKUP(B427,'[1]H-STRUT'!$A$10:$N$260,14,FALSE)</f>
        <v>6.3</v>
      </c>
      <c r="E427" s="12">
        <f>VLOOKUP(B427,'[1]H-STRUT'!$A$10:$N$260,13,FALSE)</f>
        <v>7.7000000000000011</v>
      </c>
      <c r="F427" t="str">
        <f>VLOOKUP(B427,'[2]H-STRUT'!$A$8:$Q$269,3,FALSE)</f>
        <v>H-132-A X 10' HDG</v>
      </c>
      <c r="G427" t="s">
        <v>215</v>
      </c>
    </row>
    <row r="428" spans="1:7" x14ac:dyDescent="0.45">
      <c r="A428" t="s">
        <v>51</v>
      </c>
      <c r="B428" s="3">
        <v>70520</v>
      </c>
      <c r="C428" s="4">
        <v>1003688</v>
      </c>
      <c r="D428" s="12">
        <f>VLOOKUP(B428,'[1]H-STRUT'!$A$10:$N$260,14,FALSE)</f>
        <v>4.0999999999999996</v>
      </c>
      <c r="E428" s="12">
        <f>VLOOKUP(B428,'[1]H-STRUT'!$A$10:$N$260,13,FALSE)</f>
        <v>4.59</v>
      </c>
      <c r="F428" t="str">
        <f>VLOOKUP(B428,'[2]H-STRUT'!$A$8:$Q$269,3,FALSE)</f>
        <v>H-132-A X 10' PLAIN STEEL</v>
      </c>
      <c r="G428" t="s">
        <v>197</v>
      </c>
    </row>
    <row r="429" spans="1:7" x14ac:dyDescent="0.45">
      <c r="A429" t="s">
        <v>51</v>
      </c>
      <c r="B429" s="3">
        <v>70410</v>
      </c>
      <c r="C429" s="4">
        <v>1003649</v>
      </c>
      <c r="D429" s="12">
        <f>VLOOKUP(B429,'[1]H-STRUT'!$A$10:$N$260,14,FALSE)</f>
        <v>4.0999999999999996</v>
      </c>
      <c r="E429" s="12">
        <f>VLOOKUP(B429,'[1]H-STRUT'!$A$10:$N$260,13,FALSE)</f>
        <v>4.59</v>
      </c>
      <c r="F429" t="str">
        <f>VLOOKUP(B429,'[2]H-STRUT'!$A$8:$Q$269,3,FALSE)</f>
        <v>H-132-A X 10' PRE GALV</v>
      </c>
      <c r="G429" t="s">
        <v>203</v>
      </c>
    </row>
    <row r="430" spans="1:7" x14ac:dyDescent="0.45">
      <c r="A430" t="s">
        <v>51</v>
      </c>
      <c r="B430" s="3">
        <v>706160</v>
      </c>
      <c r="C430" s="4">
        <v>1003482</v>
      </c>
      <c r="D430" s="12">
        <f>VLOOKUP(B430,'[1]H-STRUT'!$A$10:$N$260,14,FALSE)</f>
        <v>15</v>
      </c>
      <c r="E430" s="12">
        <f>VLOOKUP(B430,'[1]H-STRUT'!$A$10:$N$260,13,FALSE)</f>
        <v>16.5</v>
      </c>
      <c r="F430" t="str">
        <f>VLOOKUP(B430,'[2]H-STRUT'!$A$8:$Q$269,3,FALSE)</f>
        <v>H-132-A X 10' STAINLESS 304</v>
      </c>
      <c r="G430" t="s">
        <v>223</v>
      </c>
    </row>
    <row r="431" spans="1:7" x14ac:dyDescent="0.45">
      <c r="A431" t="s">
        <v>51</v>
      </c>
      <c r="B431" s="3">
        <v>706181</v>
      </c>
      <c r="C431" s="4">
        <v>1003492</v>
      </c>
      <c r="D431" s="12">
        <f>VLOOKUP(B431,'[1]H-STRUT'!$A$10:$N$260,14,FALSE)</f>
        <v>19.350000000000001</v>
      </c>
      <c r="E431" s="12">
        <f>VLOOKUP(B431,'[1]H-STRUT'!$A$10:$N$260,13,FALSE)</f>
        <v>21.29</v>
      </c>
      <c r="F431" t="str">
        <f>VLOOKUP(B431,'[2]H-STRUT'!$A$8:$Q$269,3,FALSE)</f>
        <v>H-132-A X 10' STAINLESS 316</v>
      </c>
      <c r="G431" t="s">
        <v>227</v>
      </c>
    </row>
    <row r="432" spans="1:7" x14ac:dyDescent="0.45">
      <c r="A432" t="s">
        <v>51</v>
      </c>
      <c r="B432" s="3">
        <v>706192</v>
      </c>
      <c r="C432" s="4">
        <v>1003496</v>
      </c>
      <c r="D432" s="12">
        <f>VLOOKUP(B432,'[1]H-STRUT'!$A$10:$N$260,14,FALSE)</f>
        <v>6.9</v>
      </c>
      <c r="E432" s="12">
        <f>VLOOKUP(B432,'[1]H-STRUT'!$A$10:$N$260,13,FALSE)</f>
        <v>7.5900000000000007</v>
      </c>
      <c r="F432" t="str">
        <f>VLOOKUP(B432,'[2]H-STRUT'!$A$8:$Q$269,3,FALSE)</f>
        <v>H-132-A X 20' ALUM</v>
      </c>
      <c r="G432" t="s">
        <v>234</v>
      </c>
    </row>
    <row r="433" spans="1:8" x14ac:dyDescent="0.45">
      <c r="A433" t="s">
        <v>51</v>
      </c>
      <c r="B433" s="3">
        <v>70598</v>
      </c>
      <c r="C433" s="4">
        <v>1003720</v>
      </c>
      <c r="D433" s="12">
        <f>VLOOKUP(B433,'[1]H-STRUT'!$A$10:$N$260,14,FALSE)</f>
        <v>5.0999999999999996</v>
      </c>
      <c r="E433" s="12">
        <f>VLOOKUP(B433,'[1]H-STRUT'!$A$10:$N$260,13,FALSE)</f>
        <v>5.61</v>
      </c>
      <c r="F433" t="str">
        <f>VLOOKUP(B433,'[2]H-STRUT'!$A$8:$Q$269,3,FALSE)</f>
        <v>H-132-A X 20' GREEN</v>
      </c>
      <c r="G433" t="s">
        <v>210</v>
      </c>
    </row>
    <row r="434" spans="1:8" x14ac:dyDescent="0.45">
      <c r="A434" t="s">
        <v>51</v>
      </c>
      <c r="B434" s="3">
        <v>705452</v>
      </c>
      <c r="C434" s="4">
        <v>1003702</v>
      </c>
      <c r="D434" s="12">
        <f>VLOOKUP(B434,'[1]H-STRUT'!$A$10:$N$260,14,FALSE)</f>
        <v>6.3</v>
      </c>
      <c r="E434" s="12">
        <f>VLOOKUP(B434,'[1]H-STRUT'!$A$10:$N$260,13,FALSE)</f>
        <v>7.7000000000000011</v>
      </c>
      <c r="F434" t="str">
        <f>VLOOKUP(B434,'[2]H-STRUT'!$A$8:$Q$269,3,FALSE)</f>
        <v>H-132-A X 20' HDG</v>
      </c>
      <c r="G434" t="s">
        <v>216</v>
      </c>
    </row>
    <row r="435" spans="1:8" x14ac:dyDescent="0.45">
      <c r="A435" t="s">
        <v>51</v>
      </c>
      <c r="B435" s="3">
        <v>70525</v>
      </c>
      <c r="C435" s="4">
        <v>1003689</v>
      </c>
      <c r="D435" s="12">
        <f>VLOOKUP(B435,'[1]H-STRUT'!$A$10:$N$260,14,FALSE)</f>
        <v>4.0999999999999996</v>
      </c>
      <c r="E435" s="12">
        <f>VLOOKUP(B435,'[1]H-STRUT'!$A$10:$N$260,13,FALSE)</f>
        <v>4.59</v>
      </c>
      <c r="F435" t="str">
        <f>VLOOKUP(B435,'[2]H-STRUT'!$A$8:$Q$269,3,FALSE)</f>
        <v>H-132-A X 20' PLAIN STEEL</v>
      </c>
      <c r="G435" t="s">
        <v>198</v>
      </c>
    </row>
    <row r="436" spans="1:8" x14ac:dyDescent="0.45">
      <c r="A436" t="s">
        <v>51</v>
      </c>
      <c r="B436" s="3">
        <v>70415</v>
      </c>
      <c r="C436" s="4">
        <v>1003651</v>
      </c>
      <c r="D436" s="12">
        <f>VLOOKUP(B436,'[1]H-STRUT'!$A$10:$N$260,14,FALSE)</f>
        <v>4.0999999999999996</v>
      </c>
      <c r="E436" s="12">
        <f>VLOOKUP(B436,'[1]H-STRUT'!$A$10:$N$260,13,FALSE)</f>
        <v>4.59</v>
      </c>
      <c r="F436" t="str">
        <f>VLOOKUP(B436,'[2]H-STRUT'!$A$8:$Q$269,3,FALSE)</f>
        <v>H-132-A X 20' PRE GALV</v>
      </c>
      <c r="G436" t="s">
        <v>204</v>
      </c>
    </row>
    <row r="437" spans="1:8" x14ac:dyDescent="0.45">
      <c r="A437" t="s">
        <v>51</v>
      </c>
      <c r="B437" s="3">
        <v>706161</v>
      </c>
      <c r="C437" s="4">
        <v>1003483</v>
      </c>
      <c r="D437" s="12">
        <f>VLOOKUP(B437,'[1]H-STRUT'!$A$10:$N$260,14,FALSE)</f>
        <v>15</v>
      </c>
      <c r="E437" s="12">
        <f>VLOOKUP(B437,'[1]H-STRUT'!$A$10:$N$260,13,FALSE)</f>
        <v>16.5</v>
      </c>
      <c r="F437" t="str">
        <f>VLOOKUP(B437,'[2]H-STRUT'!$A$8:$Q$269,3,FALSE)</f>
        <v>H-132-A X 20' STAINLESS 304</v>
      </c>
      <c r="G437" t="s">
        <v>224</v>
      </c>
    </row>
    <row r="438" spans="1:8" x14ac:dyDescent="0.45">
      <c r="A438" t="s">
        <v>51</v>
      </c>
      <c r="B438" s="3">
        <v>70618</v>
      </c>
      <c r="C438" s="4">
        <v>1003491</v>
      </c>
      <c r="D438" s="12">
        <f>VLOOKUP(B438,'[1]H-STRUT'!$A$10:$N$260,14,FALSE)</f>
        <v>19.350000000000001</v>
      </c>
      <c r="E438" s="12">
        <f>VLOOKUP(B438,'[1]H-STRUT'!$A$10:$N$260,13,FALSE)</f>
        <v>21.29</v>
      </c>
      <c r="F438" t="str">
        <f>VLOOKUP(B438,'[2]H-STRUT'!$A$8:$Q$269,3,FALSE)</f>
        <v>H-132-A X 20' STAINLESS 316</v>
      </c>
      <c r="G438" t="s">
        <v>228</v>
      </c>
      <c r="H438" t="s">
        <v>449</v>
      </c>
    </row>
    <row r="439" spans="1:8" x14ac:dyDescent="0.45">
      <c r="A439" t="s">
        <v>51</v>
      </c>
      <c r="B439" s="3" t="s">
        <v>7</v>
      </c>
      <c r="C439" s="4">
        <v>1003494</v>
      </c>
      <c r="D439" s="12">
        <f>VLOOKUP(B439,'[1]H-STRUT'!$A$10:$N$260,14,FALSE)</f>
        <v>3.3</v>
      </c>
      <c r="E439" s="12">
        <f>VLOOKUP(B439,'[1]H-STRUT'!$A$10:$N$260,13,FALSE)</f>
        <v>3.63</v>
      </c>
      <c r="F439" t="str">
        <f>VLOOKUP(B439,'[2]H-STRUT'!$A$8:$Q$269,3,FALSE)</f>
        <v>H-132-OS X 10' ALUM</v>
      </c>
      <c r="G439" t="s">
        <v>229</v>
      </c>
      <c r="H439" t="s">
        <v>449</v>
      </c>
    </row>
    <row r="440" spans="1:8" x14ac:dyDescent="0.45">
      <c r="A440" t="s">
        <v>51</v>
      </c>
      <c r="B440" s="3">
        <v>70560</v>
      </c>
      <c r="C440" s="4">
        <v>1003708</v>
      </c>
      <c r="D440" s="12">
        <f>VLOOKUP(B440,'[1]H-STRUT'!$A$10:$N$260,14,FALSE)</f>
        <v>1.85</v>
      </c>
      <c r="E440" s="12">
        <f>VLOOKUP(B440,'[1]H-STRUT'!$A$10:$N$260,13,FALSE)</f>
        <v>2.04</v>
      </c>
      <c r="F440" t="str">
        <f>VLOOKUP(B440,'[2]H-STRUT'!$A$8:$Q$269,3,FALSE)</f>
        <v>H-132-OS X 10' GREEN</v>
      </c>
      <c r="G440" t="s">
        <v>207</v>
      </c>
      <c r="H440" t="s">
        <v>449</v>
      </c>
    </row>
    <row r="441" spans="1:8" x14ac:dyDescent="0.45">
      <c r="A441" t="s">
        <v>51</v>
      </c>
      <c r="B441" s="3">
        <v>70541</v>
      </c>
      <c r="C441" s="4">
        <v>1003697</v>
      </c>
      <c r="D441" s="12">
        <f>VLOOKUP(B441,'[1]H-STRUT'!$A$10:$N$260,14,FALSE)</f>
        <v>2.82</v>
      </c>
      <c r="E441" s="12">
        <f>VLOOKUP(B441,'[1]H-STRUT'!$A$10:$N$260,13,FALSE)</f>
        <v>3.1</v>
      </c>
      <c r="F441" t="str">
        <f>VLOOKUP(B441,'[2]H-STRUT'!$A$8:$Q$269,3,FALSE)</f>
        <v>H-132-OS X 10' HDG</v>
      </c>
      <c r="G441" t="s">
        <v>211</v>
      </c>
      <c r="H441" t="s">
        <v>449</v>
      </c>
    </row>
    <row r="442" spans="1:8" x14ac:dyDescent="0.45">
      <c r="A442" t="s">
        <v>51</v>
      </c>
      <c r="B442" s="3">
        <v>70480</v>
      </c>
      <c r="C442" s="4">
        <v>1003677</v>
      </c>
      <c r="D442" s="12">
        <f>VLOOKUP(B442,'[1]H-STRUT'!$A$10:$N$260,14,FALSE)</f>
        <v>1.55</v>
      </c>
      <c r="E442" s="12">
        <f>VLOOKUP(B442,'[1]H-STRUT'!$A$10:$N$260,13,FALSE)</f>
        <v>1.75</v>
      </c>
      <c r="F442" t="str">
        <f>VLOOKUP(B442,'[2]H-STRUT'!$A$8:$Q$269,3,FALSE)</f>
        <v>H-132-OS X 10' PLAIN STEEL</v>
      </c>
      <c r="G442" t="s">
        <v>193</v>
      </c>
      <c r="H442" t="s">
        <v>449</v>
      </c>
    </row>
    <row r="443" spans="1:8" x14ac:dyDescent="0.45">
      <c r="A443" t="s">
        <v>51</v>
      </c>
      <c r="B443" s="3">
        <v>70370</v>
      </c>
      <c r="C443" s="4">
        <v>1003634</v>
      </c>
      <c r="D443" s="12">
        <f>VLOOKUP(B443,'[1]H-STRUT'!$A$10:$N$260,14,FALSE)</f>
        <v>1.55</v>
      </c>
      <c r="E443" s="12">
        <f>VLOOKUP(B443,'[1]H-STRUT'!$A$10:$N$260,13,FALSE)</f>
        <v>1.75</v>
      </c>
      <c r="F443" t="str">
        <f>VLOOKUP(B443,'[2]H-STRUT'!$A$8:$Q$269,3,FALSE)</f>
        <v>H-132-OS X 10' PRE GALV</v>
      </c>
      <c r="G443" t="s">
        <v>199</v>
      </c>
      <c r="H443" t="s">
        <v>450</v>
      </c>
    </row>
    <row r="444" spans="1:8" x14ac:dyDescent="0.45">
      <c r="A444" t="s">
        <v>51</v>
      </c>
      <c r="B444" s="3">
        <v>70615</v>
      </c>
      <c r="C444" s="4">
        <v>1003479</v>
      </c>
      <c r="D444" s="12">
        <f>VLOOKUP(B444,'[1]H-STRUT'!$A$10:$N$260,14,FALSE)</f>
        <v>6.2</v>
      </c>
      <c r="E444" s="12">
        <f>VLOOKUP(B444,'[1]H-STRUT'!$A$10:$N$260,13,FALSE)</f>
        <v>6.8200000000000012</v>
      </c>
      <c r="F444" t="str">
        <f>VLOOKUP(B444,'[2]H-STRUT'!$A$8:$Q$269,3,FALSE)</f>
        <v>H-132-OS X 10' STAINLESS 304</v>
      </c>
      <c r="G444" t="s">
        <v>217</v>
      </c>
    </row>
    <row r="445" spans="1:8" x14ac:dyDescent="0.45">
      <c r="A445" t="s">
        <v>51</v>
      </c>
      <c r="B445" s="3">
        <v>706155</v>
      </c>
      <c r="C445" s="4">
        <v>1003480</v>
      </c>
      <c r="D445" s="12">
        <f>VLOOKUP(B445,'[1]H-STRUT'!$A$10:$N$260,14,FALSE)</f>
        <v>8.9</v>
      </c>
      <c r="E445" s="12">
        <f>VLOOKUP(B445,'[1]H-STRUT'!$A$10:$N$260,13,FALSE)</f>
        <v>9.7900000000000009</v>
      </c>
      <c r="F445" t="str">
        <f>VLOOKUP(B445,'[2]H-STRUT'!$A$8:$Q$269,3,FALSE)</f>
        <v>H-132-OS X 10' STAINLESS 316</v>
      </c>
      <c r="G445" t="s">
        <v>225</v>
      </c>
    </row>
    <row r="446" spans="1:8" x14ac:dyDescent="0.45">
      <c r="A446" t="s">
        <v>51</v>
      </c>
      <c r="B446" s="3">
        <v>70344</v>
      </c>
      <c r="C446" s="4">
        <v>1003604</v>
      </c>
      <c r="D446" s="12">
        <f>VLOOKUP(B446,'[1]H-STRUT'!$A$10:$N$260,14,FALSE)</f>
        <v>3.1</v>
      </c>
      <c r="E446" s="12">
        <f>VLOOKUP(B446,'[1]H-STRUT'!$A$10:$N$260,13,FALSE)</f>
        <v>3.4100000000000006</v>
      </c>
      <c r="F446" t="str">
        <f>VLOOKUP(B446,'[2]H-STRUT'!$A$8:$Q$269,3,FALSE)</f>
        <v>H-132-OS X 10' ZTC</v>
      </c>
      <c r="G446" t="s">
        <v>70</v>
      </c>
    </row>
    <row r="447" spans="1:8" x14ac:dyDescent="0.45">
      <c r="A447" t="s">
        <v>51</v>
      </c>
      <c r="B447" s="3" t="s">
        <v>8</v>
      </c>
      <c r="C447" s="4">
        <v>1003498</v>
      </c>
      <c r="D447" s="12">
        <f>VLOOKUP(B447,'[1]H-STRUT'!$A$10:$N$260,14,FALSE)</f>
        <v>3.3</v>
      </c>
      <c r="E447" s="12">
        <f>VLOOKUP(B447,'[1]H-STRUT'!$A$10:$N$260,13,FALSE)</f>
        <v>3.63</v>
      </c>
      <c r="F447" t="str">
        <f>VLOOKUP(B447,'[2]H-STRUT'!$A$8:$Q$269,3,FALSE)</f>
        <v>H-132-OS X 20' ALUM</v>
      </c>
      <c r="G447" t="s">
        <v>230</v>
      </c>
    </row>
    <row r="448" spans="1:8" x14ac:dyDescent="0.45">
      <c r="A448" t="s">
        <v>51</v>
      </c>
      <c r="B448" s="3">
        <v>70565</v>
      </c>
      <c r="C448" s="4">
        <v>1003714</v>
      </c>
      <c r="D448" s="12">
        <f>VLOOKUP(B448,'[1]H-STRUT'!$A$10:$N$260,14,FALSE)</f>
        <v>1.85</v>
      </c>
      <c r="E448" s="12">
        <f>VLOOKUP(B448,'[1]H-STRUT'!$A$10:$N$260,13,FALSE)</f>
        <v>2.04</v>
      </c>
      <c r="F448" t="str">
        <f>VLOOKUP(B448,'[2]H-STRUT'!$A$8:$Q$269,3,FALSE)</f>
        <v>H-132-OS X 20' GREEN</v>
      </c>
      <c r="G448" t="s">
        <v>208</v>
      </c>
    </row>
    <row r="449" spans="1:8" x14ac:dyDescent="0.45">
      <c r="A449" t="s">
        <v>51</v>
      </c>
      <c r="B449" s="3">
        <v>70542</v>
      </c>
      <c r="C449" s="4">
        <v>1003698</v>
      </c>
      <c r="D449" s="12">
        <f>VLOOKUP(B449,'[1]H-STRUT'!$A$10:$N$260,14,FALSE)</f>
        <v>2.82</v>
      </c>
      <c r="E449" s="12">
        <f>VLOOKUP(B449,'[1]H-STRUT'!$A$10:$N$260,13,FALSE)</f>
        <v>3.1</v>
      </c>
      <c r="F449" t="str">
        <f>VLOOKUP(B449,'[2]H-STRUT'!$A$8:$Q$269,3,FALSE)</f>
        <v>H-132-OS X 20' HDG</v>
      </c>
      <c r="G449" t="s">
        <v>212</v>
      </c>
    </row>
    <row r="450" spans="1:8" x14ac:dyDescent="0.45">
      <c r="A450" t="s">
        <v>51</v>
      </c>
      <c r="B450" s="3">
        <v>70485</v>
      </c>
      <c r="C450" s="4">
        <v>1003679</v>
      </c>
      <c r="D450" s="12">
        <f>VLOOKUP(B450,'[1]H-STRUT'!$A$10:$N$260,14,FALSE)</f>
        <v>1.55</v>
      </c>
      <c r="E450" s="12">
        <f>VLOOKUP(B450,'[1]H-STRUT'!$A$10:$N$260,13,FALSE)</f>
        <v>1.75</v>
      </c>
      <c r="F450" t="str">
        <f>VLOOKUP(B450,'[2]H-STRUT'!$A$8:$Q$269,3,FALSE)</f>
        <v>H-132-OS X 20' PLAIN STEEL</v>
      </c>
      <c r="G450" t="s">
        <v>194</v>
      </c>
    </row>
    <row r="451" spans="1:8" x14ac:dyDescent="0.45">
      <c r="A451" t="s">
        <v>51</v>
      </c>
      <c r="B451" s="3">
        <v>70375</v>
      </c>
      <c r="C451" s="4">
        <v>1003635</v>
      </c>
      <c r="D451" s="12">
        <f>VLOOKUP(B451,'[1]H-STRUT'!$A$10:$N$260,14,FALSE)</f>
        <v>1.55</v>
      </c>
      <c r="E451" s="12">
        <f>VLOOKUP(B451,'[1]H-STRUT'!$A$10:$N$260,13,FALSE)</f>
        <v>1.75</v>
      </c>
      <c r="F451" t="str">
        <f>VLOOKUP(B451,'[2]H-STRUT'!$A$8:$Q$269,3,FALSE)</f>
        <v>H-132-OS X 20' PRE GALV</v>
      </c>
      <c r="G451" t="s">
        <v>200</v>
      </c>
    </row>
    <row r="452" spans="1:8" x14ac:dyDescent="0.45">
      <c r="A452" t="s">
        <v>51</v>
      </c>
      <c r="B452" s="3">
        <v>70616</v>
      </c>
      <c r="C452" s="4">
        <v>1003481</v>
      </c>
      <c r="D452" s="12">
        <f>VLOOKUP(B452,'[1]H-STRUT'!$A$10:$N$260,14,FALSE)</f>
        <v>6.2</v>
      </c>
      <c r="E452" s="12">
        <f>VLOOKUP(B452,'[1]H-STRUT'!$A$10:$N$260,13,FALSE)</f>
        <v>6.8200000000000012</v>
      </c>
      <c r="F452" t="str">
        <f>VLOOKUP(B452,'[2]H-STRUT'!$A$8:$Q$269,3,FALSE)</f>
        <v>H-132-OS X 20' STAINLESS 304</v>
      </c>
      <c r="G452" t="s">
        <v>218</v>
      </c>
    </row>
    <row r="453" spans="1:8" x14ac:dyDescent="0.45">
      <c r="A453" t="s">
        <v>51</v>
      </c>
      <c r="B453" s="3">
        <v>706162</v>
      </c>
      <c r="C453" s="4">
        <v>1003484</v>
      </c>
      <c r="D453" s="12">
        <f>VLOOKUP(B453,'[1]H-STRUT'!$A$10:$N$260,14,FALSE)</f>
        <v>8.9</v>
      </c>
      <c r="E453" s="12">
        <f>VLOOKUP(B453,'[1]H-STRUT'!$A$10:$N$260,13,FALSE)</f>
        <v>9.7900000000000009</v>
      </c>
      <c r="F453" t="str">
        <f>VLOOKUP(B453,'[2]H-STRUT'!$A$8:$Q$269,3,FALSE)</f>
        <v>H-132-OS X 20' STAINLESS 316</v>
      </c>
      <c r="G453" t="s">
        <v>226</v>
      </c>
    </row>
    <row r="454" spans="1:8" x14ac:dyDescent="0.45">
      <c r="A454" t="s">
        <v>51</v>
      </c>
      <c r="B454" s="3">
        <v>703441</v>
      </c>
      <c r="C454" s="4">
        <v>1003606</v>
      </c>
      <c r="D454" s="12">
        <f>VLOOKUP(B454,'[1]H-STRUT'!$A$10:$N$260,14,FALSE)</f>
        <v>3.1</v>
      </c>
      <c r="E454" s="12">
        <f>VLOOKUP(B454,'[1]H-STRUT'!$A$10:$N$260,13,FALSE)</f>
        <v>3.4100000000000006</v>
      </c>
      <c r="F454" t="str">
        <f>VLOOKUP(B454,'[2]H-STRUT'!$A$8:$Q$269,3,FALSE)</f>
        <v>H-132-OS X 20' ZTC</v>
      </c>
      <c r="G454" t="s">
        <v>70</v>
      </c>
      <c r="H454" t="s">
        <v>458</v>
      </c>
    </row>
    <row r="455" spans="1:8" x14ac:dyDescent="0.45">
      <c r="A455" t="s">
        <v>51</v>
      </c>
      <c r="B455" s="3">
        <v>705998</v>
      </c>
      <c r="C455" s="4">
        <v>1003723</v>
      </c>
      <c r="D455" s="12">
        <f>VLOOKUP(B455,'[1]H-STRUT'!$A$10:$N$260,14,FALSE)</f>
        <v>5.0999999999999996</v>
      </c>
      <c r="E455" s="12">
        <f>VLOOKUP(B455,'[1]H-STRUT'!$A$10:$N$260,13,FALSE)</f>
        <v>5.61</v>
      </c>
      <c r="F455" t="str">
        <f>VLOOKUP(B455,'[2]H-STRUT'!$A$8:$Q$269,3,FALSE)</f>
        <v>H-132-OSA X 10' GREEN</v>
      </c>
      <c r="H455" t="s">
        <v>458</v>
      </c>
    </row>
    <row r="456" spans="1:8" x14ac:dyDescent="0.45">
      <c r="A456" t="s">
        <v>51</v>
      </c>
      <c r="B456" s="3">
        <v>705453</v>
      </c>
      <c r="C456" s="4">
        <v>1003703</v>
      </c>
      <c r="D456" s="12">
        <f>VLOOKUP(B456,'[1]H-STRUT'!$A$10:$N$260,14,FALSE)</f>
        <v>6.3</v>
      </c>
      <c r="E456" s="12">
        <f>VLOOKUP(B456,'[1]H-STRUT'!$A$10:$N$260,13,FALSE)</f>
        <v>7.7000000000000011</v>
      </c>
      <c r="F456" t="str">
        <f>VLOOKUP(B456,'[2]H-STRUT'!$A$8:$Q$269,3,FALSE)</f>
        <v>H-132-OSA X 10' HDG</v>
      </c>
      <c r="H456" t="s">
        <v>458</v>
      </c>
    </row>
    <row r="457" spans="1:8" x14ac:dyDescent="0.45">
      <c r="A457" t="s">
        <v>51</v>
      </c>
      <c r="B457" s="3">
        <v>70536</v>
      </c>
      <c r="C457" s="4">
        <v>1003693</v>
      </c>
      <c r="D457" s="12">
        <f>VLOOKUP(B457,'[1]H-STRUT'!$A$10:$N$260,14,FALSE)</f>
        <v>4.0999999999999996</v>
      </c>
      <c r="E457" s="12">
        <f>VLOOKUP(B457,'[1]H-STRUT'!$A$10:$N$260,13,FALSE)</f>
        <v>4.59</v>
      </c>
      <c r="F457" t="str">
        <f>VLOOKUP(B457,'[2]H-STRUT'!$A$8:$Q$269,3,FALSE)</f>
        <v>H-132-OSA X 10' PLAIN STEEL</v>
      </c>
      <c r="G457" t="s">
        <v>77</v>
      </c>
      <c r="H457" t="s">
        <v>458</v>
      </c>
    </row>
    <row r="458" spans="1:8" x14ac:dyDescent="0.45">
      <c r="A458" t="s">
        <v>51</v>
      </c>
      <c r="B458" s="3">
        <v>70435</v>
      </c>
      <c r="C458" s="4">
        <v>1003659</v>
      </c>
      <c r="D458" s="12">
        <f>VLOOKUP(B458,'[1]H-STRUT'!$A$10:$N$260,14,FALSE)</f>
        <v>4.0999999999999996</v>
      </c>
      <c r="E458" s="12">
        <f>VLOOKUP(B458,'[1]H-STRUT'!$A$10:$N$260,13,FALSE)</f>
        <v>4.59</v>
      </c>
      <c r="F458" t="str">
        <f>VLOOKUP(B458,'[2]H-STRUT'!$A$8:$Q$269,3,FALSE)</f>
        <v>H-132-OSA X 10' PRE GALV</v>
      </c>
      <c r="G458" t="s">
        <v>205</v>
      </c>
      <c r="H458" t="s">
        <v>457</v>
      </c>
    </row>
    <row r="459" spans="1:8" x14ac:dyDescent="0.45">
      <c r="A459" t="s">
        <v>51</v>
      </c>
      <c r="B459" s="3">
        <v>7061620</v>
      </c>
      <c r="C459" s="4">
        <v>1003485</v>
      </c>
      <c r="D459" s="12">
        <f>VLOOKUP(B459,'[1]H-STRUT'!$A$10:$N$260,14,FALSE)</f>
        <v>15</v>
      </c>
      <c r="E459" s="12">
        <f>VLOOKUP(B459,'[1]H-STRUT'!$A$10:$N$260,13,FALSE)</f>
        <v>16.5</v>
      </c>
      <c r="F459" t="str">
        <f>VLOOKUP(B459,'[2]H-STRUT'!$A$8:$Q$269,3,FALSE)</f>
        <v>H-132-OSA X 10' STAINLESS 304</v>
      </c>
      <c r="H459" t="s">
        <v>457</v>
      </c>
    </row>
    <row r="460" spans="1:8" x14ac:dyDescent="0.45">
      <c r="A460" t="s">
        <v>51</v>
      </c>
      <c r="B460" s="3">
        <v>706166</v>
      </c>
      <c r="C460" s="4">
        <v>1003488</v>
      </c>
      <c r="D460" s="12">
        <f>VLOOKUP(B460,'[1]H-STRUT'!$A$10:$N$260,14,FALSE)</f>
        <v>19.350000000000001</v>
      </c>
      <c r="E460" s="12">
        <f>VLOOKUP(B460,'[1]H-STRUT'!$A$10:$N$260,13,FALSE)</f>
        <v>21.29</v>
      </c>
      <c r="F460" t="str">
        <f>VLOOKUP(B460,'[2]H-STRUT'!$A$8:$Q$269,3,FALSE)</f>
        <v>H-132-OSA X 10' STAINLESS 316</v>
      </c>
      <c r="H460" t="s">
        <v>457</v>
      </c>
    </row>
    <row r="461" spans="1:8" x14ac:dyDescent="0.45">
      <c r="A461" t="s">
        <v>51</v>
      </c>
      <c r="B461" s="3">
        <v>70479</v>
      </c>
      <c r="C461" s="4">
        <v>1003676</v>
      </c>
      <c r="D461" s="12">
        <f>VLOOKUP(B461,'[1]H-STRUT'!$A$10:$N$260,14,FALSE)</f>
        <v>6.7</v>
      </c>
      <c r="E461" s="12">
        <f>VLOOKUP(B461,'[1]H-STRUT'!$A$10:$N$260,13,FALSE)</f>
        <v>7.370000000000001</v>
      </c>
      <c r="F461" t="str">
        <f>VLOOKUP(B461,'[2]H-STRUT'!$A$8:$Q$269,3,FALSE)</f>
        <v>H-132-OSA X 10' ZTC</v>
      </c>
      <c r="G461" t="s">
        <v>70</v>
      </c>
      <c r="H461" t="s">
        <v>457</v>
      </c>
    </row>
    <row r="462" spans="1:8" x14ac:dyDescent="0.45">
      <c r="A462" t="s">
        <v>51</v>
      </c>
      <c r="B462" s="3">
        <v>705993</v>
      </c>
      <c r="C462" s="4">
        <v>1003721</v>
      </c>
      <c r="D462" s="12">
        <f>VLOOKUP(B462,'[1]H-STRUT'!$A$10:$N$260,14,FALSE)</f>
        <v>5.0999999999999996</v>
      </c>
      <c r="E462" s="12">
        <f>VLOOKUP(B462,'[1]H-STRUT'!$A$10:$N$260,13,FALSE)</f>
        <v>5.61</v>
      </c>
      <c r="F462" t="str">
        <f>VLOOKUP(B462,'[2]H-STRUT'!$A$8:$Q$269,3,FALSE)</f>
        <v>H-132-OSA X 20' GREEN</v>
      </c>
      <c r="H462" t="s">
        <v>455</v>
      </c>
    </row>
    <row r="463" spans="1:8" x14ac:dyDescent="0.45">
      <c r="A463" t="s">
        <v>51</v>
      </c>
      <c r="B463" s="3">
        <v>705454</v>
      </c>
      <c r="C463" s="4">
        <v>1003704</v>
      </c>
      <c r="D463" s="12">
        <f>VLOOKUP(B463,'[1]H-STRUT'!$A$10:$N$260,14,FALSE)</f>
        <v>6.3</v>
      </c>
      <c r="E463" s="12">
        <f>VLOOKUP(B463,'[1]H-STRUT'!$A$10:$N$260,13,FALSE)</f>
        <v>7.7000000000000011</v>
      </c>
      <c r="F463" t="str">
        <f>VLOOKUP(B463,'[2]H-STRUT'!$A$8:$Q$269,3,FALSE)</f>
        <v>H-132-OSA X 20' HDG</v>
      </c>
      <c r="H463" t="s">
        <v>455</v>
      </c>
    </row>
    <row r="464" spans="1:8" x14ac:dyDescent="0.45">
      <c r="A464" t="s">
        <v>51</v>
      </c>
      <c r="B464" s="3">
        <v>70537</v>
      </c>
      <c r="C464" s="4">
        <v>1003694</v>
      </c>
      <c r="D464" s="12">
        <f>VLOOKUP(B464,'[1]H-STRUT'!$A$10:$N$260,14,FALSE)</f>
        <v>4.0999999999999996</v>
      </c>
      <c r="E464" s="12">
        <f>VLOOKUP(B464,'[1]H-STRUT'!$A$10:$N$260,13,FALSE)</f>
        <v>4.59</v>
      </c>
      <c r="F464" t="str">
        <f>VLOOKUP(B464,'[2]H-STRUT'!$A$8:$Q$269,3,FALSE)</f>
        <v>H-132-OSA X 20' PLAIN STEEL</v>
      </c>
      <c r="G464" t="s">
        <v>77</v>
      </c>
      <c r="H464" t="s">
        <v>455</v>
      </c>
    </row>
    <row r="465" spans="1:8" x14ac:dyDescent="0.45">
      <c r="A465" t="s">
        <v>51</v>
      </c>
      <c r="B465" s="3">
        <v>70440</v>
      </c>
      <c r="C465" s="4">
        <v>1003662</v>
      </c>
      <c r="D465" s="12">
        <f>VLOOKUP(B465,'[1]H-STRUT'!$A$10:$N$260,14,FALSE)</f>
        <v>4.0999999999999996</v>
      </c>
      <c r="E465" s="12">
        <f>VLOOKUP(B465,'[1]H-STRUT'!$A$10:$N$260,13,FALSE)</f>
        <v>4.59</v>
      </c>
      <c r="F465" t="str">
        <f>VLOOKUP(B465,'[2]H-STRUT'!$A$8:$Q$269,3,FALSE)</f>
        <v>H-132-OSA X 20' PRE GALV</v>
      </c>
      <c r="G465" t="s">
        <v>206</v>
      </c>
      <c r="H465" t="s">
        <v>455</v>
      </c>
    </row>
    <row r="466" spans="1:8" x14ac:dyDescent="0.45">
      <c r="A466" t="s">
        <v>51</v>
      </c>
      <c r="B466" s="3">
        <v>706163</v>
      </c>
      <c r="C466" s="4">
        <v>1003486</v>
      </c>
      <c r="D466" s="12">
        <f>VLOOKUP(B466,'[1]H-STRUT'!$A$10:$N$260,14,FALSE)</f>
        <v>15</v>
      </c>
      <c r="E466" s="12">
        <f>VLOOKUP(B466,'[1]H-STRUT'!$A$10:$N$260,13,FALSE)</f>
        <v>16.5</v>
      </c>
      <c r="F466" t="str">
        <f>VLOOKUP(B466,'[2]H-STRUT'!$A$8:$Q$269,3,FALSE)</f>
        <v>H-132-OSA X 20' STAINLESS 304</v>
      </c>
    </row>
    <row r="467" spans="1:8" x14ac:dyDescent="0.45">
      <c r="A467" t="s">
        <v>51</v>
      </c>
      <c r="B467" s="3">
        <v>706167</v>
      </c>
      <c r="C467" s="4">
        <v>1003489</v>
      </c>
      <c r="D467" s="12">
        <f>VLOOKUP(B467,'[1]H-STRUT'!$A$10:$N$260,14,FALSE)</f>
        <v>19.350000000000001</v>
      </c>
      <c r="E467" s="12">
        <f>VLOOKUP(B467,'[1]H-STRUT'!$A$10:$N$260,13,FALSE)</f>
        <v>21.29</v>
      </c>
      <c r="F467" t="str">
        <f>VLOOKUP(B467,'[2]H-STRUT'!$A$8:$Q$269,3,FALSE)</f>
        <v>H-132-OSA x 20' STAINLESS 316</v>
      </c>
    </row>
    <row r="468" spans="1:8" x14ac:dyDescent="0.45">
      <c r="A468" t="s">
        <v>51</v>
      </c>
      <c r="B468" s="3">
        <v>705371</v>
      </c>
      <c r="C468" s="4">
        <v>1003695</v>
      </c>
      <c r="D468" s="12">
        <f>VLOOKUP(B468,'[1]H-STRUT'!$A$10:$N$260,14,FALSE)</f>
        <v>6.7</v>
      </c>
      <c r="E468" s="12">
        <f>VLOOKUP(B468,'[1]H-STRUT'!$A$10:$N$260,13,FALSE)</f>
        <v>7.370000000000001</v>
      </c>
      <c r="F468" t="str">
        <f>VLOOKUP(B468,'[2]H-STRUT'!$A$8:$Q$269,3,FALSE)</f>
        <v>H-132-OSA X 20' ZTC</v>
      </c>
      <c r="G468" t="s">
        <v>70</v>
      </c>
    </row>
    <row r="469" spans="1:8" x14ac:dyDescent="0.45">
      <c r="A469" t="s">
        <v>51</v>
      </c>
      <c r="B469" s="3">
        <v>70755</v>
      </c>
      <c r="C469" s="4">
        <v>1003515</v>
      </c>
      <c r="D469" s="12">
        <f>VLOOKUP(B469,'[1]H-STRUT'!$A$10:$N$260,14,FALSE)</f>
        <v>1.62</v>
      </c>
      <c r="E469" s="12">
        <f>VLOOKUP(B469,'[1]H-STRUT'!$A$10:$N$260,13,FALSE)</f>
        <v>1.78</v>
      </c>
      <c r="F469" t="str">
        <f>VLOOKUP(B469,'[2]H-STRUT'!$A$8:$Q$269,3,FALSE)</f>
        <v>H-134 X 10' GREEN</v>
      </c>
      <c r="G469" t="s">
        <v>244</v>
      </c>
    </row>
    <row r="470" spans="1:8" x14ac:dyDescent="0.45">
      <c r="A470" t="s">
        <v>51</v>
      </c>
      <c r="B470" s="3">
        <v>70695</v>
      </c>
      <c r="C470" s="4">
        <v>1003510</v>
      </c>
      <c r="D470" s="12">
        <f>VLOOKUP(B470,'[1]H-STRUT'!$A$10:$N$260,14,FALSE)</f>
        <v>1.35</v>
      </c>
      <c r="E470" s="12">
        <f>VLOOKUP(B470,'[1]H-STRUT'!$A$10:$N$260,13,FALSE)</f>
        <v>1.5</v>
      </c>
      <c r="F470" t="str">
        <f>VLOOKUP(B470,'[2]H-STRUT'!$A$8:$Q$269,3,FALSE)</f>
        <v>H-134 X 10' PLAIN STEEL</v>
      </c>
      <c r="G470" t="s">
        <v>237</v>
      </c>
    </row>
    <row r="471" spans="1:8" x14ac:dyDescent="0.45">
      <c r="A471" t="s">
        <v>51</v>
      </c>
      <c r="B471" s="3">
        <v>70635</v>
      </c>
      <c r="C471" s="4">
        <v>1003504</v>
      </c>
      <c r="D471" s="12">
        <f>VLOOKUP(B471,'[1]H-STRUT'!$A$10:$N$260,14,FALSE)</f>
        <v>1.35</v>
      </c>
      <c r="E471" s="12">
        <f>VLOOKUP(B471,'[1]H-STRUT'!$A$10:$N$260,13,FALSE)</f>
        <v>1.5</v>
      </c>
      <c r="F471" t="str">
        <f>VLOOKUP(B471,'[2]H-STRUT'!$A$8:$Q$269,3,FALSE)</f>
        <v>H-134 X 10' PRE GALV</v>
      </c>
      <c r="G471" t="s">
        <v>240</v>
      </c>
    </row>
    <row r="472" spans="1:8" x14ac:dyDescent="0.45">
      <c r="A472" t="s">
        <v>51</v>
      </c>
      <c r="B472" s="3">
        <v>708021</v>
      </c>
      <c r="C472" s="4">
        <v>1003518</v>
      </c>
      <c r="D472" s="12">
        <f>VLOOKUP(B472,'[1]H-STRUT'!$A$10:$N$260,14,FALSE)</f>
        <v>5.25</v>
      </c>
      <c r="E472" s="12">
        <f>VLOOKUP(B472,'[1]H-STRUT'!$A$10:$N$260,13,FALSE)</f>
        <v>5.78</v>
      </c>
      <c r="F472" t="str">
        <f>VLOOKUP(B472,'[2]H-STRUT'!$A$8:$Q$269,3,FALSE)</f>
        <v>H-134 X 10' STAINLESS 304</v>
      </c>
      <c r="G472" t="s">
        <v>70</v>
      </c>
    </row>
    <row r="473" spans="1:8" x14ac:dyDescent="0.45">
      <c r="A473" t="s">
        <v>51</v>
      </c>
      <c r="B473" s="3">
        <v>70803</v>
      </c>
      <c r="C473" s="4">
        <v>1004338</v>
      </c>
      <c r="D473" s="12">
        <f>VLOOKUP(B473,'[1]H-STRUT'!$A$10:$N$260,14,FALSE)</f>
        <v>7.1</v>
      </c>
      <c r="E473" s="12">
        <f>VLOOKUP(B473,'[1]H-STRUT'!$A$10:$N$260,13,FALSE)</f>
        <v>7.8100000000000005</v>
      </c>
      <c r="F473" t="str">
        <f>VLOOKUP(B473,'[2]H-STRUT'!$A$8:$Q$269,3,FALSE)</f>
        <v>H-134 X 10' STAINLESS 316</v>
      </c>
      <c r="G473" t="s">
        <v>70</v>
      </c>
    </row>
    <row r="474" spans="1:8" x14ac:dyDescent="0.45">
      <c r="A474" t="s">
        <v>51</v>
      </c>
      <c r="B474" s="3">
        <v>70640</v>
      </c>
      <c r="C474" s="4">
        <v>1003505</v>
      </c>
      <c r="D474" s="12">
        <f>VLOOKUP(B474,'[1]H-STRUT'!$A$10:$N$260,14,FALSE)</f>
        <v>1.35</v>
      </c>
      <c r="E474" s="12">
        <f>VLOOKUP(B474,'[1]H-STRUT'!$A$10:$N$260,13,FALSE)</f>
        <v>1.5</v>
      </c>
      <c r="F474" t="str">
        <f>VLOOKUP(B474,'[2]H-STRUT'!$A$8:$Q$269,3,FALSE)</f>
        <v>H-134 X 20' PRE GALV</v>
      </c>
      <c r="G474" t="s">
        <v>241</v>
      </c>
    </row>
    <row r="475" spans="1:8" x14ac:dyDescent="0.45">
      <c r="A475" t="s">
        <v>51</v>
      </c>
      <c r="B475" s="3">
        <v>708022</v>
      </c>
      <c r="C475" s="4">
        <v>1003519</v>
      </c>
      <c r="D475" s="12">
        <f>VLOOKUP(B475,'[1]H-STRUT'!$A$10:$N$260,14,FALSE)</f>
        <v>5.25</v>
      </c>
      <c r="E475" s="12">
        <f>VLOOKUP(B475,'[1]H-STRUT'!$A$10:$N$260,13,FALSE)</f>
        <v>5.78</v>
      </c>
      <c r="F475" t="str">
        <f>VLOOKUP(B475,'[2]H-STRUT'!$A$8:$Q$269,3,FALSE)</f>
        <v>H-134 X 20' STAINLESS 304</v>
      </c>
      <c r="G475" t="s">
        <v>70</v>
      </c>
    </row>
    <row r="476" spans="1:8" x14ac:dyDescent="0.45">
      <c r="A476" t="s">
        <v>51</v>
      </c>
      <c r="B476" s="3">
        <v>70804</v>
      </c>
      <c r="C476" s="4">
        <v>1003523</v>
      </c>
      <c r="D476" s="12">
        <f>VLOOKUP(B476,'[1]H-STRUT'!$A$10:$N$260,14,FALSE)</f>
        <v>7.1</v>
      </c>
      <c r="E476" s="12">
        <f>VLOOKUP(B476,'[1]H-STRUT'!$A$10:$N$260,13,FALSE)</f>
        <v>7.8100000000000005</v>
      </c>
      <c r="F476" t="str">
        <f>VLOOKUP(B476,'[2]H-STRUT'!$A$8:$Q$269,3,FALSE)</f>
        <v>H-134 X 20' STAINLESS 316</v>
      </c>
      <c r="G476" t="s">
        <v>70</v>
      </c>
    </row>
    <row r="477" spans="1:8" x14ac:dyDescent="0.45">
      <c r="A477" t="s">
        <v>51</v>
      </c>
      <c r="B477" s="3">
        <v>70765</v>
      </c>
      <c r="C477" s="4">
        <v>1003516</v>
      </c>
      <c r="D477" s="12">
        <f>VLOOKUP(B477,'[1]H-STRUT'!$A$10:$N$260,14,FALSE)</f>
        <v>1.62</v>
      </c>
      <c r="E477" s="12">
        <f>VLOOKUP(B477,'[1]H-STRUT'!$A$10:$N$260,13,FALSE)</f>
        <v>1.78</v>
      </c>
      <c r="F477" t="str">
        <f>VLOOKUP(B477,'[2]H-STRUT'!$A$8:$Q$269,3,FALSE)</f>
        <v>H-134-OS X 10' GREEN</v>
      </c>
      <c r="G477" t="s">
        <v>242</v>
      </c>
    </row>
    <row r="478" spans="1:8" x14ac:dyDescent="0.45">
      <c r="A478" t="s">
        <v>51</v>
      </c>
      <c r="B478" s="3">
        <v>70705</v>
      </c>
      <c r="C478" s="4">
        <v>1003511</v>
      </c>
      <c r="D478" s="12">
        <f>VLOOKUP(B478,'[1]H-STRUT'!$A$10:$N$260,14,FALSE)</f>
        <v>1.35</v>
      </c>
      <c r="E478" s="12">
        <f>VLOOKUP(B478,'[1]H-STRUT'!$A$10:$N$260,13,FALSE)</f>
        <v>1.5</v>
      </c>
      <c r="F478" t="str">
        <f>VLOOKUP(B478,'[2]H-STRUT'!$A$8:$Q$269,3,FALSE)</f>
        <v>H-134-OS X 10' PLAIN STEEL</v>
      </c>
      <c r="G478" t="s">
        <v>235</v>
      </c>
    </row>
    <row r="479" spans="1:8" x14ac:dyDescent="0.45">
      <c r="A479" t="s">
        <v>51</v>
      </c>
      <c r="B479" s="3">
        <v>70645</v>
      </c>
      <c r="C479" s="4">
        <v>1003507</v>
      </c>
      <c r="D479" s="12">
        <f>VLOOKUP(B479,'[1]H-STRUT'!$A$10:$N$260,14,FALSE)</f>
        <v>1.35</v>
      </c>
      <c r="E479" s="12">
        <f>VLOOKUP(B479,'[1]H-STRUT'!$A$10:$N$260,13,FALSE)</f>
        <v>1.5</v>
      </c>
      <c r="F479" t="str">
        <f>VLOOKUP(B479,'[2]H-STRUT'!$A$8:$Q$269,3,FALSE)</f>
        <v>H-134-OS X 10' PRE GALV</v>
      </c>
      <c r="G479" t="s">
        <v>238</v>
      </c>
    </row>
    <row r="480" spans="1:8" x14ac:dyDescent="0.45">
      <c r="A480" t="s">
        <v>51</v>
      </c>
      <c r="B480" s="3">
        <v>708023</v>
      </c>
      <c r="C480" s="4">
        <v>1003520</v>
      </c>
      <c r="D480" s="12">
        <f>VLOOKUP(B480,'[1]H-STRUT'!$A$10:$N$260,14,FALSE)</f>
        <v>5.25</v>
      </c>
      <c r="E480" s="12">
        <f>VLOOKUP(B480,'[1]H-STRUT'!$A$10:$N$260,13,FALSE)</f>
        <v>5.78</v>
      </c>
      <c r="F480" t="str">
        <f>VLOOKUP(B480,'[2]H-STRUT'!$A$8:$Q$269,3,FALSE)</f>
        <v>H-134-OS X 10' STAINLESS 304</v>
      </c>
      <c r="G480" t="s">
        <v>70</v>
      </c>
    </row>
    <row r="481" spans="1:7" x14ac:dyDescent="0.45">
      <c r="A481" t="s">
        <v>51</v>
      </c>
      <c r="B481" s="3">
        <v>708040</v>
      </c>
      <c r="C481" s="4">
        <v>1003524</v>
      </c>
      <c r="D481" s="12">
        <f>VLOOKUP(B481,'[1]H-STRUT'!$A$10:$N$260,14,FALSE)</f>
        <v>7.1</v>
      </c>
      <c r="E481" s="12">
        <f>VLOOKUP(B481,'[1]H-STRUT'!$A$10:$N$260,13,FALSE)</f>
        <v>7.8100000000000005</v>
      </c>
      <c r="F481" t="str">
        <f>VLOOKUP(B481,'[2]H-STRUT'!$A$8:$Q$269,3,FALSE)</f>
        <v>H-134-OS X 10' STAINLESS 316</v>
      </c>
      <c r="G481" t="s">
        <v>70</v>
      </c>
    </row>
    <row r="482" spans="1:7" x14ac:dyDescent="0.45">
      <c r="A482" t="s">
        <v>51</v>
      </c>
      <c r="B482" s="3">
        <v>70770</v>
      </c>
      <c r="C482" s="4">
        <v>1003517</v>
      </c>
      <c r="D482" s="12">
        <f>VLOOKUP(B482,'[1]H-STRUT'!$A$10:$N$260,14,FALSE)</f>
        <v>1.62</v>
      </c>
      <c r="E482" s="12">
        <f>VLOOKUP(B482,'[1]H-STRUT'!$A$10:$N$260,13,FALSE)</f>
        <v>1.78</v>
      </c>
      <c r="F482" t="str">
        <f>VLOOKUP(B482,'[2]H-STRUT'!$A$8:$Q$269,3,FALSE)</f>
        <v>H-134-OS X 20' GREEN</v>
      </c>
      <c r="G482" t="s">
        <v>243</v>
      </c>
    </row>
    <row r="483" spans="1:7" x14ac:dyDescent="0.45">
      <c r="A483" t="s">
        <v>51</v>
      </c>
      <c r="B483" s="3">
        <v>70710</v>
      </c>
      <c r="C483" s="4">
        <v>1003513</v>
      </c>
      <c r="D483" s="12">
        <f>VLOOKUP(B483,'[1]H-STRUT'!$A$10:$N$260,14,FALSE)</f>
        <v>1.35</v>
      </c>
      <c r="E483" s="12">
        <f>VLOOKUP(B483,'[1]H-STRUT'!$A$10:$N$260,13,FALSE)</f>
        <v>1.5</v>
      </c>
      <c r="F483" t="str">
        <f>VLOOKUP(B483,'[2]H-STRUT'!$A$8:$Q$269,3,FALSE)</f>
        <v xml:space="preserve">H-134-OS X 20' PLAIN STEEL </v>
      </c>
      <c r="G483" t="s">
        <v>236</v>
      </c>
    </row>
    <row r="484" spans="1:7" x14ac:dyDescent="0.45">
      <c r="A484" t="s">
        <v>51</v>
      </c>
      <c r="B484" s="3">
        <v>70650</v>
      </c>
      <c r="C484" s="4">
        <v>1003508</v>
      </c>
      <c r="D484" s="12">
        <f>VLOOKUP(B484,'[1]H-STRUT'!$A$10:$N$260,14,FALSE)</f>
        <v>1.35</v>
      </c>
      <c r="E484" s="12">
        <f>VLOOKUP(B484,'[1]H-STRUT'!$A$10:$N$260,13,FALSE)</f>
        <v>1.5</v>
      </c>
      <c r="F484" t="str">
        <f>VLOOKUP(B484,'[2]H-STRUT'!$A$8:$Q$269,3,FALSE)</f>
        <v>H-134-OS X 20' PRE GALV</v>
      </c>
      <c r="G484" t="s">
        <v>239</v>
      </c>
    </row>
    <row r="485" spans="1:7" x14ac:dyDescent="0.45">
      <c r="A485" t="s">
        <v>51</v>
      </c>
      <c r="B485" s="3">
        <v>708024</v>
      </c>
      <c r="C485" s="4">
        <v>1003521</v>
      </c>
      <c r="D485" s="12">
        <f>VLOOKUP(B485,'[1]H-STRUT'!$A$10:$N$260,14,FALSE)</f>
        <v>5.25</v>
      </c>
      <c r="E485" s="12">
        <f>VLOOKUP(B485,'[1]H-STRUT'!$A$10:$N$260,13,FALSE)</f>
        <v>5.78</v>
      </c>
      <c r="F485" t="str">
        <f>VLOOKUP(B485,'[2]H-STRUT'!$A$8:$Q$269,3,FALSE)</f>
        <v>H-134-OS X 20' STAINLESS 304</v>
      </c>
      <c r="G485" t="s">
        <v>70</v>
      </c>
    </row>
    <row r="486" spans="1:7" x14ac:dyDescent="0.45">
      <c r="A486" t="s">
        <v>51</v>
      </c>
      <c r="B486" s="3">
        <v>708041</v>
      </c>
      <c r="C486" s="4">
        <v>1003525</v>
      </c>
      <c r="D486" s="12">
        <f>VLOOKUP(B486,'[1]H-STRUT'!$A$10:$N$260,14,FALSE)</f>
        <v>7.1</v>
      </c>
      <c r="E486" s="12">
        <f>VLOOKUP(B486,'[1]H-STRUT'!$A$10:$N$260,13,FALSE)</f>
        <v>7.8100000000000005</v>
      </c>
      <c r="F486" t="str">
        <f>VLOOKUP(B486,'[2]H-STRUT'!$A$8:$Q$269,3,FALSE)</f>
        <v>H-134-OS X 20' STAINLESS 316</v>
      </c>
      <c r="G486" t="s">
        <v>70</v>
      </c>
    </row>
    <row r="487" spans="1:7" x14ac:dyDescent="0.45">
      <c r="A487" t="s">
        <v>51</v>
      </c>
      <c r="B487" s="3">
        <v>70885</v>
      </c>
      <c r="C487" s="4">
        <v>1003540</v>
      </c>
      <c r="D487" s="12">
        <f>VLOOKUP(B487,'[1]H-STRUT'!$A$10:$N$260,14,FALSE)</f>
        <v>2.34</v>
      </c>
      <c r="E487" s="12">
        <f>VLOOKUP(B487,'[1]H-STRUT'!$A$10:$N$260,13,FALSE)</f>
        <v>2.57</v>
      </c>
      <c r="F487" t="str">
        <f>VLOOKUP(B487,'[2]H-STRUT'!$A$8:$Q$269,3,FALSE)</f>
        <v>H-142 X 10' PLAIN STEEL</v>
      </c>
      <c r="G487" t="s">
        <v>247</v>
      </c>
    </row>
    <row r="488" spans="1:7" x14ac:dyDescent="0.45">
      <c r="A488" t="s">
        <v>51</v>
      </c>
      <c r="B488" s="3">
        <v>70805</v>
      </c>
      <c r="C488" s="4">
        <v>1003526</v>
      </c>
      <c r="D488" s="12">
        <f>VLOOKUP(B488,'[1]H-STRUT'!$A$10:$N$260,14,FALSE)</f>
        <v>2.25</v>
      </c>
      <c r="E488" s="12">
        <f>VLOOKUP(B488,'[1]H-STRUT'!$A$10:$N$260,13,FALSE)</f>
        <v>2.48</v>
      </c>
      <c r="F488" t="str">
        <f>VLOOKUP(B488,'[2]H-STRUT'!$A$8:$Q$269,3,FALSE)</f>
        <v>H-142 X 10' PRE GALV</v>
      </c>
      <c r="G488" t="s">
        <v>252</v>
      </c>
    </row>
    <row r="489" spans="1:7" x14ac:dyDescent="0.45">
      <c r="A489" t="s">
        <v>51</v>
      </c>
      <c r="B489" s="3">
        <v>70960</v>
      </c>
      <c r="C489" s="4">
        <v>1003545</v>
      </c>
      <c r="D489" s="12">
        <f>VLOOKUP(B489,'[1]H-STRUT'!$A$10:$N$260,14,FALSE)</f>
        <v>2.5</v>
      </c>
      <c r="E489" s="12">
        <f>VLOOKUP(B489,'[1]H-STRUT'!$A$10:$N$260,13,FALSE)</f>
        <v>2.75</v>
      </c>
      <c r="F489" t="str">
        <f>VLOOKUP(B489,'[2]H-STRUT'!$A$8:$Q$269,3,FALSE)</f>
        <v>H-142 X 20' GREEN</v>
      </c>
      <c r="G489" t="s">
        <v>255</v>
      </c>
    </row>
    <row r="490" spans="1:7" x14ac:dyDescent="0.45">
      <c r="A490" t="s">
        <v>51</v>
      </c>
      <c r="B490" s="3">
        <v>70890</v>
      </c>
      <c r="C490" s="4">
        <v>1003541</v>
      </c>
      <c r="D490" s="12">
        <f>VLOOKUP(B490,'[1]H-STRUT'!$A$10:$N$260,14,FALSE)</f>
        <v>2.34</v>
      </c>
      <c r="E490" s="12">
        <f>VLOOKUP(B490,'[1]H-STRUT'!$A$10:$N$260,13,FALSE)</f>
        <v>2.57</v>
      </c>
      <c r="F490" t="str">
        <f>VLOOKUP(B490,'[2]H-STRUT'!$A$8:$Q$269,3,FALSE)</f>
        <v>H-142 X 20' PLAIN STEEL</v>
      </c>
      <c r="G490" t="s">
        <v>248</v>
      </c>
    </row>
    <row r="491" spans="1:7" x14ac:dyDescent="0.45">
      <c r="A491" t="s">
        <v>51</v>
      </c>
      <c r="B491" s="3">
        <v>70810</v>
      </c>
      <c r="C491" s="4">
        <v>1003527</v>
      </c>
      <c r="D491" s="12">
        <f>VLOOKUP(B491,'[1]H-STRUT'!$A$10:$N$260,14,FALSE)</f>
        <v>2.25</v>
      </c>
      <c r="E491" s="12">
        <f>VLOOKUP(B491,'[1]H-STRUT'!$A$10:$N$260,13,FALSE)</f>
        <v>2.48</v>
      </c>
      <c r="F491" t="str">
        <f>VLOOKUP(B491,'[2]H-STRUT'!$A$8:$Q$269,3,FALSE)</f>
        <v>H-142 X 20' PRE GALV</v>
      </c>
      <c r="G491" t="s">
        <v>251</v>
      </c>
    </row>
    <row r="492" spans="1:7" x14ac:dyDescent="0.45">
      <c r="A492" t="s">
        <v>51</v>
      </c>
      <c r="B492" s="3" t="s">
        <v>11</v>
      </c>
      <c r="C492" s="4">
        <v>1003538</v>
      </c>
      <c r="D492" s="12">
        <f>VLOOKUP(B492,'[1]H-STRUT'!$A$10:$N$260,14,FALSE)</f>
        <v>4.9800000000000004</v>
      </c>
      <c r="E492" s="12">
        <f>VLOOKUP(B492,'[1]H-STRUT'!$A$10:$N$260,13,FALSE)</f>
        <v>4.9800000000000004</v>
      </c>
      <c r="F492" t="str">
        <f>VLOOKUP(B492,'[2]H-STRUT'!$A$8:$Q$269,3,FALSE)</f>
        <v>H-142-IN X 20' PG FOAM &amp; EC</v>
      </c>
      <c r="G492" t="s">
        <v>314</v>
      </c>
    </row>
    <row r="493" spans="1:7" x14ac:dyDescent="0.45">
      <c r="A493" t="s">
        <v>51</v>
      </c>
      <c r="B493" s="3" t="s">
        <v>12</v>
      </c>
      <c r="C493" s="4">
        <v>1003539</v>
      </c>
      <c r="D493" s="12">
        <f>VLOOKUP(B493,'[1]H-STRUT'!$A$10:$N$260,14,FALSE)</f>
        <v>4.9800000000000004</v>
      </c>
      <c r="E493" s="12">
        <f>VLOOKUP(B493,'[1]H-STRUT'!$A$10:$N$260,13,FALSE)</f>
        <v>4.9800000000000004</v>
      </c>
      <c r="F493" t="str">
        <f>VLOOKUP(B493,'[2]H-STRUT'!$A$8:$Q$269,3,FALSE)</f>
        <v>H-142-IN X 20' PG PLASTIC &amp; EC</v>
      </c>
      <c r="G493" t="s">
        <v>314</v>
      </c>
    </row>
    <row r="494" spans="1:7" x14ac:dyDescent="0.45">
      <c r="A494" t="s">
        <v>51</v>
      </c>
      <c r="B494" s="3">
        <v>709701</v>
      </c>
      <c r="C494" s="4">
        <v>1003547</v>
      </c>
      <c r="D494" s="12">
        <f>VLOOKUP(B494,'[1]H-STRUT'!$A$10:$N$260,14,FALSE)</f>
        <v>2.5</v>
      </c>
      <c r="E494" s="12">
        <f>VLOOKUP(B494,'[1]H-STRUT'!$A$10:$N$260,13,FALSE)</f>
        <v>2.75</v>
      </c>
      <c r="F494" t="str">
        <f>VLOOKUP(B494,'[2]H-STRUT'!$A$8:$Q$269,3,FALSE)</f>
        <v>H-142-OS X 10' GREEN</v>
      </c>
      <c r="G494" t="s">
        <v>253</v>
      </c>
    </row>
    <row r="495" spans="1:7" x14ac:dyDescent="0.45">
      <c r="A495" t="s">
        <v>51</v>
      </c>
      <c r="B495" s="3">
        <v>70895</v>
      </c>
      <c r="C495" s="4">
        <v>1003542</v>
      </c>
      <c r="D495" s="12">
        <f>VLOOKUP(B495,'[1]H-STRUT'!$A$10:$N$260,14,FALSE)</f>
        <v>2.34</v>
      </c>
      <c r="E495" s="12">
        <f>VLOOKUP(B495,'[1]H-STRUT'!$A$10:$N$260,13,FALSE)</f>
        <v>2.57</v>
      </c>
      <c r="F495" t="str">
        <f>VLOOKUP(B495,'[2]H-STRUT'!$A$8:$Q$269,3,FALSE)</f>
        <v>H-142-OS X 10' PLAIN STEEL</v>
      </c>
      <c r="G495" t="s">
        <v>245</v>
      </c>
    </row>
    <row r="496" spans="1:7" x14ac:dyDescent="0.45">
      <c r="A496" t="s">
        <v>51</v>
      </c>
      <c r="B496" s="3">
        <v>70815</v>
      </c>
      <c r="C496" s="4">
        <v>1003528</v>
      </c>
      <c r="D496" s="12">
        <f>VLOOKUP(B496,'[1]H-STRUT'!$A$10:$N$260,14,FALSE)</f>
        <v>2.25</v>
      </c>
      <c r="E496" s="12">
        <f>VLOOKUP(B496,'[1]H-STRUT'!$A$10:$N$260,13,FALSE)</f>
        <v>2.48</v>
      </c>
      <c r="F496" t="str">
        <f>VLOOKUP(B496,'[2]H-STRUT'!$A$8:$Q$269,3,FALSE)</f>
        <v>H-142-OS X 10' PRE GALV</v>
      </c>
      <c r="G496" t="s">
        <v>249</v>
      </c>
    </row>
    <row r="497" spans="1:7" x14ac:dyDescent="0.45">
      <c r="A497" t="s">
        <v>51</v>
      </c>
      <c r="B497" s="3">
        <v>70970</v>
      </c>
      <c r="C497" s="4">
        <v>1003546</v>
      </c>
      <c r="D497" s="12">
        <f>VLOOKUP(B497,'[1]H-STRUT'!$A$10:$N$260,14,FALSE)</f>
        <v>2.5</v>
      </c>
      <c r="E497" s="12">
        <f>VLOOKUP(B497,'[1]H-STRUT'!$A$10:$N$260,13,FALSE)</f>
        <v>2.75</v>
      </c>
      <c r="F497" t="str">
        <f>VLOOKUP(B497,'[2]H-STRUT'!$A$8:$Q$269,3,FALSE)</f>
        <v>H-142-OS X 20' GREEN</v>
      </c>
      <c r="G497" t="s">
        <v>254</v>
      </c>
    </row>
    <row r="498" spans="1:7" x14ac:dyDescent="0.45">
      <c r="A498" t="s">
        <v>51</v>
      </c>
      <c r="B498" s="3">
        <v>70900</v>
      </c>
      <c r="C498" s="4">
        <v>1003543</v>
      </c>
      <c r="D498" s="12">
        <f>VLOOKUP(B498,'[1]H-STRUT'!$A$10:$N$260,14,FALSE)</f>
        <v>2.34</v>
      </c>
      <c r="E498" s="12">
        <f>VLOOKUP(B498,'[1]H-STRUT'!$A$10:$N$260,13,FALSE)</f>
        <v>2.57</v>
      </c>
      <c r="F498" t="str">
        <f>VLOOKUP(B498,'[2]H-STRUT'!$A$8:$Q$269,3,FALSE)</f>
        <v>H-142-OS X 20' PLAIN STEEL</v>
      </c>
      <c r="G498" t="s">
        <v>246</v>
      </c>
    </row>
    <row r="499" spans="1:7" x14ac:dyDescent="0.45">
      <c r="A499" t="s">
        <v>51</v>
      </c>
      <c r="B499" s="3">
        <v>70820</v>
      </c>
      <c r="C499" s="4">
        <v>1003529</v>
      </c>
      <c r="D499" s="12">
        <f>VLOOKUP(B499,'[1]H-STRUT'!$A$10:$N$260,14,FALSE)</f>
        <v>2.25</v>
      </c>
      <c r="E499" s="12">
        <f>VLOOKUP(B499,'[1]H-STRUT'!$A$10:$N$260,13,FALSE)</f>
        <v>2.48</v>
      </c>
      <c r="F499" t="str">
        <f>VLOOKUP(B499,'[2]H-STRUT'!$A$8:$Q$269,3,FALSE)</f>
        <v>H-142-OS X 20' PRE GALV</v>
      </c>
      <c r="G499" t="s">
        <v>250</v>
      </c>
    </row>
    <row r="500" spans="1:7" x14ac:dyDescent="0.45">
      <c r="A500" t="s">
        <v>51</v>
      </c>
      <c r="B500" s="3">
        <v>71090</v>
      </c>
      <c r="C500" s="4">
        <v>1003550</v>
      </c>
      <c r="D500" s="12">
        <f>VLOOKUP(B500,'[1]H-STRUT'!$A$10:$N$260,14,FALSE)</f>
        <v>2</v>
      </c>
      <c r="E500" s="12">
        <f>VLOOKUP(B500,'[1]H-STRUT'!$A$10:$N$260,13,FALSE)</f>
        <v>2.2000000000000002</v>
      </c>
      <c r="F500" t="str">
        <f>VLOOKUP(B500,'[2]H-STRUT'!$A$8:$Q$269,3,FALSE)</f>
        <v>H-152 X 10' PLAIN STEEL</v>
      </c>
      <c r="G500" t="s">
        <v>256</v>
      </c>
    </row>
    <row r="501" spans="1:7" x14ac:dyDescent="0.45">
      <c r="A501" t="s">
        <v>51</v>
      </c>
      <c r="B501" s="3">
        <v>71020</v>
      </c>
      <c r="C501" s="4">
        <v>1003549</v>
      </c>
      <c r="D501" s="12">
        <f>VLOOKUP(B501,'[1]H-STRUT'!$A$10:$N$260,14,FALSE)</f>
        <v>2</v>
      </c>
      <c r="E501" s="12">
        <f>VLOOKUP(B501,'[1]H-STRUT'!$A$10:$N$260,13,FALSE)</f>
        <v>2.2000000000000002</v>
      </c>
      <c r="F501" t="str">
        <f>VLOOKUP(B501,'[2]H-STRUT'!$A$8:$Q$269,3,FALSE)</f>
        <v>H-152-OS X 10' PRE GALV</v>
      </c>
      <c r="G501" t="s">
        <v>257</v>
      </c>
    </row>
    <row r="502" spans="1:7" x14ac:dyDescent="0.45">
      <c r="A502" t="s">
        <v>51</v>
      </c>
      <c r="B502" s="3">
        <v>71200</v>
      </c>
      <c r="C502" s="4">
        <v>1003552</v>
      </c>
      <c r="D502" s="12">
        <f>VLOOKUP(B502,'[1]H-STRUT'!$A$10:$N$260,14,FALSE)</f>
        <v>1.6</v>
      </c>
      <c r="E502" s="12">
        <f>VLOOKUP(B502,'[1]H-STRUT'!$A$10:$N$260,13,FALSE)</f>
        <v>1.7600000000000002</v>
      </c>
      <c r="F502" t="str">
        <f>VLOOKUP(B502,'[2]H-STRUT'!$A$8:$Q$269,3,FALSE)</f>
        <v>H-162 X 10' PRE GALV</v>
      </c>
      <c r="G502" t="s">
        <v>262</v>
      </c>
    </row>
    <row r="503" spans="1:7" x14ac:dyDescent="0.45">
      <c r="A503" t="s">
        <v>51</v>
      </c>
      <c r="B503" s="3">
        <v>71205</v>
      </c>
      <c r="C503" s="4">
        <v>1003553</v>
      </c>
      <c r="D503" s="12">
        <f>VLOOKUP(B503,'[1]H-STRUT'!$A$10:$N$260,14,FALSE)</f>
        <v>1.6</v>
      </c>
      <c r="E503" s="12">
        <f>VLOOKUP(B503,'[1]H-STRUT'!$A$10:$N$260,13,FALSE)</f>
        <v>1.7600000000000002</v>
      </c>
      <c r="F503" t="str">
        <f>VLOOKUP(B503,'[2]H-STRUT'!$A$8:$Q$269,3,FALSE)</f>
        <v>H-162 X 20' PRE GALV</v>
      </c>
      <c r="G503" t="s">
        <v>263</v>
      </c>
    </row>
    <row r="504" spans="1:7" x14ac:dyDescent="0.45">
      <c r="A504" t="s">
        <v>51</v>
      </c>
      <c r="B504" s="3">
        <v>71250</v>
      </c>
      <c r="C504" s="4">
        <v>1004493</v>
      </c>
      <c r="D504" s="12">
        <f>VLOOKUP(B504,'[1]H-STRUT'!$A$10:$N$260,14,FALSE)</f>
        <v>4.4000000000000004</v>
      </c>
      <c r="E504" s="12">
        <f>VLOOKUP(B504,'[1]H-STRUT'!$A$10:$N$260,13,FALSE)</f>
        <v>4.8400000000000007</v>
      </c>
      <c r="F504" t="str">
        <f>VLOOKUP(B504,'[2]H-STRUT'!$A$8:$Q$269,3,FALSE)</f>
        <v>H-162-A X 10' PRE GALV</v>
      </c>
      <c r="G504" t="s">
        <v>264</v>
      </c>
    </row>
    <row r="505" spans="1:7" x14ac:dyDescent="0.45">
      <c r="A505" t="s">
        <v>51</v>
      </c>
      <c r="B505" s="3">
        <v>71255</v>
      </c>
      <c r="C505" s="4">
        <v>1003561</v>
      </c>
      <c r="D505" s="12">
        <f>VLOOKUP(B505,'[1]H-STRUT'!$A$10:$N$260,14,FALSE)</f>
        <v>4.4000000000000004</v>
      </c>
      <c r="E505" s="12">
        <f>VLOOKUP(B505,'[1]H-STRUT'!$A$10:$N$260,13,FALSE)</f>
        <v>4.8400000000000007</v>
      </c>
      <c r="F505" t="str">
        <f>VLOOKUP(B505,'[2]H-STRUT'!$A$8:$Q$269,3,FALSE)</f>
        <v>H-162-A X 20' PRE GALV</v>
      </c>
      <c r="G505" t="s">
        <v>265</v>
      </c>
    </row>
    <row r="506" spans="1:7" x14ac:dyDescent="0.45">
      <c r="A506" t="s">
        <v>51</v>
      </c>
      <c r="B506" s="3">
        <v>71350</v>
      </c>
      <c r="C506" s="4">
        <v>1003564</v>
      </c>
      <c r="D506" s="12">
        <f>VLOOKUP(B506,'[1]H-STRUT'!$A$10:$N$260,14,FALSE)</f>
        <v>1.82</v>
      </c>
      <c r="E506" s="12">
        <f>VLOOKUP(B506,'[1]H-STRUT'!$A$10:$N$260,13,FALSE)</f>
        <v>2</v>
      </c>
      <c r="F506" t="str">
        <f>VLOOKUP(B506,'[2]H-STRUT'!$A$8:$Q$269,3,FALSE)</f>
        <v>H-162-OS X 10' GREEN</v>
      </c>
      <c r="G506" t="s">
        <v>266</v>
      </c>
    </row>
    <row r="507" spans="1:7" x14ac:dyDescent="0.45">
      <c r="A507" t="s">
        <v>51</v>
      </c>
      <c r="B507" s="3">
        <v>71280</v>
      </c>
      <c r="C507" s="4">
        <v>1003562</v>
      </c>
      <c r="D507" s="12">
        <f>VLOOKUP(B507,'[1]H-STRUT'!$A$10:$N$260,14,FALSE)</f>
        <v>1.79</v>
      </c>
      <c r="E507" s="12">
        <f>VLOOKUP(B507,'[1]H-STRUT'!$A$10:$N$260,13,FALSE)</f>
        <v>1.97</v>
      </c>
      <c r="F507" t="str">
        <f>VLOOKUP(B507,'[2]H-STRUT'!$A$8:$Q$269,3,FALSE)</f>
        <v>H-162-OS X 10' PLAIN STEEL</v>
      </c>
      <c r="G507" t="s">
        <v>258</v>
      </c>
    </row>
    <row r="508" spans="1:7" x14ac:dyDescent="0.45">
      <c r="A508" t="s">
        <v>51</v>
      </c>
      <c r="B508" s="3">
        <v>71210</v>
      </c>
      <c r="C508" s="4">
        <v>1003554</v>
      </c>
      <c r="D508" s="12">
        <f>VLOOKUP(B508,'[1]H-STRUT'!$A$10:$N$260,14,FALSE)</f>
        <v>1.6</v>
      </c>
      <c r="E508" s="12">
        <f>VLOOKUP(B508,'[1]H-STRUT'!$A$10:$N$260,13,FALSE)</f>
        <v>1.7600000000000002</v>
      </c>
      <c r="F508" t="str">
        <f>VLOOKUP(B508,'[2]H-STRUT'!$A$8:$Q$269,3,FALSE)</f>
        <v>H-162-OS X 10' PRE GALV</v>
      </c>
      <c r="G508" t="s">
        <v>260</v>
      </c>
    </row>
    <row r="509" spans="1:7" x14ac:dyDescent="0.45">
      <c r="A509" t="s">
        <v>51</v>
      </c>
      <c r="B509" s="3">
        <v>71355</v>
      </c>
      <c r="C509" s="4">
        <v>1003565</v>
      </c>
      <c r="D509" s="12">
        <f>VLOOKUP(B509,'[1]H-STRUT'!$A$10:$N$260,14,FALSE)</f>
        <v>1.82</v>
      </c>
      <c r="E509" s="12">
        <f>VLOOKUP(B509,'[1]H-STRUT'!$A$10:$N$260,13,FALSE)</f>
        <v>2</v>
      </c>
      <c r="F509" t="str">
        <f>VLOOKUP(B509,'[2]H-STRUT'!$A$8:$Q$269,3,FALSE)</f>
        <v>H-162-OS X 20' GREEN</v>
      </c>
      <c r="G509" t="s">
        <v>267</v>
      </c>
    </row>
    <row r="510" spans="1:7" x14ac:dyDescent="0.45">
      <c r="A510" t="s">
        <v>51</v>
      </c>
      <c r="B510" s="3">
        <v>71285</v>
      </c>
      <c r="C510" s="4">
        <v>1003563</v>
      </c>
      <c r="D510" s="12">
        <f>VLOOKUP(B510,'[1]H-STRUT'!$A$10:$N$260,14,FALSE)</f>
        <v>1.79</v>
      </c>
      <c r="E510" s="12">
        <f>VLOOKUP(B510,'[1]H-STRUT'!$A$10:$N$260,13,FALSE)</f>
        <v>1.97</v>
      </c>
      <c r="F510" t="str">
        <f>VLOOKUP(B510,'[2]H-STRUT'!$A$8:$Q$269,3,FALSE)</f>
        <v>H-162-OS X 20' PLAIN STEEL</v>
      </c>
      <c r="G510" t="s">
        <v>259</v>
      </c>
    </row>
    <row r="511" spans="1:7" x14ac:dyDescent="0.45">
      <c r="A511" t="s">
        <v>51</v>
      </c>
      <c r="B511" s="3">
        <v>71215</v>
      </c>
      <c r="C511" s="4">
        <v>1003559</v>
      </c>
      <c r="D511" s="12">
        <f>VLOOKUP(B511,'[1]H-STRUT'!$A$10:$N$260,14,FALSE)</f>
        <v>1.6</v>
      </c>
      <c r="E511" s="12">
        <f>VLOOKUP(B511,'[1]H-STRUT'!$A$10:$N$260,13,FALSE)</f>
        <v>1.7600000000000002</v>
      </c>
      <c r="F511" t="str">
        <f>VLOOKUP(B511,'[2]H-STRUT'!$A$8:$Q$269,3,FALSE)</f>
        <v>H-162-OS X 20' PRE GALV</v>
      </c>
      <c r="G511" t="s">
        <v>261</v>
      </c>
    </row>
    <row r="512" spans="1:7" x14ac:dyDescent="0.45">
      <c r="A512" t="s">
        <v>51</v>
      </c>
      <c r="B512" s="3">
        <v>71211</v>
      </c>
      <c r="C512" s="4">
        <v>1003557</v>
      </c>
      <c r="D512" s="12">
        <f>VLOOKUP(B512,'[1]H-STRUT'!$A$10:$N$260,14,FALSE)</f>
        <v>4.4000000000000004</v>
      </c>
      <c r="E512" s="12">
        <f>VLOOKUP(B512,'[1]H-STRUT'!$A$10:$N$260,13,FALSE)</f>
        <v>4.8400000000000007</v>
      </c>
      <c r="F512" t="str">
        <f>VLOOKUP(B512,'[2]H-STRUT'!$A$8:$Q$269,3,FALSE)</f>
        <v>H-162-OSA X 10' PRE GALV</v>
      </c>
    </row>
    <row r="513" spans="1:7" x14ac:dyDescent="0.45">
      <c r="A513" t="s">
        <v>51</v>
      </c>
      <c r="B513" s="3">
        <v>71213</v>
      </c>
      <c r="C513" s="4">
        <v>1004405</v>
      </c>
      <c r="D513" s="12">
        <f>VLOOKUP(B513,'[1]H-STRUT'!$A$10:$N$260,14,FALSE)</f>
        <v>4.95</v>
      </c>
      <c r="E513" s="12">
        <f>VLOOKUP(B513,'[1]H-STRUT'!$A$10:$N$260,13,FALSE)</f>
        <v>5.45</v>
      </c>
      <c r="F513" t="str">
        <f>VLOOKUP(B513,'[2]H-STRUT'!$A$8:$Q$269,3,FALSE)</f>
        <v>H-162-OSA X 20' PLAIN</v>
      </c>
    </row>
    <row r="514" spans="1:7" x14ac:dyDescent="0.45">
      <c r="A514" t="s">
        <v>51</v>
      </c>
      <c r="B514" s="3">
        <v>71252</v>
      </c>
      <c r="C514" s="4">
        <v>1003560</v>
      </c>
      <c r="D514" s="12">
        <f>VLOOKUP(B514,'[1]H-STRUT'!$A$10:$N$260,14,FALSE)</f>
        <v>4.4000000000000004</v>
      </c>
      <c r="E514" s="12">
        <f>VLOOKUP(B514,'[1]H-STRUT'!$A$10:$N$260,13,FALSE)</f>
        <v>4.8400000000000007</v>
      </c>
      <c r="F514" t="str">
        <f>VLOOKUP(B514,'[2]H-STRUT'!$A$8:$Q$269,3,FALSE)</f>
        <v>H-162-OSA X 20' PRE GALV</v>
      </c>
    </row>
    <row r="515" spans="1:7" x14ac:dyDescent="0.45">
      <c r="A515" t="s">
        <v>51</v>
      </c>
      <c r="B515" s="3" t="s">
        <v>9</v>
      </c>
      <c r="C515" s="4">
        <v>1003355</v>
      </c>
      <c r="D515" s="12">
        <f>VLOOKUP(B515,'[1]H-STRUT'!$A$10:$N$260,14,FALSE)</f>
        <v>1.95</v>
      </c>
      <c r="E515" s="12">
        <f>VLOOKUP(B515,'[1]H-STRUT'!$A$10:$N$260,13,FALSE)</f>
        <v>2.15</v>
      </c>
      <c r="F515" t="str">
        <f>VLOOKUP(B515,'[2]H-STRUT'!$A$8:$Q$269,3,FALSE)</f>
        <v>H-164 X 10' ALUM</v>
      </c>
      <c r="G515" t="s">
        <v>70</v>
      </c>
    </row>
    <row r="516" spans="1:7" x14ac:dyDescent="0.45">
      <c r="A516" t="s">
        <v>51</v>
      </c>
      <c r="B516" s="3">
        <v>71545</v>
      </c>
      <c r="C516" s="4">
        <v>1003347</v>
      </c>
      <c r="D516" s="12">
        <f>VLOOKUP(B516,'[1]H-STRUT'!$A$10:$N$260,14,FALSE)</f>
        <v>1.2</v>
      </c>
      <c r="E516" s="12">
        <f>VLOOKUP(B516,'[1]H-STRUT'!$A$10:$N$260,13,FALSE)</f>
        <v>1.32</v>
      </c>
      <c r="F516" t="str">
        <f>VLOOKUP(B516,'[2]H-STRUT'!$A$8:$Q$269,3,FALSE)</f>
        <v>H-164 X 10' GREEN</v>
      </c>
      <c r="G516" t="s">
        <v>280</v>
      </c>
    </row>
    <row r="517" spans="1:7" x14ac:dyDescent="0.45">
      <c r="A517" t="s">
        <v>51</v>
      </c>
      <c r="B517" s="3">
        <v>716091</v>
      </c>
      <c r="C517" s="4">
        <v>1003366</v>
      </c>
      <c r="D517" s="12">
        <f>VLOOKUP(B517,'[1]H-STRUT'!$A$10:$N$260,14,FALSE)</f>
        <v>1.7</v>
      </c>
      <c r="E517" s="12">
        <f>VLOOKUP(B517,'[1]H-STRUT'!$A$10:$N$260,13,FALSE)</f>
        <v>1.87</v>
      </c>
      <c r="F517" t="str">
        <f>VLOOKUP(B517,'[2]H-STRUT'!$A$8:$Q$269,3,FALSE)</f>
        <v>H-164 X 10' HDG</v>
      </c>
      <c r="G517" t="s">
        <v>70</v>
      </c>
    </row>
    <row r="518" spans="1:7" x14ac:dyDescent="0.45">
      <c r="A518" t="s">
        <v>51</v>
      </c>
      <c r="B518" s="3">
        <v>71465</v>
      </c>
      <c r="C518" s="4">
        <v>1003589</v>
      </c>
      <c r="D518" s="12">
        <f>VLOOKUP(B518,'[1]H-STRUT'!$A$10:$N$260,14,FALSE)</f>
        <v>1.1200000000000001</v>
      </c>
      <c r="E518" s="12">
        <f>VLOOKUP(B518,'[1]H-STRUT'!$A$10:$N$260,13,FALSE)</f>
        <v>1.23</v>
      </c>
      <c r="F518" t="str">
        <f>VLOOKUP(B518,'[2]H-STRUT'!$A$8:$Q$269,3,FALSE)</f>
        <v>H-164 X 10' PLAIN STEEL</v>
      </c>
      <c r="G518" t="s">
        <v>270</v>
      </c>
    </row>
    <row r="519" spans="1:7" x14ac:dyDescent="0.45">
      <c r="A519" t="s">
        <v>51</v>
      </c>
      <c r="B519" s="3">
        <v>71390</v>
      </c>
      <c r="C519" s="4">
        <v>1003570</v>
      </c>
      <c r="D519" s="12">
        <f>VLOOKUP(B519,'[1]H-STRUT'!$A$10:$N$260,14,FALSE)</f>
        <v>1.02</v>
      </c>
      <c r="E519" s="12">
        <f>VLOOKUP(B519,'[1]H-STRUT'!$A$10:$N$260,13,FALSE)</f>
        <v>1.1399999999999999</v>
      </c>
      <c r="F519" t="str">
        <f>VLOOKUP(B519,'[2]H-STRUT'!$A$8:$Q$269,3,FALSE)</f>
        <v>H-164 X 10' PRE GALV</v>
      </c>
      <c r="G519" t="s">
        <v>274</v>
      </c>
    </row>
    <row r="520" spans="1:7" x14ac:dyDescent="0.45">
      <c r="A520" t="s">
        <v>51</v>
      </c>
      <c r="B520" s="3">
        <v>716071</v>
      </c>
      <c r="C520" s="4">
        <v>1003357</v>
      </c>
      <c r="D520" s="12">
        <f>VLOOKUP(B520,'[1]H-STRUT'!$A$10:$N$260,14,FALSE)</f>
        <v>3.9</v>
      </c>
      <c r="E520" s="12">
        <f>VLOOKUP(B520,'[1]H-STRUT'!$A$10:$N$260,13,FALSE)</f>
        <v>4.29</v>
      </c>
      <c r="F520" t="str">
        <f>VLOOKUP(B520,'[2]H-STRUT'!$A$8:$Q$269,3,FALSE)</f>
        <v>H-164 X 10' STAINLESS 304</v>
      </c>
      <c r="G520" t="s">
        <v>284</v>
      </c>
    </row>
    <row r="521" spans="1:7" x14ac:dyDescent="0.45">
      <c r="A521" t="s">
        <v>51</v>
      </c>
      <c r="B521" s="3">
        <v>716074</v>
      </c>
      <c r="C521" s="4">
        <v>1003359</v>
      </c>
      <c r="D521" s="12">
        <f>VLOOKUP(B521,'[1]H-STRUT'!$A$10:$N$260,14,FALSE)</f>
        <v>5.3</v>
      </c>
      <c r="E521" s="12">
        <f>VLOOKUP(B521,'[1]H-STRUT'!$A$10:$N$260,13,FALSE)</f>
        <v>5.83</v>
      </c>
      <c r="F521" t="str">
        <f>VLOOKUP(B521,'[2]H-STRUT'!$A$8:$Q$269,3,FALSE)</f>
        <v>H-164 X 10' STAINLESS 316</v>
      </c>
      <c r="G521" t="s">
        <v>289</v>
      </c>
    </row>
    <row r="522" spans="1:7" x14ac:dyDescent="0.45">
      <c r="A522" t="s">
        <v>51</v>
      </c>
      <c r="B522" s="3">
        <v>71530</v>
      </c>
      <c r="C522" s="4">
        <v>1003344</v>
      </c>
      <c r="D522" s="12">
        <f>VLOOKUP(B522,'[1]H-STRUT'!$A$10:$N$260,14,FALSE)</f>
        <v>2.4</v>
      </c>
      <c r="E522" s="12">
        <f>VLOOKUP(B522,'[1]H-STRUT'!$A$10:$N$260,13,FALSE)</f>
        <v>2.6</v>
      </c>
      <c r="F522" t="str">
        <f>VLOOKUP(B522,'[2]H-STRUT'!$A$8:$Q$269,3,FALSE)</f>
        <v>H-164 X 10' ZTC</v>
      </c>
      <c r="G522" t="s">
        <v>296</v>
      </c>
    </row>
    <row r="523" spans="1:7" x14ac:dyDescent="0.45">
      <c r="A523" t="s">
        <v>51</v>
      </c>
      <c r="B523" s="3" t="s">
        <v>10</v>
      </c>
      <c r="C523" s="4">
        <v>1003361</v>
      </c>
      <c r="D523" s="12">
        <f>VLOOKUP(B523,'[1]H-STRUT'!$A$10:$N$260,14,FALSE)</f>
        <v>1.95</v>
      </c>
      <c r="E523" s="12">
        <f>VLOOKUP(B523,'[1]H-STRUT'!$A$10:$N$260,13,FALSE)</f>
        <v>2.15</v>
      </c>
      <c r="F523" t="str">
        <f>VLOOKUP(B523,'[2]H-STRUT'!$A$8:$Q$269,3,FALSE)</f>
        <v>H-164 X 20' ALUM</v>
      </c>
      <c r="G523" t="s">
        <v>70</v>
      </c>
    </row>
    <row r="524" spans="1:7" x14ac:dyDescent="0.45">
      <c r="A524" t="s">
        <v>51</v>
      </c>
      <c r="B524" s="3">
        <v>71550</v>
      </c>
      <c r="C524" s="4">
        <v>1003348</v>
      </c>
      <c r="D524" s="12">
        <f>VLOOKUP(B524,'[1]H-STRUT'!$A$10:$N$260,14,FALSE)</f>
        <v>1.2</v>
      </c>
      <c r="E524" s="12">
        <f>VLOOKUP(B524,'[1]H-STRUT'!$A$10:$N$260,13,FALSE)</f>
        <v>1.32</v>
      </c>
      <c r="F524" t="str">
        <f>VLOOKUP(B524,'[2]H-STRUT'!$A$8:$Q$269,3,FALSE)</f>
        <v>H-164 X 20' GREEN</v>
      </c>
      <c r="G524" t="s">
        <v>281</v>
      </c>
    </row>
    <row r="525" spans="1:7" x14ac:dyDescent="0.45">
      <c r="A525" t="s">
        <v>51</v>
      </c>
      <c r="B525" s="3">
        <v>7160910</v>
      </c>
      <c r="C525" s="4">
        <v>1003367</v>
      </c>
      <c r="D525" s="12">
        <f>VLOOKUP(B525,'[1]H-STRUT'!$A$10:$N$260,14,FALSE)</f>
        <v>1.7</v>
      </c>
      <c r="E525" s="12">
        <f>VLOOKUP(B525,'[1]H-STRUT'!$A$10:$N$260,13,FALSE)</f>
        <v>1.87</v>
      </c>
      <c r="F525" t="str">
        <f>VLOOKUP(B525,'[2]H-STRUT'!$A$8:$Q$269,3,FALSE)</f>
        <v>H-164 X 20' HDG</v>
      </c>
      <c r="G525" t="s">
        <v>70</v>
      </c>
    </row>
    <row r="526" spans="1:7" x14ac:dyDescent="0.45">
      <c r="A526" t="s">
        <v>51</v>
      </c>
      <c r="B526" s="3">
        <v>71470</v>
      </c>
      <c r="C526" s="4">
        <v>1003590</v>
      </c>
      <c r="D526" s="12">
        <f>VLOOKUP(B526,'[1]H-STRUT'!$A$10:$N$260,14,FALSE)</f>
        <v>1.1200000000000001</v>
      </c>
      <c r="E526" s="12">
        <f>VLOOKUP(B526,'[1]H-STRUT'!$A$10:$N$260,13,FALSE)</f>
        <v>1.23</v>
      </c>
      <c r="F526" t="str">
        <f>VLOOKUP(B526,'[2]H-STRUT'!$A$8:$Q$269,3,FALSE)</f>
        <v>H-164 X 20' PLAIN STEEL</v>
      </c>
      <c r="G526" t="s">
        <v>271</v>
      </c>
    </row>
    <row r="527" spans="1:7" x14ac:dyDescent="0.45">
      <c r="A527" t="s">
        <v>51</v>
      </c>
      <c r="B527" s="3">
        <v>71395</v>
      </c>
      <c r="C527" s="4">
        <v>1003572</v>
      </c>
      <c r="D527" s="12">
        <f>VLOOKUP(B527,'[1]H-STRUT'!$A$10:$N$260,14,FALSE)</f>
        <v>1.02</v>
      </c>
      <c r="E527" s="12">
        <f>VLOOKUP(B527,'[1]H-STRUT'!$A$10:$N$260,13,FALSE)</f>
        <v>1.1399999999999999</v>
      </c>
      <c r="F527" t="str">
        <f>VLOOKUP(B527,'[2]H-STRUT'!$A$8:$Q$269,3,FALSE)</f>
        <v>H-164 X 20' PRE GALV</v>
      </c>
      <c r="G527" t="s">
        <v>275</v>
      </c>
    </row>
    <row r="528" spans="1:7" x14ac:dyDescent="0.45">
      <c r="A528" t="s">
        <v>51</v>
      </c>
      <c r="B528" s="3">
        <v>716072</v>
      </c>
      <c r="C528" s="4">
        <v>1003358</v>
      </c>
      <c r="D528" s="12">
        <f>VLOOKUP(B528,'[1]H-STRUT'!$A$10:$N$260,14,FALSE)</f>
        <v>3.9</v>
      </c>
      <c r="E528" s="12">
        <f>VLOOKUP(B528,'[1]H-STRUT'!$A$10:$N$260,13,FALSE)</f>
        <v>4.29</v>
      </c>
      <c r="F528" t="str">
        <f>VLOOKUP(B528,'[2]H-STRUT'!$A$8:$Q$269,3,FALSE)</f>
        <v>H-164 X 20' STAINLESS 304</v>
      </c>
      <c r="G528" t="s">
        <v>285</v>
      </c>
    </row>
    <row r="529" spans="1:7" x14ac:dyDescent="0.45">
      <c r="A529" t="s">
        <v>51</v>
      </c>
      <c r="B529" s="3">
        <v>716075</v>
      </c>
      <c r="C529" s="4">
        <v>1003360</v>
      </c>
      <c r="D529" s="12">
        <f>VLOOKUP(B529,'[1]H-STRUT'!$A$10:$N$260,14,FALSE)</f>
        <v>5.3</v>
      </c>
      <c r="E529" s="12">
        <f>VLOOKUP(B529,'[1]H-STRUT'!$A$10:$N$260,13,FALSE)</f>
        <v>5.83</v>
      </c>
      <c r="F529" t="str">
        <f>VLOOKUP(B529,'[2]H-STRUT'!$A$8:$Q$269,3,FALSE)</f>
        <v>H-164 X 20' STAINLESS 316</v>
      </c>
      <c r="G529" t="s">
        <v>290</v>
      </c>
    </row>
    <row r="530" spans="1:7" x14ac:dyDescent="0.45">
      <c r="A530" t="s">
        <v>51</v>
      </c>
      <c r="B530" s="3">
        <v>71523</v>
      </c>
      <c r="C530" s="4">
        <v>1003343</v>
      </c>
      <c r="D530" s="12">
        <f>VLOOKUP(B530,'[1]H-STRUT'!$A$10:$N$260,14,FALSE)</f>
        <v>4.25</v>
      </c>
      <c r="E530" s="12">
        <f>VLOOKUP(B530,'[1]H-STRUT'!$A$10:$N$260,13,FALSE)</f>
        <v>4.68</v>
      </c>
      <c r="F530" t="str">
        <f>VLOOKUP(B530,'[2]H-STRUT'!$A$8:$Q$269,3,FALSE)</f>
        <v>H-164-A X 10' HDG</v>
      </c>
      <c r="G530" t="s">
        <v>70</v>
      </c>
    </row>
    <row r="531" spans="1:7" x14ac:dyDescent="0.45">
      <c r="A531" t="s">
        <v>51</v>
      </c>
      <c r="B531" s="3">
        <v>71515</v>
      </c>
      <c r="C531" s="4">
        <v>1003342</v>
      </c>
      <c r="D531" s="12">
        <f>VLOOKUP(B531,'[1]H-STRUT'!$A$10:$N$260,14,FALSE)</f>
        <v>3</v>
      </c>
      <c r="E531" s="12">
        <f>VLOOKUP(B531,'[1]H-STRUT'!$A$10:$N$260,13,FALSE)</f>
        <v>3.3000000000000003</v>
      </c>
      <c r="F531" t="str">
        <f>VLOOKUP(B531,'[2]H-STRUT'!$A$8:$Q$269,3,FALSE)</f>
        <v>H-164-A X 10' PLAIN STEEL</v>
      </c>
      <c r="G531" t="s">
        <v>272</v>
      </c>
    </row>
    <row r="532" spans="1:7" x14ac:dyDescent="0.45">
      <c r="A532" t="s">
        <v>51</v>
      </c>
      <c r="B532" s="3">
        <v>71440</v>
      </c>
      <c r="C532" s="4">
        <v>1003581</v>
      </c>
      <c r="D532" s="12">
        <f>VLOOKUP(B532,'[1]H-STRUT'!$A$10:$N$260,14,FALSE)</f>
        <v>3</v>
      </c>
      <c r="E532" s="12">
        <f>VLOOKUP(B532,'[1]H-STRUT'!$A$10:$N$260,13,FALSE)</f>
        <v>3.3600000000000003</v>
      </c>
      <c r="F532" t="str">
        <f>VLOOKUP(B532,'[2]H-STRUT'!$A$8:$Q$269,3,FALSE)</f>
        <v>H-164-A X 10' PRE GALV</v>
      </c>
      <c r="G532" t="s">
        <v>276</v>
      </c>
    </row>
    <row r="533" spans="1:7" x14ac:dyDescent="0.45">
      <c r="A533" t="s">
        <v>51</v>
      </c>
      <c r="B533" s="3">
        <v>71521</v>
      </c>
      <c r="C533" s="4"/>
      <c r="D533" s="12">
        <f>VLOOKUP(B533,'[1]H-STRUT'!$A$10:$N$260,14,FALSE)</f>
        <v>4.25</v>
      </c>
      <c r="E533" s="12">
        <f>VLOOKUP(B533,'[1]H-STRUT'!$A$10:$N$260,13,FALSE)</f>
        <v>4.68</v>
      </c>
      <c r="F533" t="str">
        <f>VLOOKUP(B533,'[2]H-STRUT'!$A$8:$Q$269,3,FALSE)</f>
        <v>H-164-A X 20' HDG</v>
      </c>
      <c r="G533" t="s">
        <v>70</v>
      </c>
    </row>
    <row r="534" spans="1:7" x14ac:dyDescent="0.45">
      <c r="A534" t="s">
        <v>51</v>
      </c>
      <c r="B534" s="3">
        <v>71445</v>
      </c>
      <c r="C534" s="4">
        <v>1003584</v>
      </c>
      <c r="D534" s="12">
        <f>VLOOKUP(B534,'[1]H-STRUT'!$A$10:$N$260,14,FALSE)</f>
        <v>3</v>
      </c>
      <c r="E534" s="12">
        <f>VLOOKUP(B534,'[1]H-STRUT'!$A$10:$N$260,13,FALSE)</f>
        <v>3.3600000000000003</v>
      </c>
      <c r="F534" t="str">
        <f>VLOOKUP(B534,'[2]H-STRUT'!$A$8:$Q$269,3,FALSE)</f>
        <v>H-164-A X 20' PRE GALV</v>
      </c>
      <c r="G534" t="s">
        <v>277</v>
      </c>
    </row>
    <row r="535" spans="1:7" x14ac:dyDescent="0.45">
      <c r="A535" t="s">
        <v>51</v>
      </c>
      <c r="B535" s="3">
        <v>71522</v>
      </c>
      <c r="C535" s="4">
        <v>1004527</v>
      </c>
      <c r="D535" s="12">
        <f>VLOOKUP(B535,'[1]H-STRUT'!$A$10:$N$260,14,FALSE)</f>
        <v>9</v>
      </c>
      <c r="E535" s="12">
        <f>VLOOKUP(B535,'[1]H-STRUT'!$A$10:$N$260,13,FALSE)</f>
        <v>9.9</v>
      </c>
      <c r="F535" t="str">
        <f>VLOOKUP(B535,'[2]H-STRUT'!$A$8:$Q$269,3,FALSE)</f>
        <v xml:space="preserve">H-164-A X 20' STAINLESS 304 </v>
      </c>
      <c r="G535" t="s">
        <v>286</v>
      </c>
    </row>
    <row r="536" spans="1:7" x14ac:dyDescent="0.45">
      <c r="A536" t="s">
        <v>51</v>
      </c>
      <c r="B536" s="3">
        <v>71524</v>
      </c>
      <c r="C536" s="4">
        <v>1004293</v>
      </c>
      <c r="D536" s="12">
        <f>VLOOKUP(B536,'[1]H-STRUT'!$A$10:$N$260,14,FALSE)</f>
        <v>12</v>
      </c>
      <c r="E536" s="12">
        <f>VLOOKUP(B536,'[1]H-STRUT'!$A$10:$N$260,13,FALSE)</f>
        <v>13.200000000000001</v>
      </c>
      <c r="F536" t="str">
        <f>VLOOKUP(B536,'[2]H-STRUT'!$A$8:$Q$269,3,FALSE)</f>
        <v xml:space="preserve">H-164-A X 20' STAINLESS 316 </v>
      </c>
      <c r="G536" t="s">
        <v>291</v>
      </c>
    </row>
    <row r="537" spans="1:7" x14ac:dyDescent="0.45">
      <c r="A537" t="s">
        <v>51</v>
      </c>
      <c r="B537" s="3">
        <v>71606</v>
      </c>
      <c r="C537" s="4">
        <v>1003354</v>
      </c>
      <c r="D537" s="12">
        <f>VLOOKUP(B537,'[1]H-STRUT'!$A$10:$N$260,14,FALSE)</f>
        <v>2.2999999999999998</v>
      </c>
      <c r="E537" s="12">
        <f>VLOOKUP(B537,'[1]H-STRUT'!$A$10:$N$260,13,FALSE)</f>
        <v>2.5299999999999998</v>
      </c>
      <c r="F537" t="str">
        <f>VLOOKUP(B537,'[2]H-STRUT'!$A$8:$Q$269,3,FALSE)</f>
        <v>H-164-OS X 10' ALUM</v>
      </c>
      <c r="G537" t="s">
        <v>292</v>
      </c>
    </row>
    <row r="538" spans="1:7" x14ac:dyDescent="0.45">
      <c r="A538" t="s">
        <v>51</v>
      </c>
      <c r="B538" s="3">
        <v>71555</v>
      </c>
      <c r="C538" s="4">
        <v>1003349</v>
      </c>
      <c r="D538" s="12">
        <f>VLOOKUP(B538,'[1]H-STRUT'!$A$10:$N$260,14,FALSE)</f>
        <v>1.2</v>
      </c>
      <c r="E538" s="12">
        <f>VLOOKUP(B538,'[1]H-STRUT'!$A$10:$N$260,13,FALSE)</f>
        <v>1.32</v>
      </c>
      <c r="F538" t="str">
        <f>VLOOKUP(B538,'[2]H-STRUT'!$A$8:$Q$269,3,FALSE)</f>
        <v>H-164-OS X 10' GREEN</v>
      </c>
      <c r="G538" t="s">
        <v>278</v>
      </c>
    </row>
    <row r="539" spans="1:7" x14ac:dyDescent="0.45">
      <c r="A539" t="s">
        <v>51</v>
      </c>
      <c r="B539" s="3">
        <v>716092</v>
      </c>
      <c r="C539" s="4">
        <v>1003368</v>
      </c>
      <c r="D539" s="12">
        <f>VLOOKUP(B539,'[1]H-STRUT'!$A$10:$N$260,14,FALSE)</f>
        <v>1.7</v>
      </c>
      <c r="E539" s="12">
        <f>VLOOKUP(B539,'[1]H-STRUT'!$A$10:$N$260,13,FALSE)</f>
        <v>1.87</v>
      </c>
      <c r="F539" t="str">
        <f>VLOOKUP(B539,'[2]H-STRUT'!$A$8:$Q$269,3,FALSE)</f>
        <v>H-164-OS X 10' HDG</v>
      </c>
      <c r="G539" t="s">
        <v>70</v>
      </c>
    </row>
    <row r="540" spans="1:7" x14ac:dyDescent="0.45">
      <c r="A540" t="s">
        <v>51</v>
      </c>
      <c r="B540" s="3">
        <v>71475</v>
      </c>
      <c r="C540" s="4">
        <v>1003591</v>
      </c>
      <c r="D540" s="12">
        <f>VLOOKUP(B540,'[1]H-STRUT'!$A$10:$N$260,14,FALSE)</f>
        <v>1.1200000000000001</v>
      </c>
      <c r="E540" s="12">
        <f>VLOOKUP(B540,'[1]H-STRUT'!$A$10:$N$260,13,FALSE)</f>
        <v>1.23</v>
      </c>
      <c r="F540" t="str">
        <f>VLOOKUP(B540,'[2]H-STRUT'!$A$8:$Q$269,3,FALSE)</f>
        <v>H-164-OS X 10' PLAIN STEEL</v>
      </c>
      <c r="G540" t="s">
        <v>268</v>
      </c>
    </row>
    <row r="541" spans="1:7" x14ac:dyDescent="0.45">
      <c r="A541" t="s">
        <v>51</v>
      </c>
      <c r="B541" s="3">
        <v>71400</v>
      </c>
      <c r="C541" s="4">
        <v>1003574</v>
      </c>
      <c r="D541" s="12">
        <f>VLOOKUP(B541,'[1]H-STRUT'!$A$10:$N$260,14,FALSE)</f>
        <v>1.02</v>
      </c>
      <c r="E541" s="12">
        <f>VLOOKUP(B541,'[1]H-STRUT'!$A$10:$N$260,13,FALSE)</f>
        <v>1.1399999999999999</v>
      </c>
      <c r="F541" t="str">
        <f>VLOOKUP(B541,'[2]H-STRUT'!$A$8:$Q$269,3,FALSE)</f>
        <v>H-164-OS X 10' PRE GALV</v>
      </c>
      <c r="G541" t="s">
        <v>59</v>
      </c>
    </row>
    <row r="542" spans="1:7" x14ac:dyDescent="0.45">
      <c r="A542" t="s">
        <v>51</v>
      </c>
      <c r="B542" s="3">
        <v>71608</v>
      </c>
      <c r="C542" s="4">
        <v>1003362</v>
      </c>
      <c r="D542" s="12">
        <f>VLOOKUP(B542,'[1]H-STRUT'!$A$10:$N$260,14,FALSE)</f>
        <v>3.9</v>
      </c>
      <c r="E542" s="12">
        <f>VLOOKUP(B542,'[1]H-STRUT'!$A$10:$N$260,13,FALSE)</f>
        <v>4.29</v>
      </c>
      <c r="F542" t="str">
        <f>VLOOKUP(B542,'[2]H-STRUT'!$A$8:$Q$269,3,FALSE)</f>
        <v>H-164-OS X 10' STAINLESS 304</v>
      </c>
      <c r="G542" t="s">
        <v>282</v>
      </c>
    </row>
    <row r="543" spans="1:7" x14ac:dyDescent="0.45">
      <c r="A543" t="s">
        <v>51</v>
      </c>
      <c r="B543" s="3">
        <v>716080</v>
      </c>
      <c r="C543" s="4">
        <v>1003363</v>
      </c>
      <c r="D543" s="12">
        <f>VLOOKUP(B543,'[1]H-STRUT'!$A$10:$N$260,14,FALSE)</f>
        <v>5.3</v>
      </c>
      <c r="E543" s="12">
        <f>VLOOKUP(B543,'[1]H-STRUT'!$A$10:$N$260,13,FALSE)</f>
        <v>5.83</v>
      </c>
      <c r="F543" t="str">
        <f>VLOOKUP(B543,'[2]H-STRUT'!$A$8:$Q$269,3,FALSE)</f>
        <v>H-164-OS X 10' STAINLESS 316</v>
      </c>
      <c r="G543" t="s">
        <v>287</v>
      </c>
    </row>
    <row r="544" spans="1:7" x14ac:dyDescent="0.45">
      <c r="A544" t="s">
        <v>51</v>
      </c>
      <c r="B544" s="3">
        <v>71531</v>
      </c>
      <c r="C544" s="4">
        <v>1003345</v>
      </c>
      <c r="D544" s="12">
        <f>VLOOKUP(B544,'[1]H-STRUT'!$A$10:$N$260,14,FALSE)</f>
        <v>2.4</v>
      </c>
      <c r="E544" s="12">
        <f>VLOOKUP(B544,'[1]H-STRUT'!$A$10:$N$260,13,FALSE)</f>
        <v>2.6</v>
      </c>
      <c r="F544" t="str">
        <f>VLOOKUP(B544,'[2]H-STRUT'!$A$8:$Q$269,3,FALSE)</f>
        <v>H-164-OS X 10' ZTC</v>
      </c>
      <c r="G544" t="s">
        <v>294</v>
      </c>
    </row>
    <row r="545" spans="1:7" x14ac:dyDescent="0.45">
      <c r="A545" t="s">
        <v>51</v>
      </c>
      <c r="B545" s="3">
        <v>71607</v>
      </c>
      <c r="C545" s="4">
        <v>1003356</v>
      </c>
      <c r="D545" s="12">
        <f>VLOOKUP(B545,'[1]H-STRUT'!$A$10:$N$260,14,FALSE)</f>
        <v>2.2999999999999998</v>
      </c>
      <c r="E545" s="12">
        <f>VLOOKUP(B545,'[1]H-STRUT'!$A$10:$N$260,13,FALSE)</f>
        <v>2.5299999999999998</v>
      </c>
      <c r="F545" t="str">
        <f>VLOOKUP(B545,'[2]H-STRUT'!$A$8:$Q$269,3,FALSE)</f>
        <v>H-164-OS X 20' ALUM</v>
      </c>
      <c r="G545" t="s">
        <v>293</v>
      </c>
    </row>
    <row r="546" spans="1:7" x14ac:dyDescent="0.45">
      <c r="A546" t="s">
        <v>51</v>
      </c>
      <c r="B546" s="3">
        <v>71560</v>
      </c>
      <c r="C546" s="4">
        <v>1003350</v>
      </c>
      <c r="D546" s="12">
        <f>VLOOKUP(B546,'[1]H-STRUT'!$A$10:$N$260,14,FALSE)</f>
        <v>1.2</v>
      </c>
      <c r="E546" s="12">
        <f>VLOOKUP(B546,'[1]H-STRUT'!$A$10:$N$260,13,FALSE)</f>
        <v>1.32</v>
      </c>
      <c r="F546" t="str">
        <f>VLOOKUP(B546,'[2]H-STRUT'!$A$8:$Q$269,3,FALSE)</f>
        <v>H-164-OS X 20' GREEN</v>
      </c>
      <c r="G546" t="s">
        <v>279</v>
      </c>
    </row>
    <row r="547" spans="1:7" x14ac:dyDescent="0.45">
      <c r="A547" t="s">
        <v>51</v>
      </c>
      <c r="B547" s="3">
        <v>716094</v>
      </c>
      <c r="C547" s="4">
        <v>1003369</v>
      </c>
      <c r="D547" s="12">
        <f>VLOOKUP(B547,'[1]H-STRUT'!$A$10:$N$260,14,FALSE)</f>
        <v>1.7</v>
      </c>
      <c r="E547" s="12">
        <f>VLOOKUP(B547,'[1]H-STRUT'!$A$10:$N$260,13,FALSE)</f>
        <v>1.87</v>
      </c>
      <c r="F547" t="str">
        <f>VLOOKUP(B547,'[2]H-STRUT'!$A$8:$Q$269,3,FALSE)</f>
        <v>H-164-OS X 20' HDG</v>
      </c>
      <c r="G547" t="s">
        <v>70</v>
      </c>
    </row>
    <row r="548" spans="1:7" x14ac:dyDescent="0.45">
      <c r="A548" t="s">
        <v>51</v>
      </c>
      <c r="B548" s="3">
        <v>71480</v>
      </c>
      <c r="C548" s="4">
        <v>1003338</v>
      </c>
      <c r="D548" s="12">
        <f>VLOOKUP(B548,'[1]H-STRUT'!$A$10:$N$260,14,FALSE)</f>
        <v>1.1200000000000001</v>
      </c>
      <c r="E548" s="12">
        <f>VLOOKUP(B548,'[1]H-STRUT'!$A$10:$N$260,13,FALSE)</f>
        <v>1.23</v>
      </c>
      <c r="F548" t="str">
        <f>VLOOKUP(B548,'[2]H-STRUT'!$A$8:$Q$269,3,FALSE)</f>
        <v>H-164-OS X 20' PLAIN STEEL</v>
      </c>
      <c r="G548" t="s">
        <v>269</v>
      </c>
    </row>
    <row r="549" spans="1:7" x14ac:dyDescent="0.45">
      <c r="A549" t="s">
        <v>51</v>
      </c>
      <c r="B549" s="3">
        <v>71405</v>
      </c>
      <c r="C549" s="4">
        <v>1003575</v>
      </c>
      <c r="D549" s="12">
        <f>VLOOKUP(B549,'[1]H-STRUT'!$A$10:$N$260,14,FALSE)</f>
        <v>1.02</v>
      </c>
      <c r="E549" s="12">
        <f>VLOOKUP(B549,'[1]H-STRUT'!$A$10:$N$260,13,FALSE)</f>
        <v>1.1399999999999999</v>
      </c>
      <c r="F549" t="str">
        <f>VLOOKUP(B549,'[2]H-STRUT'!$A$8:$Q$269,3,FALSE)</f>
        <v>H-164-OS X 20' PRE GALV</v>
      </c>
      <c r="G549" t="s">
        <v>273</v>
      </c>
    </row>
    <row r="550" spans="1:7" x14ac:dyDescent="0.45">
      <c r="A550" t="s">
        <v>51</v>
      </c>
      <c r="B550" s="3">
        <v>71609</v>
      </c>
      <c r="C550" s="4">
        <v>1003365</v>
      </c>
      <c r="D550" s="12">
        <f>VLOOKUP(B550,'[1]H-STRUT'!$A$10:$N$260,14,FALSE)</f>
        <v>3.9</v>
      </c>
      <c r="E550" s="12">
        <f>VLOOKUP(B550,'[1]H-STRUT'!$A$10:$N$260,13,FALSE)</f>
        <v>4.29</v>
      </c>
      <c r="F550" t="str">
        <f>VLOOKUP(B550,'[2]H-STRUT'!$A$8:$Q$269,3,FALSE)</f>
        <v>H-164-OS X 20' STAINLESS 304</v>
      </c>
      <c r="G550" t="s">
        <v>283</v>
      </c>
    </row>
    <row r="551" spans="1:7" x14ac:dyDescent="0.45">
      <c r="A551" t="s">
        <v>51</v>
      </c>
      <c r="B551" s="3">
        <v>716082</v>
      </c>
      <c r="C551" s="4">
        <v>1003364</v>
      </c>
      <c r="D551" s="12">
        <f>VLOOKUP(B551,'[1]H-STRUT'!$A$10:$N$260,14,FALSE)</f>
        <v>5.3</v>
      </c>
      <c r="E551" s="12">
        <f>VLOOKUP(B551,'[1]H-STRUT'!$A$10:$N$260,13,FALSE)</f>
        <v>5.83</v>
      </c>
      <c r="F551" t="str">
        <f>VLOOKUP(B551,'[2]H-STRUT'!$A$8:$Q$269,3,FALSE)</f>
        <v>H-164-OS X 20' STAINLESS 316</v>
      </c>
      <c r="G551" t="s">
        <v>288</v>
      </c>
    </row>
    <row r="552" spans="1:7" x14ac:dyDescent="0.45">
      <c r="A552" t="s">
        <v>51</v>
      </c>
      <c r="B552" s="3">
        <v>71611</v>
      </c>
      <c r="C552" s="4">
        <v>1003373</v>
      </c>
      <c r="D552" s="12">
        <f>VLOOKUP(B552,'[1]H-STRUT'!$A$10:$N$260,14,FALSE)</f>
        <v>2.4</v>
      </c>
      <c r="E552" s="12">
        <f>VLOOKUP(B552,'[1]H-STRUT'!$A$10:$N$260,13,FALSE)</f>
        <v>2.6</v>
      </c>
      <c r="F552" t="str">
        <f>VLOOKUP(B552,'[2]H-STRUT'!$A$8:$Q$269,3,FALSE)</f>
        <v>H-164-OS X 20' ZTC</v>
      </c>
      <c r="G552" t="s">
        <v>295</v>
      </c>
    </row>
    <row r="553" spans="1:7" x14ac:dyDescent="0.45">
      <c r="A553" t="s">
        <v>51</v>
      </c>
      <c r="B553" s="3">
        <v>71441</v>
      </c>
      <c r="C553" s="4">
        <v>1003582</v>
      </c>
      <c r="D553" s="12">
        <f>VLOOKUP(B553,'[1]H-STRUT'!$A$10:$N$260,14,FALSE)</f>
        <v>9</v>
      </c>
      <c r="E553" s="12">
        <f>VLOOKUP(B553,'[1]H-STRUT'!$A$10:$N$260,13,FALSE)</f>
        <v>9.9</v>
      </c>
      <c r="F553" t="str">
        <f>VLOOKUP(B553,'[2]H-STRUT'!$A$8:$Q$269,3,FALSE)</f>
        <v>H-164-OSA X 10' 304 SS</v>
      </c>
      <c r="G553" t="s">
        <v>70</v>
      </c>
    </row>
    <row r="554" spans="1:7" x14ac:dyDescent="0.45">
      <c r="A554" t="s">
        <v>51</v>
      </c>
      <c r="B554" s="3">
        <v>71442</v>
      </c>
      <c r="C554" s="4" t="s">
        <v>4</v>
      </c>
      <c r="D554" s="12">
        <f>VLOOKUP(B554,'[1]H-STRUT'!$A$10:$N$260,14,FALSE)</f>
        <v>12</v>
      </c>
      <c r="E554" s="12">
        <f>VLOOKUP(B554,'[1]H-STRUT'!$A$10:$N$260,13,FALSE)</f>
        <v>13.200000000000001</v>
      </c>
      <c r="F554" t="str">
        <f>VLOOKUP(B554,'[2]H-STRUT'!$A$8:$Q$269,3,FALSE)</f>
        <v>H-164-OSA X 10' 316 SS</v>
      </c>
      <c r="G554" t="s">
        <v>70</v>
      </c>
    </row>
    <row r="555" spans="1:7" x14ac:dyDescent="0.45">
      <c r="A555" t="s">
        <v>51</v>
      </c>
      <c r="B555" s="3">
        <v>71597</v>
      </c>
      <c r="C555" s="4">
        <v>1003352</v>
      </c>
      <c r="D555" s="12">
        <f>VLOOKUP(B555,'[1]H-STRUT'!$A$10:$N$260,14,FALSE)</f>
        <v>3.4</v>
      </c>
      <c r="E555" s="12">
        <f>VLOOKUP(B555,'[1]H-STRUT'!$A$10:$N$260,13,FALSE)</f>
        <v>3.74</v>
      </c>
      <c r="F555" t="str">
        <f>VLOOKUP(B555,'[2]H-STRUT'!$A$8:$Q$269,3,FALSE)</f>
        <v>H-164-OSA X 10' GREEN</v>
      </c>
      <c r="G555" t="s">
        <v>70</v>
      </c>
    </row>
    <row r="556" spans="1:7" x14ac:dyDescent="0.45">
      <c r="A556" t="s">
        <v>51</v>
      </c>
      <c r="B556" s="3">
        <v>716097</v>
      </c>
      <c r="C556" s="4">
        <v>1003371</v>
      </c>
      <c r="D556" s="12">
        <f>VLOOKUP(B556,'[1]H-STRUT'!$A$10:$N$260,14,FALSE)</f>
        <v>4.25</v>
      </c>
      <c r="E556" s="12">
        <f>VLOOKUP(B556,'[1]H-STRUT'!$A$10:$N$260,13,FALSE)</f>
        <v>4.68</v>
      </c>
      <c r="F556" t="str">
        <f>VLOOKUP(B556,'[2]H-STRUT'!$A$8:$Q$269,3,FALSE)</f>
        <v>H-164-OSA X 10' HDG</v>
      </c>
      <c r="G556" t="s">
        <v>70</v>
      </c>
    </row>
    <row r="557" spans="1:7" x14ac:dyDescent="0.45">
      <c r="A557" t="s">
        <v>51</v>
      </c>
      <c r="B557" s="3">
        <v>71503</v>
      </c>
      <c r="C557" s="4">
        <v>1003341</v>
      </c>
      <c r="D557" s="12">
        <f>VLOOKUP(B557,'[1]H-STRUT'!$A$10:$N$260,14,FALSE)</f>
        <v>3</v>
      </c>
      <c r="E557" s="12">
        <f>VLOOKUP(B557,'[1]H-STRUT'!$A$10:$N$260,13,FALSE)</f>
        <v>3.3000000000000003</v>
      </c>
      <c r="F557" t="str">
        <f>VLOOKUP(B557,'[2]H-STRUT'!$A$8:$Q$269,3,FALSE)</f>
        <v xml:space="preserve">H-164-OSA X 10' PLAIN </v>
      </c>
    </row>
    <row r="558" spans="1:7" x14ac:dyDescent="0.45">
      <c r="A558" t="s">
        <v>51</v>
      </c>
      <c r="B558" s="3">
        <v>71438</v>
      </c>
      <c r="C558" s="4">
        <v>1003579</v>
      </c>
      <c r="D558" s="12">
        <f>VLOOKUP(B558,'[1]H-STRUT'!$A$10:$N$260,14,FALSE)</f>
        <v>3</v>
      </c>
      <c r="E558" s="12">
        <f>VLOOKUP(B558,'[1]H-STRUT'!$A$10:$N$260,13,FALSE)</f>
        <v>3.3600000000000003</v>
      </c>
      <c r="F558" t="str">
        <f>VLOOKUP(B558,'[2]H-STRUT'!$A$8:$Q$269,3,FALSE)</f>
        <v>H-164-OSA X 10' PRE GALV</v>
      </c>
    </row>
    <row r="559" spans="1:7" x14ac:dyDescent="0.45">
      <c r="A559" t="s">
        <v>51</v>
      </c>
      <c r="B559" s="3">
        <v>71598</v>
      </c>
      <c r="C559" s="4">
        <v>1003353</v>
      </c>
      <c r="D559" s="12">
        <f>VLOOKUP(B559,'[1]H-STRUT'!$A$10:$N$260,14,FALSE)</f>
        <v>3.4</v>
      </c>
      <c r="E559" s="12">
        <f>VLOOKUP(B559,'[1]H-STRUT'!$A$10:$N$260,13,FALSE)</f>
        <v>3.74</v>
      </c>
      <c r="F559" t="str">
        <f>VLOOKUP(B559,'[2]H-STRUT'!$A$8:$Q$269,3,FALSE)</f>
        <v>H-164-OSA X 20' GREEN</v>
      </c>
      <c r="G559" t="s">
        <v>70</v>
      </c>
    </row>
    <row r="560" spans="1:7" x14ac:dyDescent="0.45">
      <c r="A560" t="s">
        <v>51</v>
      </c>
      <c r="B560" s="3">
        <v>716096</v>
      </c>
      <c r="C560" s="4">
        <v>1003370</v>
      </c>
      <c r="D560" s="12">
        <f>VLOOKUP(B560,'[1]H-STRUT'!$A$10:$N$260,14,FALSE)</f>
        <v>4.25</v>
      </c>
      <c r="E560" s="12">
        <f>VLOOKUP(B560,'[1]H-STRUT'!$A$10:$N$260,13,FALSE)</f>
        <v>4.68</v>
      </c>
      <c r="F560" t="str">
        <f>VLOOKUP(B560,'[2]H-STRUT'!$A$8:$Q$269,3,FALSE)</f>
        <v>H-164-OSA X 20' HDG</v>
      </c>
      <c r="G560" t="s">
        <v>70</v>
      </c>
    </row>
    <row r="561" spans="1:7" x14ac:dyDescent="0.45">
      <c r="A561" t="s">
        <v>51</v>
      </c>
      <c r="B561" s="3">
        <v>71443</v>
      </c>
      <c r="C561" s="4">
        <v>1003583</v>
      </c>
      <c r="D561" s="12">
        <f>VLOOKUP(B561,'[1]H-STRUT'!$A$10:$N$260,14,FALSE)</f>
        <v>3</v>
      </c>
      <c r="E561" s="12">
        <f>VLOOKUP(B561,'[1]H-STRUT'!$A$10:$N$260,13,FALSE)</f>
        <v>3.3000000000000003</v>
      </c>
      <c r="F561" t="str">
        <f>VLOOKUP(B561,'[2]H-STRUT'!$A$8:$Q$269,3,FALSE)</f>
        <v>H-164-OSA X 20' PLAIN</v>
      </c>
    </row>
    <row r="562" spans="1:7" x14ac:dyDescent="0.45">
      <c r="A562" t="s">
        <v>51</v>
      </c>
      <c r="B562" s="3">
        <v>71439</v>
      </c>
      <c r="C562" s="4">
        <v>1003580</v>
      </c>
      <c r="D562" s="12">
        <f>VLOOKUP(B562,'[1]H-STRUT'!$A$10:$N$260,14,FALSE)</f>
        <v>3</v>
      </c>
      <c r="E562" s="12">
        <f>VLOOKUP(B562,'[1]H-STRUT'!$A$10:$N$260,13,FALSE)</f>
        <v>3.3600000000000003</v>
      </c>
      <c r="F562" t="str">
        <f>VLOOKUP(B562,'[2]H-STRUT'!$A$8:$Q$269,3,FALSE)</f>
        <v>H-164-OSA X 20' PRE GALV</v>
      </c>
    </row>
    <row r="563" spans="1:7" x14ac:dyDescent="0.45">
      <c r="A563" t="s">
        <v>51</v>
      </c>
      <c r="B563" s="3">
        <v>71742</v>
      </c>
      <c r="C563" s="4">
        <v>1003376</v>
      </c>
      <c r="D563" s="12">
        <f>VLOOKUP(B563,'[1]H-STRUT'!$A$10:$N$260,14,FALSE)</f>
        <v>2.85</v>
      </c>
      <c r="E563" s="12">
        <f>VLOOKUP(B563,'[1]H-STRUT'!$A$10:$N$260,13,FALSE)</f>
        <v>3.14</v>
      </c>
      <c r="F563" t="str">
        <f>VLOOKUP(B563,'[2]H-STRUT'!$A$8:$Q$269,3,FALSE)</f>
        <v>H-172 X 10' HDG</v>
      </c>
      <c r="G563" t="s">
        <v>81</v>
      </c>
    </row>
    <row r="564" spans="1:7" x14ac:dyDescent="0.45">
      <c r="A564" t="s">
        <v>51</v>
      </c>
      <c r="B564" s="3">
        <v>71760</v>
      </c>
      <c r="C564" s="4">
        <v>1003389</v>
      </c>
      <c r="D564" s="12">
        <f>VLOOKUP(B564,'[1]H-STRUT'!$A$10:$N$260,14,FALSE)</f>
        <v>1.95</v>
      </c>
      <c r="E564" s="12">
        <f>VLOOKUP(B564,'[1]H-STRUT'!$A$10:$N$260,13,FALSE)</f>
        <v>2.15</v>
      </c>
      <c r="F564" t="str">
        <f>VLOOKUP(B564,'[2]H-STRUT'!$A$8:$Q$269,3,FALSE)</f>
        <v>H-172 X 10' PLAIN STEEL</v>
      </c>
      <c r="G564" t="s">
        <v>303</v>
      </c>
    </row>
    <row r="565" spans="1:7" x14ac:dyDescent="0.45">
      <c r="A565" t="s">
        <v>51</v>
      </c>
      <c r="B565" s="3">
        <v>71740</v>
      </c>
      <c r="C565" s="4">
        <v>1003375</v>
      </c>
      <c r="D565" s="12">
        <f>VLOOKUP(B565,'[1]H-STRUT'!$A$10:$N$260,14,FALSE)</f>
        <v>1.95</v>
      </c>
      <c r="E565" s="12">
        <f>VLOOKUP(B565,'[1]H-STRUT'!$A$10:$N$260,13,FALSE)</f>
        <v>2.15</v>
      </c>
      <c r="F565" t="str">
        <f>VLOOKUP(B565,'[2]H-STRUT'!$A$8:$Q$269,3,FALSE)</f>
        <v>H-172 X 10' PRE GALV</v>
      </c>
      <c r="G565" t="s">
        <v>299</v>
      </c>
    </row>
    <row r="566" spans="1:7" x14ac:dyDescent="0.45">
      <c r="A566" t="s">
        <v>51</v>
      </c>
      <c r="B566" s="3">
        <v>71903</v>
      </c>
      <c r="C566" s="4">
        <v>1003397</v>
      </c>
      <c r="D566" s="12">
        <f>VLOOKUP(B566,'[1]H-STRUT'!$A$10:$N$260,14,FALSE)</f>
        <v>6.75</v>
      </c>
      <c r="E566" s="12">
        <f>VLOOKUP(B566,'[1]H-STRUT'!$A$10:$N$260,13,FALSE)</f>
        <v>7.43</v>
      </c>
      <c r="F566" t="str">
        <f>VLOOKUP(B566,'[2]H-STRUT'!$A$8:$Q$269,3,FALSE)</f>
        <v>H-172 X 10' STAINLESS 304</v>
      </c>
      <c r="G566" t="s">
        <v>308</v>
      </c>
    </row>
    <row r="567" spans="1:7" x14ac:dyDescent="0.45">
      <c r="A567" t="s">
        <v>51</v>
      </c>
      <c r="B567" s="3">
        <v>71907</v>
      </c>
      <c r="C567" s="4">
        <v>1003406</v>
      </c>
      <c r="D567" s="12">
        <f>VLOOKUP(B567,'[1]H-STRUT'!$A$10:$N$260,14,FALSE)</f>
        <v>8.5</v>
      </c>
      <c r="E567" s="12">
        <f>VLOOKUP(B567,'[1]H-STRUT'!$A$10:$N$260,13,FALSE)</f>
        <v>9.3500000000000014</v>
      </c>
      <c r="F567" t="str">
        <f>VLOOKUP(B567,'[2]H-STRUT'!$A$8:$Q$269,3,FALSE)</f>
        <v>H-172 X 10' STAINLESS 316</v>
      </c>
      <c r="G567" t="s">
        <v>310</v>
      </c>
    </row>
    <row r="568" spans="1:7" x14ac:dyDescent="0.45">
      <c r="A568" t="s">
        <v>51</v>
      </c>
      <c r="B568" s="3">
        <v>71815</v>
      </c>
      <c r="C568" s="4">
        <v>1003392</v>
      </c>
      <c r="D568" s="12">
        <f>VLOOKUP(B568,'[1]H-STRUT'!$A$10:$N$260,14,FALSE)</f>
        <v>2.08</v>
      </c>
      <c r="E568" s="12">
        <f>VLOOKUP(B568,'[1]H-STRUT'!$A$10:$N$260,13,FALSE)</f>
        <v>2.29</v>
      </c>
      <c r="F568" t="str">
        <f>VLOOKUP(B568,'[2]H-STRUT'!$A$8:$Q$269,3,FALSE)</f>
        <v>H-172 x 20' GREEN</v>
      </c>
      <c r="G568" t="s">
        <v>81</v>
      </c>
    </row>
    <row r="569" spans="1:7" x14ac:dyDescent="0.45">
      <c r="A569" t="s">
        <v>51</v>
      </c>
      <c r="B569" s="3">
        <v>717451</v>
      </c>
      <c r="C569" s="4" t="s">
        <v>4</v>
      </c>
      <c r="D569" s="12">
        <f>VLOOKUP(B569,'[1]H-STRUT'!$A$10:$N$260,14,FALSE)</f>
        <v>2.85</v>
      </c>
      <c r="E569" s="12">
        <f>VLOOKUP(B569,'[1]H-STRUT'!$A$10:$N$260,13,FALSE)</f>
        <v>3.14</v>
      </c>
      <c r="F569" t="str">
        <f>VLOOKUP(B569,'[2]H-STRUT'!$A$8:$Q$269,3,FALSE)</f>
        <v>H-172 X 20' HDG</v>
      </c>
      <c r="G569" t="s">
        <v>81</v>
      </c>
    </row>
    <row r="570" spans="1:7" x14ac:dyDescent="0.45">
      <c r="A570" t="s">
        <v>51</v>
      </c>
      <c r="B570" s="3">
        <v>71765</v>
      </c>
      <c r="C570" s="4">
        <v>1003390</v>
      </c>
      <c r="D570" s="12">
        <f>VLOOKUP(B570,'[1]H-STRUT'!$A$10:$N$260,14,FALSE)</f>
        <v>1.95</v>
      </c>
      <c r="E570" s="12">
        <f>VLOOKUP(B570,'[1]H-STRUT'!$A$10:$N$260,13,FALSE)</f>
        <v>2.15</v>
      </c>
      <c r="F570" t="str">
        <f>VLOOKUP(B570,'[2]H-STRUT'!$A$8:$Q$269,3,FALSE)</f>
        <v>H-172 X 20' PLAIN STEEL</v>
      </c>
      <c r="G570" t="s">
        <v>304</v>
      </c>
    </row>
    <row r="571" spans="1:7" x14ac:dyDescent="0.45">
      <c r="A571" t="s">
        <v>51</v>
      </c>
      <c r="B571" s="3">
        <v>71745</v>
      </c>
      <c r="C571" s="4">
        <v>1003377</v>
      </c>
      <c r="D571" s="12">
        <f>VLOOKUP(B571,'[1]H-STRUT'!$A$10:$N$260,14,FALSE)</f>
        <v>1.95</v>
      </c>
      <c r="E571" s="12">
        <f>VLOOKUP(B571,'[1]H-STRUT'!$A$10:$N$260,13,FALSE)</f>
        <v>2.15</v>
      </c>
      <c r="F571" t="str">
        <f>VLOOKUP(B571,'[2]H-STRUT'!$A$8:$Q$269,3,FALSE)</f>
        <v>H-172 X 20' PRE GALV</v>
      </c>
      <c r="G571" t="s">
        <v>300</v>
      </c>
    </row>
    <row r="572" spans="1:7" x14ac:dyDescent="0.45">
      <c r="A572" t="s">
        <v>51</v>
      </c>
      <c r="B572" s="3">
        <v>71905</v>
      </c>
      <c r="C572" s="4">
        <v>1003405</v>
      </c>
      <c r="D572" s="12">
        <f>VLOOKUP(B572,'[1]H-STRUT'!$A$10:$N$260,14,FALSE)</f>
        <v>6.75</v>
      </c>
      <c r="E572" s="12">
        <f>VLOOKUP(B572,'[1]H-STRUT'!$A$10:$N$260,13,FALSE)</f>
        <v>7.43</v>
      </c>
      <c r="F572" t="str">
        <f>VLOOKUP(B572,'[2]H-STRUT'!$A$8:$Q$269,3,FALSE)</f>
        <v>H-172 X 20' STAINLESS 304</v>
      </c>
      <c r="G572" t="s">
        <v>309</v>
      </c>
    </row>
    <row r="573" spans="1:7" x14ac:dyDescent="0.45">
      <c r="A573" t="s">
        <v>51</v>
      </c>
      <c r="B573" s="3">
        <v>71906</v>
      </c>
      <c r="C573" s="4">
        <v>1004589</v>
      </c>
      <c r="D573" s="12">
        <f>VLOOKUP(B573,'[1]H-STRUT'!$A$10:$N$260,14,FALSE)</f>
        <v>8.5</v>
      </c>
      <c r="E573" s="12">
        <f>VLOOKUP(B573,'[1]H-STRUT'!$A$10:$N$260,13,FALSE)</f>
        <v>9.3500000000000014</v>
      </c>
      <c r="F573" t="str">
        <f>VLOOKUP(B573,'[2]H-STRUT'!$A$8:$Q$269,3,FALSE)</f>
        <v>H-172 X 20' STAINLESS 316</v>
      </c>
      <c r="G573" t="s">
        <v>311</v>
      </c>
    </row>
    <row r="574" spans="1:7" x14ac:dyDescent="0.45">
      <c r="A574" t="s">
        <v>51</v>
      </c>
      <c r="B574" s="3">
        <v>719026</v>
      </c>
      <c r="C574" s="4">
        <v>1003396</v>
      </c>
      <c r="D574" s="12">
        <f>VLOOKUP(B574,'[1]H-STRUT'!$A$10:$N$260,14,FALSE)</f>
        <v>5.95</v>
      </c>
      <c r="E574" s="12">
        <f>VLOOKUP(B574,'[1]H-STRUT'!$A$10:$N$260,13,FALSE)</f>
        <v>5.95</v>
      </c>
      <c r="F574" t="str">
        <f>VLOOKUP(B574,'[2]H-STRUT'!$A$8:$Q$269,3,FALSE)</f>
        <v>H-172-IN X 20' PG PLASTIC &amp; EC</v>
      </c>
    </row>
    <row r="575" spans="1:7" x14ac:dyDescent="0.45">
      <c r="A575" t="s">
        <v>51</v>
      </c>
      <c r="B575" s="3">
        <v>71751</v>
      </c>
      <c r="C575" s="4">
        <v>1003381</v>
      </c>
      <c r="D575" s="12">
        <f>VLOOKUP(B575,'[1]H-STRUT'!$A$10:$N$260,14,FALSE)</f>
        <v>2.85</v>
      </c>
      <c r="E575" s="12">
        <f>VLOOKUP(B575,'[1]H-STRUT'!$A$10:$N$260,13,FALSE)</f>
        <v>3.14</v>
      </c>
      <c r="F575" t="str">
        <f>VLOOKUP(B575,'[2]H-STRUT'!$A$8:$Q$269,3,FALSE)</f>
        <v>H-172-OS X 10' HDG</v>
      </c>
      <c r="G575" t="s">
        <v>81</v>
      </c>
    </row>
    <row r="576" spans="1:7" x14ac:dyDescent="0.45">
      <c r="A576" t="s">
        <v>51</v>
      </c>
      <c r="B576" s="3">
        <v>71752</v>
      </c>
      <c r="C576" s="4">
        <v>1003382</v>
      </c>
      <c r="D576" s="12">
        <f>VLOOKUP(B576,'[1]H-STRUT'!$A$10:$N$260,14,FALSE)</f>
        <v>1.95</v>
      </c>
      <c r="E576" s="12">
        <f>VLOOKUP(B576,'[1]H-STRUT'!$A$10:$N$260,13,FALSE)</f>
        <v>2.15</v>
      </c>
      <c r="F576" t="str">
        <f>VLOOKUP(B576,'[2]H-STRUT'!$A$8:$Q$269,3,FALSE)</f>
        <v>H-172-OS X 10' PLAIN</v>
      </c>
      <c r="G576" t="s">
        <v>297</v>
      </c>
    </row>
    <row r="577" spans="1:7" x14ac:dyDescent="0.45">
      <c r="A577" t="s">
        <v>51</v>
      </c>
      <c r="B577" s="3">
        <v>71750</v>
      </c>
      <c r="C577" s="4">
        <v>1003380</v>
      </c>
      <c r="D577" s="12">
        <f>VLOOKUP(B577,'[1]H-STRUT'!$A$10:$N$260,14,FALSE)</f>
        <v>1.95</v>
      </c>
      <c r="E577" s="12">
        <f>VLOOKUP(B577,'[1]H-STRUT'!$A$10:$N$260,13,FALSE)</f>
        <v>2.15</v>
      </c>
      <c r="F577" t="str">
        <f>VLOOKUP(B577,'[2]H-STRUT'!$A$8:$Q$269,3,FALSE)</f>
        <v>H-172-OS X 10' PRE GALV</v>
      </c>
      <c r="G577" t="s">
        <v>301</v>
      </c>
    </row>
    <row r="578" spans="1:7" x14ac:dyDescent="0.45">
      <c r="A578" t="s">
        <v>51</v>
      </c>
      <c r="B578" s="3">
        <v>71904</v>
      </c>
      <c r="C578" s="4">
        <v>1003400</v>
      </c>
      <c r="D578" s="12">
        <f>VLOOKUP(B578,'[1]H-STRUT'!$A$10:$N$260,14,FALSE)</f>
        <v>6.75</v>
      </c>
      <c r="E578" s="12">
        <f>VLOOKUP(B578,'[1]H-STRUT'!$A$10:$N$260,13,FALSE)</f>
        <v>7.43</v>
      </c>
      <c r="F578" t="str">
        <f>VLOOKUP(B578,'[2]H-STRUT'!$A$8:$Q$269,3,FALSE)</f>
        <v>H-172-OS X 10' STAINLESS 304</v>
      </c>
      <c r="G578" t="s">
        <v>306</v>
      </c>
    </row>
    <row r="579" spans="1:7" x14ac:dyDescent="0.45">
      <c r="A579" t="s">
        <v>51</v>
      </c>
      <c r="B579" s="3">
        <v>719081</v>
      </c>
      <c r="C579" s="4">
        <v>1003407</v>
      </c>
      <c r="D579" s="12">
        <f>VLOOKUP(B579,'[1]H-STRUT'!$A$10:$N$260,14,FALSE)</f>
        <v>8.5</v>
      </c>
      <c r="E579" s="12">
        <f>VLOOKUP(B579,'[1]H-STRUT'!$A$10:$N$260,13,FALSE)</f>
        <v>9.3500000000000014</v>
      </c>
      <c r="F579" t="str">
        <f>VLOOKUP(B579,'[2]H-STRUT'!$A$8:$Q$269,3,FALSE)</f>
        <v>H-172-OS X 10' STAINLESS 316</v>
      </c>
      <c r="G579" t="s">
        <v>312</v>
      </c>
    </row>
    <row r="580" spans="1:7" x14ac:dyDescent="0.45">
      <c r="A580" t="s">
        <v>51</v>
      </c>
      <c r="B580" s="3">
        <v>71817</v>
      </c>
      <c r="C580" s="4">
        <v>1003393</v>
      </c>
      <c r="D580" s="12">
        <f>VLOOKUP(B580,'[1]H-STRUT'!$A$10:$N$260,14,FALSE)</f>
        <v>2.08</v>
      </c>
      <c r="E580" s="12">
        <f>VLOOKUP(B580,'[1]H-STRUT'!$A$10:$N$260,13,FALSE)</f>
        <v>2.29</v>
      </c>
      <c r="F580" t="str">
        <f>VLOOKUP(B580,'[2]H-STRUT'!$A$8:$Q$269,3,FALSE)</f>
        <v>H-172-OS X 20' GREEN</v>
      </c>
      <c r="G580" t="s">
        <v>305</v>
      </c>
    </row>
    <row r="581" spans="1:7" x14ac:dyDescent="0.45">
      <c r="A581" t="s">
        <v>51</v>
      </c>
      <c r="B581" s="3">
        <v>717551</v>
      </c>
      <c r="C581" s="4">
        <v>1003384</v>
      </c>
      <c r="D581" s="12">
        <f>VLOOKUP(B581,'[1]H-STRUT'!$A$10:$N$260,14,FALSE)</f>
        <v>2.85</v>
      </c>
      <c r="E581" s="12">
        <f>VLOOKUP(B581,'[1]H-STRUT'!$A$10:$N$260,13,FALSE)</f>
        <v>3.14</v>
      </c>
      <c r="F581" t="str">
        <f>VLOOKUP(B581,'[2]H-STRUT'!$A$8:$Q$269,3,FALSE)</f>
        <v>H-172-OS X 20' HDG</v>
      </c>
      <c r="G581" t="s">
        <v>81</v>
      </c>
    </row>
    <row r="582" spans="1:7" x14ac:dyDescent="0.45">
      <c r="A582" t="s">
        <v>51</v>
      </c>
      <c r="B582" s="3">
        <v>71768</v>
      </c>
      <c r="C582" s="4">
        <v>1003391</v>
      </c>
      <c r="D582" s="12">
        <f>VLOOKUP(B582,'[1]H-STRUT'!$A$10:$N$260,14,FALSE)</f>
        <v>1.95</v>
      </c>
      <c r="E582" s="12">
        <f>VLOOKUP(B582,'[1]H-STRUT'!$A$10:$N$260,13,FALSE)</f>
        <v>2.15</v>
      </c>
      <c r="F582" t="str">
        <f>VLOOKUP(B582,'[2]H-STRUT'!$A$8:$Q$269,3,FALSE)</f>
        <v>H-172-OS X 20' PLAIN STEEL</v>
      </c>
      <c r="G582" t="s">
        <v>298</v>
      </c>
    </row>
    <row r="583" spans="1:7" x14ac:dyDescent="0.45">
      <c r="A583" t="s">
        <v>51</v>
      </c>
      <c r="B583" s="3">
        <v>71755</v>
      </c>
      <c r="C583" s="4">
        <v>1003383</v>
      </c>
      <c r="D583" s="12">
        <f>VLOOKUP(B583,'[1]H-STRUT'!$A$10:$N$260,14,FALSE)</f>
        <v>1.95</v>
      </c>
      <c r="E583" s="12">
        <f>VLOOKUP(B583,'[1]H-STRUT'!$A$10:$N$260,13,FALSE)</f>
        <v>2.15</v>
      </c>
      <c r="F583" t="str">
        <f>VLOOKUP(B583,'[2]H-STRUT'!$A$8:$Q$269,3,FALSE)</f>
        <v>H-172-OS X 20' PRE GALV</v>
      </c>
      <c r="G583" t="s">
        <v>302</v>
      </c>
    </row>
    <row r="584" spans="1:7" x14ac:dyDescent="0.45">
      <c r="A584" t="s">
        <v>51</v>
      </c>
      <c r="B584" s="3">
        <v>71902</v>
      </c>
      <c r="C584" s="4" t="s">
        <v>4</v>
      </c>
      <c r="D584" s="12">
        <f>VLOOKUP(B584,'[1]H-STRUT'!$A$10:$N$260,14,FALSE)</f>
        <v>6.75</v>
      </c>
      <c r="E584" s="12">
        <f>VLOOKUP(B584,'[1]H-STRUT'!$A$10:$N$260,13,FALSE)</f>
        <v>7.43</v>
      </c>
      <c r="F584" t="str">
        <f>VLOOKUP(B584,'[2]H-STRUT'!$A$8:$Q$269,3,FALSE)</f>
        <v>H-172-OS X 20' STAINLESS 304</v>
      </c>
      <c r="G584" t="s">
        <v>307</v>
      </c>
    </row>
    <row r="585" spans="1:7" x14ac:dyDescent="0.45">
      <c r="A585" t="s">
        <v>51</v>
      </c>
      <c r="B585" s="3">
        <v>71909</v>
      </c>
      <c r="C585" s="4">
        <v>1004253</v>
      </c>
      <c r="D585" s="12">
        <f>VLOOKUP(B585,'[1]H-STRUT'!$A$10:$N$260,14,FALSE)</f>
        <v>8.5</v>
      </c>
      <c r="E585" s="12">
        <f>VLOOKUP(B585,'[1]H-STRUT'!$A$10:$N$260,13,FALSE)</f>
        <v>9.3500000000000014</v>
      </c>
      <c r="F585" t="str">
        <f>VLOOKUP(B585,'[2]H-STRUT'!$A$8:$Q$269,3,FALSE)</f>
        <v>H-172-OS X 20' STAINLESS 316</v>
      </c>
      <c r="G585" t="s">
        <v>313</v>
      </c>
    </row>
    <row r="586" spans="1:7" x14ac:dyDescent="0.45">
      <c r="A586" t="s">
        <v>51</v>
      </c>
      <c r="B586" s="9">
        <v>80812</v>
      </c>
      <c r="C586" s="10">
        <v>1002903</v>
      </c>
      <c r="D586" s="15">
        <f>VLOOKUP(C586,'[1]H-Block -NEW!!'!$A$11:$K$59,7,FALSE)</f>
        <v>12.06</v>
      </c>
      <c r="E586" s="14">
        <f>VLOOKUP(C586,'[1]H-Block -NEW!!'!$A$11:$K$59,9,FALSE)</f>
        <v>10.49</v>
      </c>
      <c r="F586" t="str">
        <f>VLOOKUP(B586,'[2]H-Block  '!$A$6:$K$56,3,FALSE)</f>
        <v>HBM-5-H-132-HDG</v>
      </c>
      <c r="G586" t="s">
        <v>144</v>
      </c>
    </row>
    <row r="587" spans="1:7" x14ac:dyDescent="0.45">
      <c r="A587" t="s">
        <v>51</v>
      </c>
      <c r="B587" s="9">
        <v>80802</v>
      </c>
      <c r="C587" s="10">
        <v>1002896</v>
      </c>
      <c r="D587" s="15">
        <f>VLOOKUP(C587,'[1]H-Block -NEW!!'!$A$11:$K$59,7,FALSE)</f>
        <v>10.82</v>
      </c>
      <c r="E587" s="14">
        <f>VLOOKUP(C587,'[1]H-Block -NEW!!'!$A$11:$K$59,9,FALSE)</f>
        <v>9.4</v>
      </c>
      <c r="F587" t="str">
        <f>VLOOKUP(B587,'[2]H-Block  '!$A$6:$K$56,3,FALSE)</f>
        <v>HBM-5-H-132-PG</v>
      </c>
      <c r="G587" t="s">
        <v>144</v>
      </c>
    </row>
    <row r="588" spans="1:7" x14ac:dyDescent="0.45">
      <c r="A588" t="s">
        <v>51</v>
      </c>
      <c r="B588" s="9">
        <v>80801</v>
      </c>
      <c r="C588" s="10">
        <v>1002895</v>
      </c>
      <c r="D588" s="15">
        <f>VLOOKUP(C588,'[1]H-Block -NEW!!'!$A$11:$K$59,7,FALSE)</f>
        <v>10.46</v>
      </c>
      <c r="E588" s="14">
        <f>VLOOKUP(C588,'[1]H-Block -NEW!!'!$A$11:$K$59,9,FALSE)</f>
        <v>9.09</v>
      </c>
      <c r="F588" t="str">
        <f>VLOOKUP(B588,'[2]H-Block  '!$A$6:$K$56,3,FALSE)</f>
        <v>HBM-5-H-164-PG</v>
      </c>
      <c r="G588" t="s">
        <v>144</v>
      </c>
    </row>
    <row r="589" spans="1:7" x14ac:dyDescent="0.45">
      <c r="A589" t="s">
        <v>51</v>
      </c>
      <c r="B589" s="9">
        <v>85010</v>
      </c>
      <c r="C589" s="10">
        <v>1002905</v>
      </c>
      <c r="D589" s="15">
        <f>VLOOKUP(C589,'[1]H-Block -NEW!!'!$A$11:$K$59,7,FALSE)</f>
        <v>22.17</v>
      </c>
      <c r="E589" s="14">
        <f>VLOOKUP(C589,'[1]H-Block -NEW!!'!$A$11:$K$59,9,FALSE)</f>
        <v>22.17</v>
      </c>
      <c r="F589" t="str">
        <f>VLOOKUP(B589,'[2]H-Block  '!$A$6:$K$56,3,FALSE)</f>
        <v>HB-Mega-12-H-132-PG</v>
      </c>
      <c r="G589" t="s">
        <v>149</v>
      </c>
    </row>
    <row r="590" spans="1:7" x14ac:dyDescent="0.45">
      <c r="A590" t="s">
        <v>51</v>
      </c>
      <c r="B590" s="9">
        <v>82000</v>
      </c>
      <c r="C590" s="10">
        <v>1002904</v>
      </c>
      <c r="D590" s="15">
        <f>VLOOKUP(C590,'[1]H-Block -NEW!!'!$A$11:$K$59,7,FALSE)</f>
        <v>21.33</v>
      </c>
      <c r="E590" s="14">
        <f>VLOOKUP(C590,'[1]H-Block -NEW!!'!$A$11:$K$59,9,FALSE)</f>
        <v>19.38</v>
      </c>
      <c r="F590" t="str">
        <f>VLOOKUP(B590,'[2]H-Block  '!$A$6:$K$56,3,FALSE)</f>
        <v>HB-Mega-Base-Only</v>
      </c>
      <c r="G590" t="s">
        <v>150</v>
      </c>
    </row>
    <row r="591" spans="1:7" x14ac:dyDescent="0.45">
      <c r="A591" t="s">
        <v>51</v>
      </c>
      <c r="B591" s="9">
        <v>85021</v>
      </c>
      <c r="C591" s="10">
        <v>1002907</v>
      </c>
      <c r="D591" s="15">
        <f>VLOOKUP(C591,'[1]H-Block -NEW!!'!$A$11:$K$59,7,FALSE)</f>
        <v>30.13</v>
      </c>
      <c r="E591" s="14">
        <f>VLOOKUP(C591,'[1]H-Block -NEW!!'!$A$11:$K$59,9,FALSE)</f>
        <v>30.13</v>
      </c>
      <c r="F591" t="str">
        <f>VLOOKUP(B591,'[2]H-Block  '!$A$6:$K$56,3,FALSE)</f>
        <v>HB-Mega-PBASQ-EG</v>
      </c>
      <c r="G591" t="s">
        <v>150</v>
      </c>
    </row>
    <row r="592" spans="1:7" x14ac:dyDescent="0.45">
      <c r="A592" t="s">
        <v>51</v>
      </c>
      <c r="B592" s="9">
        <v>85020</v>
      </c>
      <c r="C592" s="10">
        <v>1002906</v>
      </c>
      <c r="D592" s="15">
        <f>VLOOKUP(C592,'[1]H-Block -NEW!!'!$A$11:$K$59,7,FALSE)</f>
        <v>27.13</v>
      </c>
      <c r="E592" s="14">
        <f>VLOOKUP(C592,'[1]H-Block -NEW!!'!$A$11:$K$59,9,FALSE)</f>
        <v>27.13</v>
      </c>
      <c r="F592" t="str">
        <f>VLOOKUP(B592,'[2]H-Block  '!$A$6:$K$56,3,FALSE)</f>
        <v>HB-Mega-PBSQ-EG</v>
      </c>
      <c r="G592" t="s">
        <v>150</v>
      </c>
    </row>
    <row r="593" spans="1:7" x14ac:dyDescent="0.45">
      <c r="A593" t="s">
        <v>51</v>
      </c>
      <c r="B593" s="9">
        <v>80806</v>
      </c>
      <c r="C593" s="10">
        <v>1002899</v>
      </c>
      <c r="D593" s="15">
        <f>VLOOKUP(C593,'[1]H-Block -NEW!!'!$A$11:$K$59,7,FALSE)</f>
        <v>13.22</v>
      </c>
      <c r="E593" s="14">
        <f>VLOOKUP(C593,'[1]H-Block -NEW!!'!$A$11:$K$59,9,FALSE)</f>
        <v>11.5</v>
      </c>
      <c r="F593" t="str">
        <f>VLOOKUP(B593,'[2]H-Block  '!$A$6:$K$56,3,FALSE)</f>
        <v>HBM-HPC-1"-EG</v>
      </c>
      <c r="G593" t="s">
        <v>145</v>
      </c>
    </row>
    <row r="594" spans="1:7" x14ac:dyDescent="0.45">
      <c r="A594" t="s">
        <v>51</v>
      </c>
      <c r="B594" s="9">
        <v>80804</v>
      </c>
      <c r="C594" s="10">
        <v>1002897</v>
      </c>
      <c r="D594" s="15">
        <f>VLOOKUP(C594,'[1]H-Block -NEW!!'!$A$11:$K$59,7,FALSE)</f>
        <v>12.86</v>
      </c>
      <c r="E594" s="14">
        <f>VLOOKUP(C594,'[1]H-Block -NEW!!'!$A$11:$K$59,9,FALSE)</f>
        <v>11.18</v>
      </c>
      <c r="F594" t="str">
        <f>VLOOKUP(B594,'[2]H-Block  '!$A$6:$K$56,3,FALSE)</f>
        <v>HBM-HPC-1/2"-EG</v>
      </c>
      <c r="G594" t="s">
        <v>145</v>
      </c>
    </row>
    <row r="595" spans="1:7" x14ac:dyDescent="0.45">
      <c r="A595" t="s">
        <v>51</v>
      </c>
      <c r="B595" s="9">
        <v>80808</v>
      </c>
      <c r="C595" s="10">
        <v>1002901</v>
      </c>
      <c r="D595" s="15">
        <f>VLOOKUP(C595,'[1]H-Block -NEW!!'!$A$11:$K$59,7,FALSE)</f>
        <v>13.74</v>
      </c>
      <c r="E595" s="14">
        <f>VLOOKUP(C595,'[1]H-Block -NEW!!'!$A$11:$K$59,9,FALSE)</f>
        <v>11.95</v>
      </c>
      <c r="F595" t="str">
        <f>VLOOKUP(B595,'[2]H-Block  '!$A$6:$K$56,3,FALSE)</f>
        <v>HBM-HPC-1-1/2"-EG</v>
      </c>
      <c r="G595" t="s">
        <v>145</v>
      </c>
    </row>
    <row r="596" spans="1:7" x14ac:dyDescent="0.45">
      <c r="A596" t="s">
        <v>51</v>
      </c>
      <c r="B596" s="9">
        <v>80807</v>
      </c>
      <c r="C596" s="10">
        <v>1002900</v>
      </c>
      <c r="D596" s="15">
        <f>VLOOKUP(C596,'[1]H-Block -NEW!!'!$A$11:$K$59,7,FALSE)</f>
        <v>13.45</v>
      </c>
      <c r="E596" s="14">
        <f>VLOOKUP(C596,'[1]H-Block -NEW!!'!$A$11:$K$59,9,FALSE)</f>
        <v>11.69</v>
      </c>
      <c r="F596" t="str">
        <f>VLOOKUP(B596,'[2]H-Block  '!$A$6:$K$56,3,FALSE)</f>
        <v>HBM-HPC-1-1/4"-EG</v>
      </c>
      <c r="G596" t="s">
        <v>145</v>
      </c>
    </row>
    <row r="597" spans="1:7" x14ac:dyDescent="0.45">
      <c r="A597" t="s">
        <v>51</v>
      </c>
      <c r="B597" s="9">
        <v>80809</v>
      </c>
      <c r="C597" s="10">
        <v>1002902</v>
      </c>
      <c r="D597" s="15">
        <f>VLOOKUP(C597,'[1]H-Block -NEW!!'!$A$11:$K$59,7,FALSE)</f>
        <v>14.23</v>
      </c>
      <c r="E597" s="14">
        <f>VLOOKUP(C597,'[1]H-Block -NEW!!'!$A$11:$K$59,9,FALSE)</f>
        <v>12.33</v>
      </c>
      <c r="F597" t="str">
        <f>VLOOKUP(B597,'[2]H-Block  '!$A$6:$K$56,3,FALSE)</f>
        <v>HBM-HPC-2"-EG</v>
      </c>
      <c r="G597" t="s">
        <v>146</v>
      </c>
    </row>
    <row r="598" spans="1:7" x14ac:dyDescent="0.45">
      <c r="A598" t="s">
        <v>51</v>
      </c>
      <c r="B598" s="9">
        <v>80805</v>
      </c>
      <c r="C598" s="10">
        <v>1002898</v>
      </c>
      <c r="D598" s="15">
        <f>VLOOKUP(C598,'[1]H-Block -NEW!!'!$A$11:$K$59,7,FALSE)</f>
        <v>13.01</v>
      </c>
      <c r="E598" s="14">
        <f>VLOOKUP(C598,'[1]H-Block -NEW!!'!$A$11:$K$59,9,FALSE)</f>
        <v>11.31</v>
      </c>
      <c r="F598" t="str">
        <f>VLOOKUP(B598,'[2]H-Block  '!$A$6:$K$56,3,FALSE)</f>
        <v>HBM-HPC-3/4"-EG</v>
      </c>
      <c r="G598" t="s">
        <v>147</v>
      </c>
    </row>
    <row r="599" spans="1:7" x14ac:dyDescent="0.45">
      <c r="A599" t="s">
        <v>51</v>
      </c>
      <c r="B599" s="9">
        <v>80002</v>
      </c>
      <c r="C599" s="10">
        <v>1002838</v>
      </c>
      <c r="D599" s="15">
        <f>VLOOKUP(C599,'[1]H-Block -NEW!!'!$A$11:$K$59,7,FALSE)</f>
        <v>7.69</v>
      </c>
      <c r="E599" s="14">
        <f>VLOOKUP(C599,'[1]H-Block -NEW!!'!$A$11:$K$59,9,FALSE)</f>
        <v>6.67</v>
      </c>
      <c r="F599" t="str">
        <f>VLOOKUP(B599,'[2]H-Block  '!$A$6:$K$56,3,FALSE)</f>
        <v>HB-Mini-Base-Only</v>
      </c>
      <c r="G599" t="s">
        <v>148</v>
      </c>
    </row>
    <row r="600" spans="1:7" x14ac:dyDescent="0.45">
      <c r="A600" t="s">
        <v>51</v>
      </c>
      <c r="B600" s="9">
        <v>80041</v>
      </c>
      <c r="C600" s="10">
        <v>1002866</v>
      </c>
      <c r="D600" s="15">
        <f>VLOOKUP(C600,'[1]H-Block -NEW!!'!$A$11:$K$59,7,FALSE)</f>
        <v>19.37</v>
      </c>
      <c r="E600" s="14">
        <f>VLOOKUP(C600,'[1]H-Block -NEW!!'!$A$11:$K$59,9,FALSE)</f>
        <v>16.84</v>
      </c>
      <c r="F600" t="str">
        <f>VLOOKUP(B600,'[2]H-Block  '!$A$6:$K$56,3,FALSE)</f>
        <v>HBS-10-H-132-HDG</v>
      </c>
      <c r="G600" t="s">
        <v>93</v>
      </c>
    </row>
    <row r="601" spans="1:7" x14ac:dyDescent="0.45">
      <c r="A601" t="s">
        <v>51</v>
      </c>
      <c r="B601" s="9">
        <v>80036</v>
      </c>
      <c r="C601" s="10">
        <v>1002857</v>
      </c>
      <c r="D601" s="15">
        <f>VLOOKUP(C601,'[1]H-Block -NEW!!'!$A$11:$K$59,7,FALSE)</f>
        <v>18.28</v>
      </c>
      <c r="E601" s="14">
        <f>VLOOKUP(C601,'[1]H-Block -NEW!!'!$A$11:$K$59,9,FALSE)</f>
        <v>12.99</v>
      </c>
      <c r="F601" t="str">
        <f>VLOOKUP(B601,'[2]H-Block  '!$A$6:$K$56,3,FALSE)</f>
        <v>HBS-10-H-132-PG</v>
      </c>
      <c r="G601" t="s">
        <v>93</v>
      </c>
    </row>
    <row r="602" spans="1:7" x14ac:dyDescent="0.45">
      <c r="A602" t="s">
        <v>51</v>
      </c>
      <c r="B602" s="9">
        <v>80016</v>
      </c>
      <c r="C602" s="10">
        <v>1002854</v>
      </c>
      <c r="D602" s="15">
        <f>VLOOKUP(C602,'[1]H-Block -NEW!!'!$A$11:$K$59,7,FALSE)</f>
        <v>17.54</v>
      </c>
      <c r="E602" s="14">
        <f>VLOOKUP(C602,'[1]H-Block -NEW!!'!$A$11:$K$59,9,FALSE)</f>
        <v>15.25</v>
      </c>
      <c r="F602" t="str">
        <f>VLOOKUP(B602,'[2]H-Block  '!$A$6:$K$56,3,FALSE)</f>
        <v>HBS-10-H-164-HDG</v>
      </c>
      <c r="G602" t="s">
        <v>93</v>
      </c>
    </row>
    <row r="603" spans="1:7" x14ac:dyDescent="0.45">
      <c r="A603" t="s">
        <v>51</v>
      </c>
      <c r="B603" s="9">
        <v>80011</v>
      </c>
      <c r="C603" s="10">
        <v>1002843</v>
      </c>
      <c r="D603" s="15">
        <f>VLOOKUP(C603,'[1]H-Block -NEW!!'!$A$11:$K$59,7,FALSE)</f>
        <v>16.78</v>
      </c>
      <c r="E603" s="14">
        <f>VLOOKUP(C603,'[1]H-Block -NEW!!'!$A$11:$K$59,9,FALSE)</f>
        <v>11.99</v>
      </c>
      <c r="F603" t="str">
        <f>VLOOKUP(B603,'[2]H-Block  '!$A$6:$K$56,3,FALSE)</f>
        <v>HBS-10-H-164-PG</v>
      </c>
      <c r="G603" t="s">
        <v>93</v>
      </c>
    </row>
    <row r="604" spans="1:7" x14ac:dyDescent="0.45">
      <c r="A604" t="s">
        <v>51</v>
      </c>
      <c r="B604" s="9" t="s">
        <v>50</v>
      </c>
      <c r="C604" s="10">
        <v>1002844</v>
      </c>
      <c r="D604" s="15">
        <f>VLOOKUP(C604,'[1]H-Block -NEW!!'!$A$11:$K$59,7,FALSE)</f>
        <v>16.78</v>
      </c>
      <c r="E604" s="14">
        <f>VLOOKUP(C604,'[1]H-Block -NEW!!'!$A$11:$K$59,9,FALSE)</f>
        <v>14.59</v>
      </c>
      <c r="F604" t="str">
        <f>VLOOKUP(B604,'[2]H-Block  '!$A$6:$K$56,3,FALSE)</f>
        <v>HBS-10-H-164-PG-BOLTED</v>
      </c>
      <c r="G604" t="s">
        <v>93</v>
      </c>
    </row>
    <row r="605" spans="1:7" x14ac:dyDescent="0.45">
      <c r="A605" t="s">
        <v>51</v>
      </c>
      <c r="B605" s="9">
        <v>80038</v>
      </c>
      <c r="C605" s="10">
        <v>1002858</v>
      </c>
      <c r="D605" s="15">
        <f>VLOOKUP(C605,'[1]H-Block -NEW!!'!$A$11:$K$59,7,FALSE)</f>
        <v>38</v>
      </c>
      <c r="E605" s="14">
        <f>VLOOKUP(C605,'[1]H-Block -NEW!!'!$A$11:$K$59,9,FALSE)</f>
        <v>33.04</v>
      </c>
      <c r="F605" t="str">
        <f>VLOOKUP(B605,'[2]H-Block  '!$A$6:$K$56,3,FALSE)</f>
        <v>HBS-24-H-132-PG</v>
      </c>
      <c r="G605" t="s">
        <v>94</v>
      </c>
    </row>
    <row r="606" spans="1:7" x14ac:dyDescent="0.45">
      <c r="A606" t="s">
        <v>51</v>
      </c>
      <c r="B606" s="9">
        <v>80013</v>
      </c>
      <c r="C606" s="10">
        <v>1002845</v>
      </c>
      <c r="D606" s="15">
        <f>VLOOKUP(C606,'[1]H-Block -NEW!!'!$A$11:$K$59,7,FALSE)</f>
        <v>35.049999999999997</v>
      </c>
      <c r="E606" s="14">
        <f>VLOOKUP(C606,'[1]H-Block -NEW!!'!$A$11:$K$59,9,FALSE)</f>
        <v>31.14</v>
      </c>
      <c r="F606" t="str">
        <f>VLOOKUP(B606,'[2]H-Block  '!$A$6:$K$56,3,FALSE)</f>
        <v>HBS-24-H-164-PG</v>
      </c>
      <c r="G606" t="s">
        <v>94</v>
      </c>
    </row>
    <row r="607" spans="1:7" x14ac:dyDescent="0.45">
      <c r="A607" t="s">
        <v>51</v>
      </c>
      <c r="B607" s="9">
        <v>80039</v>
      </c>
      <c r="C607" s="10">
        <v>1002863</v>
      </c>
      <c r="D607" s="15">
        <f>VLOOKUP(C607,'[1]H-Block -NEW!!'!$A$11:$K$59,7,FALSE)</f>
        <v>53.35</v>
      </c>
      <c r="E607" s="14">
        <f>VLOOKUP(C607,'[1]H-Block -NEW!!'!$A$11:$K$59,9,FALSE)</f>
        <v>46.39</v>
      </c>
      <c r="F607" t="str">
        <f>VLOOKUP(B607,'[2]H-Block  '!$A$6:$K$56,3,FALSE)</f>
        <v>HBS-36-H-132-PG</v>
      </c>
      <c r="G607" t="s">
        <v>95</v>
      </c>
    </row>
    <row r="608" spans="1:7" x14ac:dyDescent="0.45">
      <c r="A608" t="s">
        <v>51</v>
      </c>
      <c r="B608" s="9">
        <v>80014</v>
      </c>
      <c r="C608" s="10">
        <v>1002848</v>
      </c>
      <c r="D608" s="15">
        <f>VLOOKUP(C608,'[1]H-Block -NEW!!'!$A$11:$K$59,7,FALSE)</f>
        <v>49.66</v>
      </c>
      <c r="E608" s="14">
        <f>VLOOKUP(C608,'[1]H-Block -NEW!!'!$A$11:$K$59,9,FALSE)</f>
        <v>43.17</v>
      </c>
      <c r="F608" t="str">
        <f>VLOOKUP(B608,'[2]H-Block  '!$A$6:$K$56,3,FALSE)</f>
        <v>HBS-36-H-164-PG</v>
      </c>
      <c r="G608" t="s">
        <v>95</v>
      </c>
    </row>
    <row r="609" spans="1:7" x14ac:dyDescent="0.45">
      <c r="A609" t="s">
        <v>51</v>
      </c>
      <c r="B609" s="9">
        <v>80015</v>
      </c>
      <c r="C609" s="10">
        <v>1002851</v>
      </c>
      <c r="D609" s="15">
        <f>VLOOKUP(C609,'[1]H-Block -NEW!!'!$A$11:$K$59,7,FALSE)</f>
        <v>67.19</v>
      </c>
      <c r="E609" s="14">
        <f>VLOOKUP(C609,'[1]H-Block -NEW!!'!$A$11:$K$59,9,FALSE)</f>
        <v>58.43</v>
      </c>
      <c r="F609" t="str">
        <f>VLOOKUP(B609,'[2]H-Block  '!$A$6:$K$56,3,FALSE)</f>
        <v>HBS-48-H-164-PG</v>
      </c>
      <c r="G609" t="s">
        <v>96</v>
      </c>
    </row>
    <row r="610" spans="1:7" x14ac:dyDescent="0.45">
      <c r="A610" t="s">
        <v>51</v>
      </c>
      <c r="B610" s="9">
        <v>80060</v>
      </c>
      <c r="C610" s="10">
        <v>1002868</v>
      </c>
      <c r="D610" s="15">
        <f>VLOOKUP(C610,'[1]H-Block -NEW!!'!$A$11:$K$59,7,FALSE)</f>
        <v>19.850000000000001</v>
      </c>
      <c r="E610" s="14">
        <f>VLOOKUP(C610,'[1]H-Block -NEW!!'!$A$11:$K$59,9,FALSE)</f>
        <v>17.260000000000002</v>
      </c>
      <c r="F610" t="str">
        <f>VLOOKUP(B610,'[2]H-Block  '!$A$6:$K$56,3,FALSE)</f>
        <v>HBS-6-10-H-122-PG</v>
      </c>
      <c r="G610" t="s">
        <v>97</v>
      </c>
    </row>
    <row r="611" spans="1:7" x14ac:dyDescent="0.45">
      <c r="A611" t="s">
        <v>51</v>
      </c>
      <c r="B611" s="9">
        <v>80106</v>
      </c>
      <c r="C611" s="10">
        <v>1002876</v>
      </c>
      <c r="D611" s="15">
        <f>VLOOKUP(C611,'[1]H-Block -NEW!!'!$A$11:$K$59,7,FALSE)</f>
        <v>44.32</v>
      </c>
      <c r="E611" s="14">
        <f>VLOOKUP(C611,'[1]H-Block -NEW!!'!$A$11:$K$59,9,FALSE)</f>
        <v>38.53</v>
      </c>
      <c r="F611" t="str">
        <f>VLOOKUP(B611,'[2]H-Block  '!$A$6:$K$56,3,FALSE)</f>
        <v>HBS-CB10-36-H-132-PG</v>
      </c>
      <c r="G611" t="s">
        <v>98</v>
      </c>
    </row>
    <row r="612" spans="1:7" x14ac:dyDescent="0.45">
      <c r="A612" t="s">
        <v>51</v>
      </c>
      <c r="B612" s="9">
        <v>80107</v>
      </c>
      <c r="C612" s="10">
        <v>1002879</v>
      </c>
      <c r="D612" s="15">
        <f>VLOOKUP(C612,'[1]H-Block -NEW!!'!$A$11:$K$59,7,FALSE)</f>
        <v>49.77</v>
      </c>
      <c r="E612" s="14">
        <f>VLOOKUP(C612,'[1]H-Block -NEW!!'!$A$11:$K$59,9,FALSE)</f>
        <v>43.28</v>
      </c>
      <c r="F612" t="str">
        <f>VLOOKUP(B612,'[2]H-Block  '!$A$6:$K$56,3,FALSE)</f>
        <v>HBS-CB10-42-H-132-PG</v>
      </c>
      <c r="G612" t="s">
        <v>98</v>
      </c>
    </row>
    <row r="613" spans="1:7" x14ac:dyDescent="0.45">
      <c r="A613" t="s">
        <v>51</v>
      </c>
      <c r="B613" s="9">
        <v>80108</v>
      </c>
      <c r="C613" s="10">
        <v>1002881</v>
      </c>
      <c r="D613" s="15">
        <f>VLOOKUP(C613,'[1]H-Block -NEW!!'!$A$11:$K$59,7,FALSE)</f>
        <v>53.13</v>
      </c>
      <c r="E613" s="14">
        <f>VLOOKUP(C613,'[1]H-Block -NEW!!'!$A$11:$K$59,9,FALSE)</f>
        <v>53.13</v>
      </c>
      <c r="F613" t="str">
        <f>VLOOKUP(B613,'[2]H-Block  '!$A$6:$K$56,3,FALSE)</f>
        <v>HBS-CB10-50-H-132-PG</v>
      </c>
      <c r="G613" t="s">
        <v>98</v>
      </c>
    </row>
    <row r="614" spans="1:7" x14ac:dyDescent="0.45">
      <c r="A614" t="s">
        <v>51</v>
      </c>
      <c r="B614" s="9">
        <v>80109</v>
      </c>
      <c r="C614" s="10">
        <v>1002884</v>
      </c>
      <c r="D614" s="15">
        <f>VLOOKUP(C614,'[1]H-Block -NEW!!'!$A$11:$K$59,7,FALSE)</f>
        <v>58.35</v>
      </c>
      <c r="E614" s="14">
        <f>VLOOKUP(C614,'[1]H-Block -NEW!!'!$A$11:$K$59,9,FALSE)</f>
        <v>50.74</v>
      </c>
      <c r="F614" t="str">
        <f>VLOOKUP(B614,'[2]H-Block  '!$A$6:$K$56,3,FALSE)</f>
        <v>HBS-CB10-60-H-132-PG</v>
      </c>
      <c r="G614" t="s">
        <v>98</v>
      </c>
    </row>
    <row r="615" spans="1:7" x14ac:dyDescent="0.45">
      <c r="A615" t="s">
        <v>51</v>
      </c>
      <c r="B615" s="9">
        <v>80086</v>
      </c>
      <c r="C615" s="10">
        <v>1002870</v>
      </c>
      <c r="D615" s="15">
        <f>VLOOKUP(C615,'[1]H-Block -NEW!!'!$A$11:$K$59,7,FALSE)</f>
        <v>35.15</v>
      </c>
      <c r="E615" s="14">
        <f>VLOOKUP(C615,'[1]H-Block -NEW!!'!$A$11:$K$59,9,FALSE)</f>
        <v>30.57</v>
      </c>
      <c r="F615" t="str">
        <f>VLOOKUP(B615,'[2]H-Block  '!$A$6:$K$56,3,FALSE)</f>
        <v>HBS-CE10-12-H-164-PG</v>
      </c>
      <c r="G615" t="s">
        <v>136</v>
      </c>
    </row>
    <row r="616" spans="1:7" x14ac:dyDescent="0.45">
      <c r="A616" t="s">
        <v>51</v>
      </c>
      <c r="B616" s="9">
        <v>80085</v>
      </c>
      <c r="C616" s="10">
        <v>1002869</v>
      </c>
      <c r="D616" s="15">
        <f>VLOOKUP(C616,'[1]H-Block -NEW!!'!$A$11:$K$59,7,FALSE)</f>
        <v>28.08</v>
      </c>
      <c r="E616" s="14">
        <f>VLOOKUP(C616,'[1]H-Block -NEW!!'!$A$11:$K$59,9,FALSE)</f>
        <v>24.41</v>
      </c>
      <c r="F616" t="str">
        <f>VLOOKUP(B616,'[2]H-Block  '!$A$6:$K$56,3,FALSE)</f>
        <v>HBS-CE10-8-H-164-PG</v>
      </c>
      <c r="G616" t="s">
        <v>136</v>
      </c>
    </row>
    <row r="617" spans="1:7" x14ac:dyDescent="0.45">
      <c r="A617" t="s">
        <v>51</v>
      </c>
      <c r="B617" s="9">
        <v>80087</v>
      </c>
      <c r="C617" s="10">
        <v>1002871</v>
      </c>
      <c r="D617" s="15">
        <f>VLOOKUP(C617,'[1]H-Block -NEW!!'!$A$11:$K$59,7,FALSE)</f>
        <v>52.16</v>
      </c>
      <c r="E617" s="14">
        <f>VLOOKUP(C617,'[1]H-Block -NEW!!'!$A$11:$K$59,9,FALSE)</f>
        <v>45.36</v>
      </c>
      <c r="F617" t="str">
        <f>VLOOKUP(B617,'[2]H-Block  '!$A$6:$K$56,3,FALSE)</f>
        <v>HBS-CE24-16-H-132-PG</v>
      </c>
      <c r="G617" t="s">
        <v>137</v>
      </c>
    </row>
    <row r="618" spans="1:7" x14ac:dyDescent="0.45">
      <c r="A618" t="s">
        <v>51</v>
      </c>
      <c r="B618" s="9">
        <v>80162</v>
      </c>
      <c r="C618" s="10">
        <v>1002888</v>
      </c>
      <c r="D618" s="15">
        <f>VLOOKUP(C618,'[1]H-Block -NEW!!'!$A$11:$K$59,7,FALSE)</f>
        <v>200.73</v>
      </c>
      <c r="E618" s="14">
        <f>VLOOKUP(C618,'[1]H-Block -NEW!!'!$A$11:$K$59,9,FALSE)</f>
        <v>200.73</v>
      </c>
      <c r="F618" t="str">
        <f>VLOOKUP(B618,'[2]H-Block  '!$A$6:$K$56,3,FALSE)</f>
        <v>HBS-DS2AW-29-38-62-H-132-PG</v>
      </c>
      <c r="G618" t="s">
        <v>138</v>
      </c>
    </row>
    <row r="619" spans="1:7" x14ac:dyDescent="0.45">
      <c r="A619" t="s">
        <v>51</v>
      </c>
      <c r="B619" s="9">
        <v>80402</v>
      </c>
      <c r="C619" s="10">
        <v>1002893</v>
      </c>
      <c r="D619" s="15">
        <f>VLOOKUP(C619,'[1]H-Block -NEW!!'!$A$11:$K$59,7,FALSE)</f>
        <v>165.16</v>
      </c>
      <c r="E619" s="14">
        <f>VLOOKUP(C619,'[1]H-Block -NEW!!'!$A$11:$K$59,9,FALSE)</f>
        <v>165.16</v>
      </c>
      <c r="F619" t="str">
        <f>VLOOKUP(B619,'[2]H-Block  '!$A$6:$K$56,3,FALSE)</f>
        <v>HBS-DS3FW-53-36-H-132-PG</v>
      </c>
      <c r="G619" t="s">
        <v>139</v>
      </c>
    </row>
    <row r="620" spans="1:7" x14ac:dyDescent="0.45">
      <c r="A620" t="s">
        <v>51</v>
      </c>
      <c r="B620" s="9">
        <v>80180</v>
      </c>
      <c r="C620" s="10">
        <v>1002892</v>
      </c>
      <c r="D620" s="15">
        <f>VLOOKUP(C620,'[1]H-Block -NEW!!'!$A$11:$K$59,7,FALSE)</f>
        <v>171</v>
      </c>
      <c r="E620" s="14">
        <f>VLOOKUP(C620,'[1]H-Block -NEW!!'!$A$11:$K$59,9,FALSE)</f>
        <v>171</v>
      </c>
      <c r="F620" t="str">
        <f>VLOOKUP(B620,'[2]H-Block  '!$A$6:$K$56,3,FALSE)</f>
        <v>HBS-DSAW-36-20-26-H-132-PG</v>
      </c>
      <c r="G620" t="s">
        <v>140</v>
      </c>
    </row>
    <row r="621" spans="1:7" x14ac:dyDescent="0.45">
      <c r="A621" t="s">
        <v>51</v>
      </c>
      <c r="B621" s="9">
        <v>80600</v>
      </c>
      <c r="C621" s="10">
        <v>1002894</v>
      </c>
      <c r="D621" s="15">
        <f>VLOOKUP(C621,'[1]H-Block -NEW!!'!$A$11:$K$59,7,FALSE)</f>
        <v>180.1</v>
      </c>
      <c r="E621" s="14">
        <f>VLOOKUP(C621,'[1]H-Block -NEW!!'!$A$11:$K$59,9,FALSE)</f>
        <v>180.1</v>
      </c>
      <c r="F621" t="str">
        <f>VLOOKUP(B621,'[2]H-Block  '!$A$6:$K$56,3,FALSE)</f>
        <v>HBS-PH-36-36-H-132-PG</v>
      </c>
      <c r="G621" t="s">
        <v>141</v>
      </c>
    </row>
    <row r="622" spans="1:7" x14ac:dyDescent="0.45">
      <c r="A622" t="s">
        <v>51</v>
      </c>
      <c r="B622" s="9">
        <v>80170</v>
      </c>
      <c r="C622" s="10">
        <v>1002889</v>
      </c>
      <c r="D622" s="15">
        <f>VLOOKUP(C622,'[1]H-Block -NEW!!'!$A$11:$K$59,7,FALSE)</f>
        <v>37.43</v>
      </c>
      <c r="E622" s="14">
        <f>VLOOKUP(C622,'[1]H-Block -NEW!!'!$A$11:$K$59,9,FALSE)</f>
        <v>37.43</v>
      </c>
      <c r="F622" t="str">
        <f>VLOOKUP(B622,'[2]H-Block  '!$A$6:$K$56,3,FALSE)</f>
        <v>HBS-R10-1-2-H-132-PG</v>
      </c>
      <c r="G622" t="s">
        <v>142</v>
      </c>
    </row>
    <row r="623" spans="1:7" x14ac:dyDescent="0.45">
      <c r="A623" t="s">
        <v>51</v>
      </c>
      <c r="B623" s="9">
        <v>80171</v>
      </c>
      <c r="C623" s="10">
        <v>1002890</v>
      </c>
      <c r="D623" s="15">
        <f>VLOOKUP(C623,'[1]H-Block -NEW!!'!$A$11:$K$59,7,FALSE)</f>
        <v>44.28</v>
      </c>
      <c r="E623" s="14">
        <f>VLOOKUP(C623,'[1]H-Block -NEW!!'!$A$11:$K$59,9,FALSE)</f>
        <v>39.86</v>
      </c>
      <c r="F623" t="str">
        <f>VLOOKUP(B623,'[2]H-Block  '!$A$6:$K$56,3,FALSE)</f>
        <v>HBS-R10-2-3 1/2-H-132-PG</v>
      </c>
      <c r="G623" t="s">
        <v>142</v>
      </c>
    </row>
    <row r="624" spans="1:7" x14ac:dyDescent="0.45">
      <c r="A624" t="s">
        <v>51</v>
      </c>
      <c r="B624" s="9">
        <v>80172</v>
      </c>
      <c r="C624" s="10">
        <v>1002891</v>
      </c>
      <c r="D624" s="15">
        <f>VLOOKUP(C624,'[1]H-Block -NEW!!'!$A$11:$K$59,7,FALSE)</f>
        <v>49.01</v>
      </c>
      <c r="E624" s="14">
        <f>VLOOKUP(C624,'[1]H-Block -NEW!!'!$A$11:$K$59,9,FALSE)</f>
        <v>44.1</v>
      </c>
      <c r="F624" t="str">
        <f>VLOOKUP(B624,'[2]H-Block  '!$A$6:$K$56,3,FALSE)</f>
        <v>HBS-R10-4-6-H-132-PG</v>
      </c>
      <c r="G624" t="s">
        <v>142</v>
      </c>
    </row>
    <row r="625" spans="1:7" x14ac:dyDescent="0.45">
      <c r="A625" t="s">
        <v>51</v>
      </c>
      <c r="B625" s="9">
        <v>80001</v>
      </c>
      <c r="C625" s="10">
        <v>1000001</v>
      </c>
      <c r="D625" s="15">
        <f>VLOOKUP(C625,'[1]H-Block -NEW!!'!$A$11:$K$59,7,FALSE)</f>
        <v>10.54</v>
      </c>
      <c r="E625" s="14">
        <f>VLOOKUP(C625,'[1]H-Block -NEW!!'!$A$11:$K$59,9,FALSE)</f>
        <v>8.75</v>
      </c>
      <c r="F625" t="str">
        <f>VLOOKUP(B625,'[2]H-Block  '!$A$6:$K$56,3,FALSE)</f>
        <v>HBS-Standard-Base-Only</v>
      </c>
      <c r="G625" t="s">
        <v>143</v>
      </c>
    </row>
    <row r="626" spans="1:7" x14ac:dyDescent="0.45">
      <c r="A626" t="s">
        <v>51</v>
      </c>
      <c r="B626" s="9">
        <v>80007</v>
      </c>
      <c r="C626" s="10">
        <v>1002841</v>
      </c>
      <c r="D626" s="15" t="e">
        <f>VLOOKUP(C626,'[1]H-Block -NEW!!'!$A$11:$K$59,7,FALSE)</f>
        <v>#N/A</v>
      </c>
      <c r="E626" s="14" t="e">
        <f>VLOOKUP(C626,'[1]H-Block -NEW!!'!$A$11:$K$59,9,FALSE)</f>
        <v>#N/A</v>
      </c>
      <c r="F626" t="str">
        <f>VLOOKUP(B626,'[2]H-Block  '!$A$6:$K$56,3,FALSE)</f>
        <v>H-PAD SLIP SHEET 14" X 14"</v>
      </c>
      <c r="G626" t="s">
        <v>152</v>
      </c>
    </row>
    <row r="627" spans="1:7" x14ac:dyDescent="0.45">
      <c r="A627" t="s">
        <v>51</v>
      </c>
      <c r="B627" s="9">
        <v>80023</v>
      </c>
      <c r="C627" s="10">
        <v>1002856</v>
      </c>
      <c r="D627" s="15" t="e">
        <f>VLOOKUP(C627,'[1]H-Block -NEW!!'!$A$11:$K$59,7,FALSE)</f>
        <v>#N/A</v>
      </c>
      <c r="E627" s="14" t="e">
        <f>VLOOKUP(C627,'[1]H-Block -NEW!!'!$A$11:$K$59,9,FALSE)</f>
        <v>#N/A</v>
      </c>
      <c r="F627" t="str">
        <f>VLOOKUP(B627,'[2]H-Block  '!$A$6:$K$56,3,FALSE)</f>
        <v>H-PAD SLIP SHEET 8" x 12"</v>
      </c>
      <c r="G627" t="s">
        <v>151</v>
      </c>
    </row>
    <row r="628" spans="1:7" x14ac:dyDescent="0.45">
      <c r="A628" t="s">
        <v>51</v>
      </c>
      <c r="B628" s="9">
        <v>80003</v>
      </c>
      <c r="C628" s="10">
        <v>1002839</v>
      </c>
      <c r="D628" s="15" t="e">
        <f>VLOOKUP(C628,'[1]H-Block -NEW!!'!$A$11:$K$59,7,FALSE)</f>
        <v>#N/A</v>
      </c>
      <c r="E628" s="14" t="e">
        <f>VLOOKUP(C628,'[1]H-Block -NEW!!'!$A$11:$K$59,9,FALSE)</f>
        <v>#N/A</v>
      </c>
      <c r="F628" t="str">
        <f>VLOOKUP(B628,'[2]H-Block  '!$A$6:$K$56,3,FALSE)</f>
        <v>H-PAD SLIP SHEET 8" x 16"</v>
      </c>
      <c r="G628" t="s">
        <v>151</v>
      </c>
    </row>
    <row r="629" spans="1:7" x14ac:dyDescent="0.45">
      <c r="A629" t="s">
        <v>51</v>
      </c>
      <c r="B629" s="9">
        <v>80008</v>
      </c>
      <c r="C629" s="10">
        <v>1002842</v>
      </c>
      <c r="D629" s="15" t="e">
        <f>VLOOKUP(C629,'[1]H-Block -NEW!!'!$A$11:$K$59,7,FALSE)</f>
        <v>#N/A</v>
      </c>
      <c r="E629" s="14" t="e">
        <f>VLOOKUP(C629,'[1]H-Block -NEW!!'!$A$11:$K$59,9,FALSE)</f>
        <v>#N/A</v>
      </c>
      <c r="F629" t="str">
        <f>VLOOKUP(B629,'[2]H-Block  '!$A$6:$K$56,3,FALSE)</f>
        <v>H-PAD SLIP SHEET 8" x 30"</v>
      </c>
      <c r="G629" t="s">
        <v>151</v>
      </c>
    </row>
    <row r="630" spans="1:7" x14ac:dyDescent="0.45">
      <c r="A630" t="s">
        <v>51</v>
      </c>
      <c r="B630" s="9">
        <v>80006</v>
      </c>
      <c r="C630" s="10">
        <v>1002840</v>
      </c>
      <c r="D630" s="15" t="e">
        <f>VLOOKUP(C630,'[1]H-Block -NEW!!'!$A$11:$K$59,7,FALSE)</f>
        <v>#N/A</v>
      </c>
      <c r="E630" s="14" t="e">
        <f>VLOOKUP(C630,'[1]H-Block -NEW!!'!$A$11:$K$59,9,FALSE)</f>
        <v>#N/A</v>
      </c>
      <c r="F630" t="str">
        <f>VLOOKUP(B630,'[2]H-Block  '!$A$6:$K$56,3,FALSE)</f>
        <v>H-PAD SLIP SHEET 8" X 8"</v>
      </c>
      <c r="G630" t="s">
        <v>151</v>
      </c>
    </row>
    <row r="631" spans="1:7" x14ac:dyDescent="0.45">
      <c r="A631" t="s">
        <v>51</v>
      </c>
      <c r="B631" s="5">
        <v>73954</v>
      </c>
      <c r="C631" s="6">
        <v>1002967</v>
      </c>
      <c r="D631" s="12">
        <v>0</v>
      </c>
      <c r="E631" s="12">
        <f>VLOOKUP(B631,'[1]Fittings 6 11 2025'!$A$9:$K$406,11,FALSE)</f>
        <v>2.48</v>
      </c>
      <c r="F631" t="str">
        <f>VLOOKUP(B631,'[2]Fittings 5 5 25'!$A$5:$K$407,3,FALSE)</f>
        <v>N-1200 1/2" HDG</v>
      </c>
      <c r="G631" t="s">
        <v>153</v>
      </c>
    </row>
    <row r="632" spans="1:7" x14ac:dyDescent="0.45">
      <c r="A632" t="s">
        <v>51</v>
      </c>
      <c r="B632" s="5">
        <v>73955</v>
      </c>
      <c r="C632" s="6">
        <v>1002968</v>
      </c>
      <c r="D632" s="12">
        <v>0</v>
      </c>
      <c r="E632" s="12">
        <f>VLOOKUP(B632,'[1]Fittings 6 11 2025'!$A$9:$K$406,11,FALSE)</f>
        <v>1.77</v>
      </c>
      <c r="F632" t="str">
        <f>VLOOKUP(B632,'[2]Fittings 5 5 25'!$A$5:$K$407,3,FALSE)</f>
        <v>N-1200-1/2" EG</v>
      </c>
      <c r="G632" t="s">
        <v>153</v>
      </c>
    </row>
    <row r="633" spans="1:7" x14ac:dyDescent="0.45">
      <c r="A633" t="s">
        <v>51</v>
      </c>
      <c r="B633" s="5">
        <v>73949</v>
      </c>
      <c r="C633" s="6">
        <v>1002965</v>
      </c>
      <c r="D633" s="12">
        <v>0</v>
      </c>
      <c r="E633" s="12">
        <f>VLOOKUP(B633,'[1]Fittings 6 11 2025'!$A$9:$K$406,11,FALSE)</f>
        <v>1.21</v>
      </c>
      <c r="F633" t="str">
        <f>VLOOKUP(B633,'[2]Fittings 5 5 25'!$A$5:$K$407,3,FALSE)</f>
        <v>N-1200-1/4" EG</v>
      </c>
      <c r="G633" t="s">
        <v>154</v>
      </c>
    </row>
    <row r="634" spans="1:7" x14ac:dyDescent="0.45">
      <c r="A634" t="s">
        <v>51</v>
      </c>
      <c r="B634" s="5">
        <v>73950</v>
      </c>
      <c r="C634" s="6">
        <v>1002966</v>
      </c>
      <c r="D634" s="12">
        <v>0</v>
      </c>
      <c r="E634" s="12">
        <f>VLOOKUP(B634,'[1]Fittings 6 11 2025'!$A$9:$K$406,11,FALSE)</f>
        <v>1.21</v>
      </c>
      <c r="F634" t="str">
        <f>VLOOKUP(B634,'[2]Fittings 5 5 25'!$A$5:$K$407,3,FALSE)</f>
        <v>N-1200-3/8" EG</v>
      </c>
      <c r="G634" t="s">
        <v>155</v>
      </c>
    </row>
    <row r="635" spans="1:7" x14ac:dyDescent="0.45">
      <c r="A635" t="s">
        <v>51</v>
      </c>
      <c r="B635" s="5">
        <v>72006</v>
      </c>
      <c r="C635" s="6">
        <v>1003410</v>
      </c>
      <c r="D635" s="12">
        <v>0</v>
      </c>
      <c r="E635" s="12">
        <f>VLOOKUP(B635,'[1]Fittings 6 11 2025'!$A$9:$K$406,11,FALSE)</f>
        <v>1.48</v>
      </c>
      <c r="F635" t="str">
        <f>VLOOKUP(B635,'[2]Fittings 5 5 25'!$A$5:$K$407,3,FALSE)</f>
        <v>N-800 1/4 STAINLESS 316</v>
      </c>
      <c r="G635" t="s">
        <v>108</v>
      </c>
    </row>
    <row r="636" spans="1:7" x14ac:dyDescent="0.45">
      <c r="A636" t="s">
        <v>51</v>
      </c>
      <c r="B636" s="5">
        <v>72005</v>
      </c>
      <c r="C636" s="6">
        <v>1003409</v>
      </c>
      <c r="D636" s="12">
        <v>0</v>
      </c>
      <c r="E636" s="12">
        <f>VLOOKUP(B636,'[1]Fittings 6 11 2025'!$A$9:$K$406,11,FALSE)</f>
        <v>0.44</v>
      </c>
      <c r="F636" t="str">
        <f>VLOOKUP(B636,'[2]Fittings 5 5 25'!$A$5:$K$407,3,FALSE)</f>
        <v>N-800 1/4" EG</v>
      </c>
      <c r="G636" t="s">
        <v>108</v>
      </c>
    </row>
    <row r="637" spans="1:7" x14ac:dyDescent="0.45">
      <c r="A637" t="s">
        <v>51</v>
      </c>
      <c r="B637" s="5">
        <v>72014</v>
      </c>
      <c r="C637" s="6">
        <v>1003412</v>
      </c>
      <c r="D637" s="12">
        <v>0</v>
      </c>
      <c r="E637" s="12">
        <f>VLOOKUP(B637,'[1]Fittings 6 11 2025'!$A$9:$K$406,11,FALSE)</f>
        <v>2.0499999999999998</v>
      </c>
      <c r="F637" t="str">
        <f>VLOOKUP(B637,'[2]Fittings 5 5 25'!$A$5:$K$407,3,FALSE)</f>
        <v>N-801 3/8 STAINLESS 316</v>
      </c>
      <c r="G637" t="s">
        <v>109</v>
      </c>
    </row>
    <row r="638" spans="1:7" x14ac:dyDescent="0.45">
      <c r="A638" t="s">
        <v>51</v>
      </c>
      <c r="B638" s="5">
        <v>72010</v>
      </c>
      <c r="C638" s="6">
        <v>1003411</v>
      </c>
      <c r="D638" s="12">
        <v>0</v>
      </c>
      <c r="E638" s="12">
        <f>VLOOKUP(B638,'[1]Fittings 6 11 2025'!$A$9:$K$406,11,FALSE)</f>
        <v>0.46</v>
      </c>
      <c r="F638" t="str">
        <f>VLOOKUP(B638,'[2]Fittings 5 5 25'!$A$5:$K$407,3,FALSE)</f>
        <v>N-801 3/8" EG</v>
      </c>
      <c r="G638" t="s">
        <v>109</v>
      </c>
    </row>
    <row r="639" spans="1:7" x14ac:dyDescent="0.45">
      <c r="A639" t="s">
        <v>51</v>
      </c>
      <c r="B639" s="5">
        <v>72015</v>
      </c>
      <c r="C639" s="6">
        <v>1003413</v>
      </c>
      <c r="D639" s="12">
        <v>0</v>
      </c>
      <c r="E639" s="12">
        <f>VLOOKUP(B639,'[1]Fittings 6 11 2025'!$A$9:$K$406,11,FALSE)</f>
        <v>0.49</v>
      </c>
      <c r="F639" t="str">
        <f>VLOOKUP(B639,'[2]Fittings 5 5 25'!$A$5:$K$407,3,FALSE)</f>
        <v>N-802 1/2" EG</v>
      </c>
      <c r="G639" t="s">
        <v>110</v>
      </c>
    </row>
    <row r="640" spans="1:7" x14ac:dyDescent="0.45">
      <c r="A640" t="s">
        <v>51</v>
      </c>
      <c r="B640" s="5">
        <v>720152</v>
      </c>
      <c r="C640" s="6">
        <v>1003414</v>
      </c>
      <c r="D640" s="12">
        <v>0</v>
      </c>
      <c r="E640" s="12">
        <f>VLOOKUP(B640,'[1]Fittings 6 11 2025'!$A$9:$K$406,11,FALSE)</f>
        <v>1.1599999999999999</v>
      </c>
      <c r="F640" t="str">
        <f>VLOOKUP(B640,'[2]Fittings 5 5 25'!$A$5:$K$407,3,FALSE)</f>
        <v>N-802 1/2" HDG</v>
      </c>
      <c r="G640" t="s">
        <v>110</v>
      </c>
    </row>
    <row r="641" spans="1:7" x14ac:dyDescent="0.45">
      <c r="A641" t="s">
        <v>51</v>
      </c>
      <c r="B641" s="5">
        <v>72022</v>
      </c>
      <c r="C641" s="6">
        <v>1003417</v>
      </c>
      <c r="D641" s="12">
        <v>0</v>
      </c>
      <c r="E641" s="12">
        <f>VLOOKUP(B641,'[1]Fittings 6 11 2025'!$A$9:$K$406,11,FALSE)</f>
        <v>2.25</v>
      </c>
      <c r="F641" t="str">
        <f>VLOOKUP(B641,'[2]Fittings 5 5 25'!$A$5:$K$407,3,FALSE)</f>
        <v>N-803 1/2 STAINLESS 316</v>
      </c>
      <c r="G641" t="s">
        <v>113</v>
      </c>
    </row>
    <row r="642" spans="1:7" x14ac:dyDescent="0.45">
      <c r="A642" t="s">
        <v>51</v>
      </c>
      <c r="B642" s="5">
        <v>72020</v>
      </c>
      <c r="C642" s="6">
        <v>1003415</v>
      </c>
      <c r="D642" s="12">
        <v>0</v>
      </c>
      <c r="E642" s="12">
        <f>VLOOKUP(B642,'[1]Fittings 6 11 2025'!$A$9:$K$406,11,FALSE)</f>
        <v>0.54</v>
      </c>
      <c r="F642" t="str">
        <f>VLOOKUP(B642,'[2]Fittings 5 5 25'!$A$5:$K$407,3,FALSE)</f>
        <v>N-803 1/2" EG</v>
      </c>
      <c r="G642" t="s">
        <v>113</v>
      </c>
    </row>
    <row r="643" spans="1:7" x14ac:dyDescent="0.45">
      <c r="A643" t="s">
        <v>51</v>
      </c>
      <c r="B643" s="5">
        <v>72025</v>
      </c>
      <c r="C643" s="6">
        <v>1003418</v>
      </c>
      <c r="D643" s="12">
        <v>0</v>
      </c>
      <c r="E643" s="12">
        <f>VLOOKUP(B643,'[1]Fittings 6 11 2025'!$A$9:$K$406,11,FALSE)</f>
        <v>1.49</v>
      </c>
      <c r="F643" t="str">
        <f>VLOOKUP(B643,'[2]Fittings 5 5 25'!$A$5:$K$407,3,FALSE)</f>
        <v>N-804 5/8" EG</v>
      </c>
      <c r="G643" t="s">
        <v>114</v>
      </c>
    </row>
    <row r="644" spans="1:7" x14ac:dyDescent="0.45">
      <c r="A644" t="s">
        <v>51</v>
      </c>
      <c r="B644" s="5">
        <v>72035</v>
      </c>
      <c r="C644" s="6">
        <v>1003419</v>
      </c>
      <c r="D644" s="12">
        <v>0</v>
      </c>
      <c r="E644" s="12">
        <f>VLOOKUP(B644,'[1]Fittings 6 11 2025'!$A$9:$K$406,11,FALSE)</f>
        <v>1.1299999999999999</v>
      </c>
      <c r="F644" t="str">
        <f>VLOOKUP(B644,'[2]Fittings 5 5 25'!$A$5:$K$407,3,FALSE)</f>
        <v>N-806 5/8" EG</v>
      </c>
      <c r="G644" t="s">
        <v>115</v>
      </c>
    </row>
    <row r="645" spans="1:7" x14ac:dyDescent="0.45">
      <c r="A645" t="s">
        <v>51</v>
      </c>
      <c r="B645" s="5">
        <v>72041</v>
      </c>
      <c r="C645" s="6">
        <v>1003420</v>
      </c>
      <c r="D645" s="12">
        <v>0</v>
      </c>
      <c r="E645" s="12">
        <f>VLOOKUP(B645,'[1]Fittings 6 11 2025'!$A$9:$K$406,11,FALSE)</f>
        <v>0.72</v>
      </c>
      <c r="F645" t="str">
        <f>VLOOKUP(B645,'[2]Fittings 5 5 25'!$A$5:$K$407,3,FALSE)</f>
        <v>N-808 5/16" EG</v>
      </c>
      <c r="G645" t="s">
        <v>116</v>
      </c>
    </row>
    <row r="646" spans="1:7" x14ac:dyDescent="0.45">
      <c r="A646" t="s">
        <v>51</v>
      </c>
      <c r="B646" s="5">
        <v>72055</v>
      </c>
      <c r="C646" s="6">
        <v>1003422</v>
      </c>
      <c r="D646" s="12">
        <v>0</v>
      </c>
      <c r="E646" s="12">
        <f>VLOOKUP(B646,'[1]Fittings 6 11 2025'!$A$9:$K$406,11,FALSE)</f>
        <v>0.44</v>
      </c>
      <c r="F646" t="str">
        <f>VLOOKUP(B646,'[2]Fittings 5 5 25'!$A$5:$K$407,3,FALSE)</f>
        <v>N-810 1/4" EG</v>
      </c>
      <c r="G646" t="s">
        <v>117</v>
      </c>
    </row>
    <row r="647" spans="1:7" x14ac:dyDescent="0.45">
      <c r="A647" t="s">
        <v>51</v>
      </c>
      <c r="B647" s="5">
        <v>72060</v>
      </c>
      <c r="C647" s="6">
        <v>1003423</v>
      </c>
      <c r="D647" s="12">
        <v>0</v>
      </c>
      <c r="E647" s="12">
        <f>VLOOKUP(B647,'[1]Fittings 6 11 2025'!$A$9:$K$406,11,FALSE)</f>
        <v>0.54</v>
      </c>
      <c r="F647" t="str">
        <f>VLOOKUP(B647,'[2]Fittings 5 5 25'!$A$5:$K$407,3,FALSE)</f>
        <v>N-811 3/8" EG</v>
      </c>
      <c r="G647" t="s">
        <v>118</v>
      </c>
    </row>
    <row r="648" spans="1:7" x14ac:dyDescent="0.45">
      <c r="A648" t="s">
        <v>51</v>
      </c>
      <c r="B648" s="5">
        <v>72065</v>
      </c>
      <c r="C648" s="6">
        <v>1003425</v>
      </c>
      <c r="D648" s="12">
        <v>0</v>
      </c>
      <c r="E648" s="12">
        <f>VLOOKUP(B648,'[1]Fittings 6 11 2025'!$A$9:$K$406,11,FALSE)</f>
        <v>0.64</v>
      </c>
      <c r="F648" t="str">
        <f>VLOOKUP(B648,'[2]Fittings 5 5 25'!$A$5:$K$407,3,FALSE)</f>
        <v>N-812 1/2" EG</v>
      </c>
      <c r="G648" t="s">
        <v>111</v>
      </c>
    </row>
    <row r="649" spans="1:7" x14ac:dyDescent="0.45">
      <c r="A649" t="s">
        <v>51</v>
      </c>
      <c r="B649" s="5">
        <v>72072</v>
      </c>
      <c r="C649" s="6">
        <v>1003426</v>
      </c>
      <c r="D649" s="12">
        <v>0</v>
      </c>
      <c r="E649" s="12">
        <f>VLOOKUP(B649,'[1]Fittings 6 11 2025'!$A$9:$K$406,11,FALSE)</f>
        <v>1.69</v>
      </c>
      <c r="F649" t="str">
        <f>VLOOKUP(B649,'[2]Fittings 5 5 25'!$A$5:$K$407,3,FALSE)</f>
        <v>N-814 5/8" EG</v>
      </c>
      <c r="G649" t="s">
        <v>119</v>
      </c>
    </row>
    <row r="650" spans="1:7" x14ac:dyDescent="0.45">
      <c r="A650" t="s">
        <v>51</v>
      </c>
      <c r="B650" s="5">
        <v>72086</v>
      </c>
      <c r="C650" s="6">
        <v>1003429</v>
      </c>
      <c r="D650" s="12">
        <v>0</v>
      </c>
      <c r="E650" s="12">
        <f>VLOOKUP(B650,'[1]Fittings 6 11 2025'!$A$9:$K$406,11,FALSE)</f>
        <v>1.48</v>
      </c>
      <c r="F650" t="str">
        <f>VLOOKUP(B650,'[2]Fittings 5 5 25'!$A$5:$K$407,3,FALSE)</f>
        <v>N-820 1/4 STAINLESS 316</v>
      </c>
      <c r="G650" t="s">
        <v>120</v>
      </c>
    </row>
    <row r="651" spans="1:7" x14ac:dyDescent="0.45">
      <c r="A651" t="s">
        <v>51</v>
      </c>
      <c r="B651" s="5">
        <v>72085</v>
      </c>
      <c r="C651" s="6">
        <v>1003428</v>
      </c>
      <c r="D651" s="12">
        <v>0</v>
      </c>
      <c r="E651" s="12">
        <f>VLOOKUP(B651,'[1]Fittings 6 11 2025'!$A$9:$K$406,11,FALSE)</f>
        <v>0.42</v>
      </c>
      <c r="F651" t="str">
        <f>VLOOKUP(B651,'[2]Fittings 5 5 25'!$A$5:$K$407,3,FALSE)</f>
        <v>N-820 1/4" EG</v>
      </c>
      <c r="G651" t="s">
        <v>120</v>
      </c>
    </row>
    <row r="652" spans="1:7" x14ac:dyDescent="0.45">
      <c r="A652" t="s">
        <v>51</v>
      </c>
      <c r="B652" s="5">
        <v>72087</v>
      </c>
      <c r="C652" s="6">
        <v>1003430</v>
      </c>
      <c r="D652" s="12">
        <v>0</v>
      </c>
      <c r="E652" s="12">
        <f>VLOOKUP(B652,'[1]Fittings 6 11 2025'!$A$9:$K$406,11,FALSE)</f>
        <v>1.0900000000000001</v>
      </c>
      <c r="F652" t="str">
        <f>VLOOKUP(B652,'[2]Fittings 5 5 25'!$A$5:$K$407,3,FALSE)</f>
        <v>N-820 1/4" HDG</v>
      </c>
      <c r="G652" t="s">
        <v>120</v>
      </c>
    </row>
    <row r="653" spans="1:7" x14ac:dyDescent="0.45">
      <c r="A653" t="s">
        <v>51</v>
      </c>
      <c r="B653" s="5">
        <v>72091</v>
      </c>
      <c r="C653" s="6">
        <v>1003432</v>
      </c>
      <c r="D653" s="12">
        <v>0</v>
      </c>
      <c r="E653" s="12">
        <f>VLOOKUP(B653,'[1]Fittings 6 11 2025'!$A$9:$K$406,11,FALSE)</f>
        <v>1.61</v>
      </c>
      <c r="F653" t="str">
        <f>VLOOKUP(B653,'[2]Fittings 5 5 25'!$A$5:$K$407,3,FALSE)</f>
        <v>N-821 3/8 STAINLESS 316</v>
      </c>
      <c r="G653" t="s">
        <v>121</v>
      </c>
    </row>
    <row r="654" spans="1:7" x14ac:dyDescent="0.45">
      <c r="A654" t="s">
        <v>51</v>
      </c>
      <c r="B654" s="5">
        <v>72090</v>
      </c>
      <c r="C654" s="6">
        <v>1003431</v>
      </c>
      <c r="D654" s="12">
        <v>0</v>
      </c>
      <c r="E654" s="12">
        <f>VLOOKUP(B654,'[1]Fittings 6 11 2025'!$A$9:$K$406,11,FALSE)</f>
        <v>0.49</v>
      </c>
      <c r="F654" t="str">
        <f>VLOOKUP(B654,'[2]Fittings 5 5 25'!$A$5:$K$407,3,FALSE)</f>
        <v>N-821 3/8" EG</v>
      </c>
      <c r="G654" t="s">
        <v>121</v>
      </c>
    </row>
    <row r="655" spans="1:7" x14ac:dyDescent="0.45">
      <c r="A655" t="s">
        <v>51</v>
      </c>
      <c r="B655" s="5">
        <v>72092</v>
      </c>
      <c r="C655" s="6">
        <v>1003433</v>
      </c>
      <c r="D655" s="13">
        <v>0</v>
      </c>
      <c r="E655" s="12">
        <f>VLOOKUP(B655,'[1]Fittings 6 11 2025'!$A$9:$K$406,11,FALSE)</f>
        <v>1.26</v>
      </c>
      <c r="F655" t="str">
        <f>VLOOKUP(B655,'[2]Fittings 5 5 25'!$A$5:$K$407,3,FALSE)</f>
        <v>N-821 3/8" HDG</v>
      </c>
      <c r="G655" t="s">
        <v>121</v>
      </c>
    </row>
    <row r="656" spans="1:7" x14ac:dyDescent="0.45">
      <c r="A656" t="s">
        <v>51</v>
      </c>
      <c r="B656" s="5">
        <v>72103</v>
      </c>
      <c r="C656" s="6">
        <v>1003435</v>
      </c>
      <c r="D656" s="13">
        <v>0</v>
      </c>
      <c r="E656" s="12">
        <f>VLOOKUP(B656,'[1]Fittings 6 11 2025'!$A$9:$K$406,11,FALSE)</f>
        <v>1.73</v>
      </c>
      <c r="F656" t="str">
        <f>VLOOKUP(B656,'[2]Fittings 5 5 25'!$A$5:$K$407,3,FALSE)</f>
        <v>N-822 1/2 STAINLESS 316</v>
      </c>
      <c r="G656" t="s">
        <v>112</v>
      </c>
    </row>
    <row r="657" spans="1:7" x14ac:dyDescent="0.45">
      <c r="A657" t="s">
        <v>51</v>
      </c>
      <c r="B657" s="5">
        <v>72100</v>
      </c>
      <c r="C657" s="6">
        <v>1003434</v>
      </c>
      <c r="D657" s="13">
        <v>0</v>
      </c>
      <c r="E657" s="12">
        <f>VLOOKUP(B657,'[1]Fittings 6 11 2025'!$A$9:$K$406,11,FALSE)</f>
        <v>0.48</v>
      </c>
      <c r="F657" t="str">
        <f>VLOOKUP(B657,'[2]Fittings 5 5 25'!$A$5:$K$407,3,FALSE)</f>
        <v>N-822 1/2" EG</v>
      </c>
      <c r="G657" t="s">
        <v>112</v>
      </c>
    </row>
    <row r="658" spans="1:7" x14ac:dyDescent="0.45">
      <c r="A658" t="s">
        <v>51</v>
      </c>
      <c r="B658" s="5">
        <v>72116</v>
      </c>
      <c r="C658" s="6">
        <v>1003437</v>
      </c>
      <c r="D658" s="13">
        <v>0</v>
      </c>
      <c r="E658" s="12">
        <f>VLOOKUP(B658,'[1]Fittings 6 11 2025'!$A$9:$K$406,11,FALSE)</f>
        <v>1.73</v>
      </c>
      <c r="F658" t="str">
        <f>VLOOKUP(B658,'[2]Fittings 5 5 25'!$A$5:$K$407,3,FALSE)</f>
        <v>N-823 1/2 STAINLESS 316</v>
      </c>
      <c r="G658" t="s">
        <v>122</v>
      </c>
    </row>
    <row r="659" spans="1:7" x14ac:dyDescent="0.45">
      <c r="A659" t="s">
        <v>51</v>
      </c>
      <c r="B659" s="5">
        <v>72115</v>
      </c>
      <c r="C659" s="6">
        <v>1003436</v>
      </c>
      <c r="D659" s="13">
        <v>0</v>
      </c>
      <c r="E659" s="12">
        <f>VLOOKUP(B659,'[1]Fittings 6 11 2025'!$A$9:$K$406,11,FALSE)</f>
        <v>0.57999999999999996</v>
      </c>
      <c r="F659" t="str">
        <f>VLOOKUP(B659,'[2]Fittings 5 5 25'!$A$5:$K$407,3,FALSE)</f>
        <v>N-823 1/2" EG</v>
      </c>
      <c r="G659" t="s">
        <v>122</v>
      </c>
    </row>
    <row r="660" spans="1:7" x14ac:dyDescent="0.45">
      <c r="A660" t="s">
        <v>51</v>
      </c>
      <c r="B660" s="5">
        <v>72117</v>
      </c>
      <c r="C660" s="6">
        <v>1003438</v>
      </c>
      <c r="D660" s="13">
        <v>0</v>
      </c>
      <c r="E660" s="12">
        <f>VLOOKUP(B660,'[1]Fittings 6 11 2025'!$A$9:$K$406,11,FALSE)</f>
        <v>1.41</v>
      </c>
      <c r="F660" t="str">
        <f>VLOOKUP(B660,'[2]Fittings 5 5 25'!$A$5:$K$407,3,FALSE)</f>
        <v>N-823 1/2" HDG</v>
      </c>
      <c r="G660" t="s">
        <v>122</v>
      </c>
    </row>
    <row r="661" spans="1:7" x14ac:dyDescent="0.45">
      <c r="A661" t="s">
        <v>51</v>
      </c>
      <c r="B661" s="5">
        <v>72121</v>
      </c>
      <c r="C661" s="6">
        <v>1003441</v>
      </c>
      <c r="D661" s="13">
        <v>0</v>
      </c>
      <c r="E661" s="12">
        <f>VLOOKUP(B661,'[1]Fittings 6 11 2025'!$A$9:$K$406,11,FALSE)</f>
        <v>3.31</v>
      </c>
      <c r="F661" t="str">
        <f>VLOOKUP(B661,'[2]Fittings 5 5 25'!$A$5:$K$407,3,FALSE)</f>
        <v>N-824 5/8 STAINLESS 316</v>
      </c>
      <c r="G661" t="s">
        <v>123</v>
      </c>
    </row>
    <row r="662" spans="1:7" x14ac:dyDescent="0.45">
      <c r="A662" t="s">
        <v>51</v>
      </c>
      <c r="B662" s="5">
        <v>72120</v>
      </c>
      <c r="C662" s="6">
        <v>1003440</v>
      </c>
      <c r="D662" s="13">
        <v>0</v>
      </c>
      <c r="E662" s="12">
        <f>VLOOKUP(B662,'[1]Fittings 6 11 2025'!$A$9:$K$406,11,FALSE)</f>
        <v>1.46</v>
      </c>
      <c r="F662" t="str">
        <f>VLOOKUP(B662,'[2]Fittings 5 5 25'!$A$5:$K$407,3,FALSE)</f>
        <v>N-824 5/8" EG</v>
      </c>
      <c r="G662" t="s">
        <v>123</v>
      </c>
    </row>
    <row r="663" spans="1:7" x14ac:dyDescent="0.45">
      <c r="A663" t="s">
        <v>51</v>
      </c>
      <c r="B663" s="5">
        <v>72125</v>
      </c>
      <c r="C663" s="6">
        <v>1003442</v>
      </c>
      <c r="D663" s="13">
        <v>0</v>
      </c>
      <c r="E663" s="12">
        <f>VLOOKUP(B663,'[1]Fittings 6 11 2025'!$A$9:$K$406,11,FALSE)</f>
        <v>2.73</v>
      </c>
      <c r="F663" t="str">
        <f>VLOOKUP(B663,'[2]Fittings 5 5 25'!$A$5:$K$407,3,FALSE)</f>
        <v>N-825 3/4" EG</v>
      </c>
      <c r="G663" t="s">
        <v>124</v>
      </c>
    </row>
    <row r="664" spans="1:7" x14ac:dyDescent="0.45">
      <c r="A664" t="s">
        <v>51</v>
      </c>
      <c r="B664" s="5">
        <v>72128</v>
      </c>
      <c r="C664" s="6">
        <v>1003444</v>
      </c>
      <c r="D664" s="13">
        <v>0</v>
      </c>
      <c r="E664" s="12">
        <f>VLOOKUP(B664,'[1]Fittings 6 11 2025'!$A$9:$K$406,11,FALSE)</f>
        <v>0.95</v>
      </c>
      <c r="F664" t="str">
        <f>VLOOKUP(B664,'[2]Fittings 5 5 25'!$A$5:$K$407,3,FALSE)</f>
        <v>N-828 5/16" EG</v>
      </c>
      <c r="G664" t="s">
        <v>125</v>
      </c>
    </row>
    <row r="665" spans="1:7" x14ac:dyDescent="0.45">
      <c r="A665" t="s">
        <v>51</v>
      </c>
      <c r="B665" s="5">
        <v>72133</v>
      </c>
      <c r="C665" s="6">
        <v>1003448</v>
      </c>
      <c r="D665" s="13">
        <v>0</v>
      </c>
      <c r="E665" s="12">
        <f>VLOOKUP(B665,'[1]Fittings 6 11 2025'!$A$9:$K$406,11,FALSE)</f>
        <v>2.0699999999999998</v>
      </c>
      <c r="F665" t="str">
        <f>VLOOKUP(B665,'[2]Fittings 5 5 25'!$A$5:$K$407,3,FALSE)</f>
        <v>N-828 5/16" HDG</v>
      </c>
      <c r="G665" t="s">
        <v>125</v>
      </c>
    </row>
    <row r="666" spans="1:7" x14ac:dyDescent="0.45">
      <c r="A666" t="s">
        <v>51</v>
      </c>
      <c r="B666" s="5">
        <v>72129</v>
      </c>
      <c r="C666" s="6">
        <v>1003446</v>
      </c>
      <c r="D666" s="13">
        <v>0</v>
      </c>
      <c r="E666" s="12">
        <f>VLOOKUP(B666,'[1]Fittings 6 11 2025'!$A$9:$K$406,11,FALSE)</f>
        <v>3.94</v>
      </c>
      <c r="F666" t="str">
        <f>VLOOKUP(B666,'[2]Fittings 5 5 25'!$A$5:$K$407,3,FALSE)</f>
        <v>N-829 7/8" EG</v>
      </c>
      <c r="G666" t="s">
        <v>126</v>
      </c>
    </row>
    <row r="667" spans="1:7" x14ac:dyDescent="0.45">
      <c r="A667" t="s">
        <v>51</v>
      </c>
      <c r="B667" s="5">
        <v>72135</v>
      </c>
      <c r="C667" s="6">
        <v>1003450</v>
      </c>
      <c r="D667" s="13">
        <v>0</v>
      </c>
      <c r="E667" s="12">
        <f>VLOOKUP(B667,'[1]Fittings 6 11 2025'!$A$9:$K$406,11,FALSE)</f>
        <v>1.48</v>
      </c>
      <c r="F667" t="str">
        <f>VLOOKUP(B667,'[2]Fittings 5 5 25'!$A$5:$K$407,3,FALSE)</f>
        <v>N-831 3/8" EG</v>
      </c>
      <c r="G667" t="s">
        <v>127</v>
      </c>
    </row>
    <row r="668" spans="1:7" x14ac:dyDescent="0.45">
      <c r="A668" t="s">
        <v>51</v>
      </c>
      <c r="B668" s="5">
        <v>72140</v>
      </c>
      <c r="C668" s="6">
        <v>1003451</v>
      </c>
      <c r="D668" s="13">
        <v>0</v>
      </c>
      <c r="E668" s="12">
        <f>VLOOKUP(B668,'[1]Fittings 6 11 2025'!$A$9:$K$406,11,FALSE)</f>
        <v>1.85</v>
      </c>
      <c r="F668" t="str">
        <f>VLOOKUP(B668,'[2]Fittings 5 5 25'!$A$5:$K$407,3,FALSE)</f>
        <v>N-832 1/2" EG</v>
      </c>
      <c r="G668" t="s">
        <v>128</v>
      </c>
    </row>
    <row r="669" spans="1:7" x14ac:dyDescent="0.45">
      <c r="A669" t="s">
        <v>51</v>
      </c>
      <c r="B669" s="5">
        <v>72145</v>
      </c>
      <c r="C669" s="6">
        <v>1003452</v>
      </c>
      <c r="D669" s="13">
        <v>0</v>
      </c>
      <c r="E669" s="12">
        <f>VLOOKUP(B669,'[1]Fittings 6 11 2025'!$A$9:$K$406,11,FALSE)</f>
        <v>1.1599999999999999</v>
      </c>
      <c r="F669" t="str">
        <f>VLOOKUP(B669,'[2]Fittings 5 5 25'!$A$5:$K$407,3,FALSE)</f>
        <v>N-833 1/2" EG</v>
      </c>
      <c r="G669" t="s">
        <v>129</v>
      </c>
    </row>
    <row r="670" spans="1:7" x14ac:dyDescent="0.45">
      <c r="A670" t="s">
        <v>51</v>
      </c>
      <c r="B670" s="5">
        <v>72215</v>
      </c>
      <c r="C670" s="6">
        <v>1003458</v>
      </c>
      <c r="D670" s="13">
        <v>0</v>
      </c>
      <c r="E670" s="12">
        <f>VLOOKUP(B670,'[1]Fittings 6 11 2025'!$A$9:$K$406,11,FALSE)</f>
        <v>1.0900000000000001</v>
      </c>
      <c r="F670" t="str">
        <f>VLOOKUP(B670,'[2]Fittings 5 5 25'!$A$5:$K$407,3,FALSE)</f>
        <v>N-854 1/4" EG</v>
      </c>
      <c r="G670" t="s">
        <v>130</v>
      </c>
    </row>
    <row r="671" spans="1:7" x14ac:dyDescent="0.45">
      <c r="A671" t="s">
        <v>51</v>
      </c>
      <c r="B671" s="5">
        <v>76450</v>
      </c>
      <c r="C671" s="6">
        <v>1002834</v>
      </c>
      <c r="D671" s="13">
        <v>0</v>
      </c>
      <c r="E671" s="12">
        <f>VLOOKUP(B671,'[1]Fittings 6 11 2025'!$A$9:$K$406,11,FALSE)</f>
        <v>1.66</v>
      </c>
      <c r="F671" t="str">
        <f>VLOOKUP(B671,'[2]Fittings 5 5 25'!$A$5:$K$407,3,FALSE)</f>
        <v>N-8700 3/8"-5/8"</v>
      </c>
      <c r="G671" t="s">
        <v>131</v>
      </c>
    </row>
    <row r="672" spans="1:7" x14ac:dyDescent="0.45">
      <c r="A672" t="s">
        <v>51</v>
      </c>
      <c r="B672" s="5">
        <v>74058</v>
      </c>
      <c r="C672" s="6">
        <v>1002972</v>
      </c>
      <c r="D672" s="13">
        <v>0</v>
      </c>
      <c r="E672" s="12">
        <f>VLOOKUP(B672,'[1]Fittings 6 11 2025'!$A$9:$K$406,11,FALSE)</f>
        <v>34.22</v>
      </c>
      <c r="F672" t="str">
        <f>VLOOKUP(B672,'[2]Fittings 5 5 25'!$A$5:$K$407,3,FALSE)</f>
        <v>PS-7000 EG</v>
      </c>
      <c r="G672" t="s">
        <v>132</v>
      </c>
    </row>
    <row r="673" spans="1:7" x14ac:dyDescent="0.45">
      <c r="A673" t="s">
        <v>51</v>
      </c>
      <c r="B673" s="5">
        <v>74063</v>
      </c>
      <c r="C673" s="6">
        <v>1002973</v>
      </c>
      <c r="D673" s="13">
        <v>0</v>
      </c>
      <c r="E673" s="12">
        <f>VLOOKUP(B673,'[1]Fittings 6 11 2025'!$A$9:$K$406,11,FALSE)</f>
        <v>27.61</v>
      </c>
      <c r="F673" t="str">
        <f>VLOOKUP(B673,'[2]Fittings 5 5 25'!$A$5:$K$407,3,FALSE)</f>
        <v>PS-7000-3 EG</v>
      </c>
      <c r="G673" t="s">
        <v>132</v>
      </c>
    </row>
    <row r="674" spans="1:7" x14ac:dyDescent="0.45">
      <c r="A674" t="s">
        <v>51</v>
      </c>
      <c r="B674" s="5">
        <v>73163</v>
      </c>
      <c r="C674" s="6">
        <v>1003305</v>
      </c>
      <c r="D674" s="13">
        <v>0</v>
      </c>
      <c r="E674" s="12">
        <f>VLOOKUP(B674,'[1]Fittings 6 11 2025'!$A$9:$K$406,11,FALSE)</f>
        <v>2.5</v>
      </c>
      <c r="F674" t="str">
        <f>VLOOKUP(B674,'[2]Fittings 5 5 25'!$A$5:$K$407,3,FALSE)</f>
        <v>RAC 1" EG</v>
      </c>
      <c r="G674" t="s">
        <v>133</v>
      </c>
    </row>
    <row r="675" spans="1:7" x14ac:dyDescent="0.45">
      <c r="A675" t="s">
        <v>51</v>
      </c>
      <c r="B675" s="5">
        <v>73165</v>
      </c>
      <c r="C675" s="6">
        <v>1003307</v>
      </c>
      <c r="D675" s="13">
        <v>0</v>
      </c>
      <c r="E675" s="12">
        <f>VLOOKUP(B675,'[1]Fittings 6 11 2025'!$A$9:$K$406,11,FALSE)</f>
        <v>3.85</v>
      </c>
      <c r="F675" t="str">
        <f>VLOOKUP(B675,'[2]Fittings 5 5 25'!$A$5:$K$407,3,FALSE)</f>
        <v>RAC 1-1/2" EG</v>
      </c>
      <c r="G675" t="s">
        <v>133</v>
      </c>
    </row>
    <row r="676" spans="1:7" x14ac:dyDescent="0.45">
      <c r="A676" t="s">
        <v>51</v>
      </c>
      <c r="B676" s="5">
        <v>73162</v>
      </c>
      <c r="C676" s="6">
        <v>1003304</v>
      </c>
      <c r="D676" s="13">
        <v>0</v>
      </c>
      <c r="E676" s="12">
        <f>VLOOKUP(B676,'[1]Fittings 6 11 2025'!$A$9:$K$406,11,FALSE)</f>
        <v>2.25</v>
      </c>
      <c r="F676" t="str">
        <f>VLOOKUP(B676,'[2]Fittings 5 5 25'!$A$5:$K$407,3,FALSE)</f>
        <v>RAC 3/4" EG</v>
      </c>
      <c r="G676" t="s">
        <v>134</v>
      </c>
    </row>
    <row r="677" spans="1:7" x14ac:dyDescent="0.45">
      <c r="A677" t="s">
        <v>51</v>
      </c>
      <c r="B677" s="5">
        <v>74456</v>
      </c>
      <c r="C677" s="6">
        <v>1002796</v>
      </c>
      <c r="D677" s="13">
        <v>0</v>
      </c>
      <c r="E677" s="12">
        <f>VLOOKUP(B677,'[1]Fittings 6 11 2025'!$A$9:$K$406,11,FALSE)</f>
        <v>1.31</v>
      </c>
      <c r="F677" t="str">
        <f>VLOOKUP(B677,'[2]Fittings 5 5 25'!$A$5:$K$407,3,FALSE)</f>
        <v>RC 1/2" EG</v>
      </c>
      <c r="G677" t="s">
        <v>105</v>
      </c>
    </row>
    <row r="678" spans="1:7" x14ac:dyDescent="0.45">
      <c r="A678" t="s">
        <v>51</v>
      </c>
      <c r="B678" s="5">
        <v>74457</v>
      </c>
      <c r="C678" s="6">
        <v>1002797</v>
      </c>
      <c r="D678" s="13">
        <v>0</v>
      </c>
      <c r="E678" s="12">
        <f>VLOOKUP(B678,'[1]Fittings 6 11 2025'!$A$9:$K$406,11,FALSE)</f>
        <v>1.54</v>
      </c>
      <c r="F678" t="str">
        <f>VLOOKUP(B678,'[2]Fittings 5 5 25'!$A$5:$K$407,3,FALSE)</f>
        <v>RC 1/4" EG</v>
      </c>
      <c r="G678" t="s">
        <v>106</v>
      </c>
    </row>
    <row r="679" spans="1:7" x14ac:dyDescent="0.45">
      <c r="A679" t="s">
        <v>51</v>
      </c>
      <c r="B679" s="5">
        <v>74455</v>
      </c>
      <c r="C679" s="6">
        <v>1002795</v>
      </c>
      <c r="D679" s="13">
        <v>0</v>
      </c>
      <c r="E679" s="12">
        <f>VLOOKUP(B679,'[1]Fittings 6 11 2025'!$A$9:$K$406,11,FALSE)</f>
        <v>1.28</v>
      </c>
      <c r="F679" t="str">
        <f>VLOOKUP(B679,'[2]Fittings 5 5 25'!$A$5:$K$407,3,FALSE)</f>
        <v>RC 3/8" EG</v>
      </c>
      <c r="G679" t="s">
        <v>107</v>
      </c>
    </row>
    <row r="680" spans="1:7" x14ac:dyDescent="0.45">
      <c r="A680" t="s">
        <v>51</v>
      </c>
      <c r="B680" s="5">
        <v>73542</v>
      </c>
      <c r="C680" s="6">
        <v>1003142</v>
      </c>
      <c r="D680" s="13">
        <v>0</v>
      </c>
      <c r="E680" s="12">
        <f>VLOOKUP(B680,'[1]Fittings 6 11 2025'!$A$9:$K$406,11,FALSE)</f>
        <v>0.55000000000000004</v>
      </c>
      <c r="F680" t="str">
        <f>VLOOKUP(B680,'[2]Fittings 5 5 25'!$A$5:$K$407,3,FALSE)</f>
        <v>SW-201-1/2" EG</v>
      </c>
      <c r="G680" t="s">
        <v>135</v>
      </c>
    </row>
    <row r="681" spans="1:7" x14ac:dyDescent="0.45">
      <c r="A681" t="s">
        <v>51</v>
      </c>
      <c r="B681" s="5">
        <v>73551</v>
      </c>
      <c r="C681" s="6">
        <v>1003145</v>
      </c>
      <c r="D681" s="13">
        <v>0</v>
      </c>
      <c r="E681" s="12">
        <f>VLOOKUP(B681,'[1]Fittings 6 11 2025'!$A$9:$K$406,11,FALSE)</f>
        <v>2.5</v>
      </c>
      <c r="F681" t="str">
        <f>VLOOKUP(B681,'[2]Fittings 5 5 25'!$A$5:$K$407,3,FALSE)</f>
        <v>SW-201-1/2" STAINLESS 304</v>
      </c>
      <c r="G681" t="s">
        <v>135</v>
      </c>
    </row>
    <row r="682" spans="1:7" x14ac:dyDescent="0.45">
      <c r="A682" t="s">
        <v>51</v>
      </c>
      <c r="B682" s="5">
        <v>73541</v>
      </c>
      <c r="C682" s="6">
        <v>1003140</v>
      </c>
      <c r="D682" s="13">
        <v>0</v>
      </c>
      <c r="E682" s="12">
        <f>VLOOKUP(B682,'[1]Fittings 6 11 2025'!$A$9:$K$406,11,FALSE)</f>
        <v>0.59</v>
      </c>
      <c r="F682" t="str">
        <f>VLOOKUP(B682,'[2]Fittings 5 5 25'!$A$5:$K$407,3,FALSE)</f>
        <v>SW-201-1/4" EG</v>
      </c>
      <c r="G682" t="s">
        <v>135</v>
      </c>
    </row>
    <row r="683" spans="1:7" x14ac:dyDescent="0.45">
      <c r="A683" t="s">
        <v>51</v>
      </c>
      <c r="B683" s="5">
        <v>735412</v>
      </c>
      <c r="C683" s="6">
        <v>1003141</v>
      </c>
      <c r="D683" s="13">
        <v>0</v>
      </c>
      <c r="E683" s="12">
        <f>VLOOKUP(B683,'[1]Fittings 6 11 2025'!$A$9:$K$406,11,FALSE)</f>
        <v>0.59</v>
      </c>
      <c r="F683" t="str">
        <f>VLOOKUP(B683,'[2]Fittings 5 5 25'!$A$5:$K$407,3,FALSE)</f>
        <v>SW-201-3/8" EG</v>
      </c>
      <c r="G683" t="s">
        <v>135</v>
      </c>
    </row>
    <row r="684" spans="1:7" x14ac:dyDescent="0.45">
      <c r="A684" t="s">
        <v>51</v>
      </c>
      <c r="B684" s="5">
        <v>74082</v>
      </c>
      <c r="C684" s="6">
        <v>1002975</v>
      </c>
      <c r="D684" s="13">
        <v>0</v>
      </c>
      <c r="E684" s="12">
        <f>VLOOKUP(B684,'[1]Fittings 6 11 2025'!$A$9:$K$406,11,FALSE)</f>
        <v>16.05</v>
      </c>
      <c r="F684" t="str">
        <f>VLOOKUP(B684,'[2]Fittings 5 5 25'!$A$5:$K$407,3,FALSE)</f>
        <v>T-610-12" EG</v>
      </c>
      <c r="G684" t="s">
        <v>99</v>
      </c>
    </row>
    <row r="685" spans="1:7" x14ac:dyDescent="0.45">
      <c r="A685" t="s">
        <v>51</v>
      </c>
      <c r="B685" s="5">
        <v>74084</v>
      </c>
      <c r="C685" s="6">
        <v>1002982</v>
      </c>
      <c r="D685" s="13">
        <v>0</v>
      </c>
      <c r="E685" s="12">
        <f>VLOOKUP(B685,'[1]Fittings 6 11 2025'!$A$9:$K$406,11,FALSE)</f>
        <v>19.260000000000002</v>
      </c>
      <c r="F685" t="str">
        <f>VLOOKUP(B685,'[2]Fittings 5 5 25'!$A$5:$K$407,3,FALSE)</f>
        <v>T-610-18" EG</v>
      </c>
      <c r="G685" t="s">
        <v>102</v>
      </c>
    </row>
    <row r="686" spans="1:7" x14ac:dyDescent="0.45">
      <c r="A686" t="s">
        <v>51</v>
      </c>
      <c r="B686" s="5">
        <v>74086</v>
      </c>
      <c r="C686" s="6">
        <v>1002985</v>
      </c>
      <c r="D686" s="13">
        <v>0</v>
      </c>
      <c r="E686" s="12">
        <f>VLOOKUP(B686,'[1]Fittings 6 11 2025'!$A$9:$K$406,11,FALSE)</f>
        <v>23.75</v>
      </c>
      <c r="F686" t="str">
        <f>VLOOKUP(B686,'[2]Fittings 5 5 25'!$A$5:$K$407,3,FALSE)</f>
        <v>T-610-24" EG</v>
      </c>
      <c r="G686" t="s">
        <v>101</v>
      </c>
    </row>
    <row r="687" spans="1:7" x14ac:dyDescent="0.45">
      <c r="A687" t="s">
        <v>51</v>
      </c>
      <c r="B687" s="5">
        <v>74091</v>
      </c>
      <c r="C687" s="6">
        <v>1002990</v>
      </c>
      <c r="D687" s="13">
        <v>0</v>
      </c>
      <c r="E687" s="12">
        <f>VLOOKUP(B687,'[1]Fittings 6 11 2025'!$A$9:$K$406,11,FALSE)</f>
        <v>26.01</v>
      </c>
      <c r="F687" t="str">
        <f>VLOOKUP(B687,'[2]Fittings 5 5 25'!$A$5:$K$407,3,FALSE)</f>
        <v>T-611-12" EG</v>
      </c>
      <c r="G687" t="s">
        <v>100</v>
      </c>
    </row>
    <row r="688" spans="1:7" x14ac:dyDescent="0.45">
      <c r="A688" t="s">
        <v>51</v>
      </c>
      <c r="B688" s="5">
        <v>740921</v>
      </c>
      <c r="C688" s="6">
        <v>1002993</v>
      </c>
      <c r="D688" s="13">
        <v>0</v>
      </c>
      <c r="E688" s="12">
        <f>VLOOKUP(B688,'[1]Fittings 6 11 2025'!$A$9:$K$406,11,FALSE)</f>
        <v>34.369999999999997</v>
      </c>
      <c r="F688" t="str">
        <f>VLOOKUP(B688,'[2]Fittings 5 5 25'!$A$5:$K$407,3,FALSE)</f>
        <v>T-611-24" EG</v>
      </c>
      <c r="G688" t="s">
        <v>103</v>
      </c>
    </row>
    <row r="689" spans="1:7" x14ac:dyDescent="0.45">
      <c r="A689" t="s">
        <v>51</v>
      </c>
      <c r="B689" s="5">
        <v>74093</v>
      </c>
      <c r="C689" s="6">
        <v>1002995</v>
      </c>
      <c r="D689" s="13">
        <v>0</v>
      </c>
      <c r="E689" s="12">
        <f>VLOOKUP(B689,'[1]Fittings 6 11 2025'!$A$9:$K$406,11,FALSE)</f>
        <v>56.5</v>
      </c>
      <c r="F689" t="str">
        <f>VLOOKUP(B689,'[2]Fittings 5 5 25'!$A$5:$K$407,3,FALSE)</f>
        <v>T-611-36" EG</v>
      </c>
      <c r="G689" t="s">
        <v>104</v>
      </c>
    </row>
    <row r="690" spans="1:7" x14ac:dyDescent="0.45">
      <c r="A690" t="s">
        <v>51</v>
      </c>
      <c r="B690" s="5">
        <v>76000</v>
      </c>
      <c r="C690" s="6">
        <v>1002832</v>
      </c>
      <c r="D690" s="13">
        <v>0</v>
      </c>
      <c r="E690" s="12">
        <f>VLOOKUP(B690,'[1]Fittings 6 11 2025'!$A$9:$K$406,11,FALSE)</f>
        <v>31.14</v>
      </c>
      <c r="F690" t="str">
        <f>VLOOKUP(B690,'[2]Fittings 5 5 25'!$A$5:$K$407,3,FALSE)</f>
        <v>T-615 EG</v>
      </c>
      <c r="G690" t="s">
        <v>87</v>
      </c>
    </row>
    <row r="691" spans="1:7" x14ac:dyDescent="0.45">
      <c r="A691" t="s">
        <v>51</v>
      </c>
      <c r="B691" s="5">
        <v>74106</v>
      </c>
      <c r="C691" s="6">
        <v>1003009</v>
      </c>
      <c r="D691" s="13">
        <v>0</v>
      </c>
      <c r="E691" s="12">
        <f>VLOOKUP(B691,'[1]Fittings 6 11 2025'!$A$9:$K$406,11,FALSE)</f>
        <v>23.19</v>
      </c>
      <c r="F691" t="str">
        <f>VLOOKUP(B691,'[2]Fittings 5 5 25'!$A$5:$K$407,3,FALSE)</f>
        <v>T-630-1 8" EG</v>
      </c>
      <c r="G691" t="s">
        <v>88</v>
      </c>
    </row>
    <row r="692" spans="1:7" x14ac:dyDescent="0.45">
      <c r="A692" t="s">
        <v>51</v>
      </c>
      <c r="B692" s="5">
        <v>74104</v>
      </c>
      <c r="C692" s="6">
        <v>1003006</v>
      </c>
      <c r="D692" s="13">
        <v>0</v>
      </c>
      <c r="E692" s="12">
        <f>VLOOKUP(B692,'[1]Fittings 6 11 2025'!$A$9:$K$406,11,FALSE)</f>
        <v>25.2</v>
      </c>
      <c r="F692" t="str">
        <f>VLOOKUP(B692,'[2]Fittings 5 5 25'!$A$5:$K$407,3,FALSE)</f>
        <v>T-630-3 12" EG</v>
      </c>
      <c r="G692" t="s">
        <v>89</v>
      </c>
    </row>
    <row r="693" spans="1:7" x14ac:dyDescent="0.45">
      <c r="A693" t="s">
        <v>51</v>
      </c>
      <c r="B693" s="3">
        <v>744351</v>
      </c>
      <c r="C693" s="4">
        <v>1002781</v>
      </c>
      <c r="D693" s="13">
        <v>0</v>
      </c>
      <c r="E693" s="16">
        <v>0.46</v>
      </c>
      <c r="F693" t="str">
        <f>VLOOKUP(B693,'[2]H-STRUT'!$A$8:$Q$269,3,FALSE)</f>
        <v>TR 1/2 X 10' EG</v>
      </c>
      <c r="G693" t="s">
        <v>316</v>
      </c>
    </row>
    <row r="694" spans="1:7" x14ac:dyDescent="0.45">
      <c r="A694" t="s">
        <v>51</v>
      </c>
      <c r="B694" s="3">
        <v>74387</v>
      </c>
      <c r="C694" s="4">
        <v>1002772</v>
      </c>
      <c r="D694" s="13">
        <v>0</v>
      </c>
      <c r="E694" s="16">
        <v>0.22</v>
      </c>
      <c r="F694" t="str">
        <f>VLOOKUP(B694,'[2]H-STRUT'!$A$8:$Q$269,3,FALSE)</f>
        <v>TR 1/4 X 10' EG</v>
      </c>
      <c r="G694" t="s">
        <v>315</v>
      </c>
    </row>
    <row r="695" spans="1:7" x14ac:dyDescent="0.45">
      <c r="A695" t="s">
        <v>51</v>
      </c>
      <c r="B695" s="3">
        <v>744301</v>
      </c>
      <c r="C695" s="4">
        <v>1002777</v>
      </c>
      <c r="D695" s="13">
        <v>0</v>
      </c>
      <c r="E695" s="16">
        <v>0.82</v>
      </c>
      <c r="F695" t="str">
        <f>VLOOKUP(B695,'[2]H-STRUT'!$A$8:$Q$269,3,FALSE)</f>
        <v>TR 3/8 X 10' EG</v>
      </c>
      <c r="G695" t="s">
        <v>317</v>
      </c>
    </row>
    <row r="696" spans="1:7" x14ac:dyDescent="0.45">
      <c r="A696" t="s">
        <v>51</v>
      </c>
      <c r="B696" s="3">
        <v>74440</v>
      </c>
      <c r="C696" s="4">
        <v>1002792</v>
      </c>
      <c r="D696" s="13">
        <v>0</v>
      </c>
      <c r="E696" s="16">
        <v>1.27</v>
      </c>
      <c r="F696" t="str">
        <f>VLOOKUP(B696,'[2]H-STRUT'!$A$8:$Q$269,3,FALSE)</f>
        <v>TR 5/8 X 10' EG</v>
      </c>
      <c r="G696" t="s">
        <v>318</v>
      </c>
    </row>
    <row r="697" spans="1:7" x14ac:dyDescent="0.45">
      <c r="A697" t="s">
        <v>51</v>
      </c>
      <c r="B697" s="5">
        <v>72165</v>
      </c>
      <c r="C697" s="6">
        <v>1003453</v>
      </c>
      <c r="D697" s="13">
        <v>0</v>
      </c>
      <c r="E697" s="12">
        <f>VLOOKUP(B697,'[1]Fittings 6 11 2025'!$A$9:$K$406,11,FALSE)</f>
        <v>0.8</v>
      </c>
      <c r="F697" t="str">
        <f>VLOOKUP(B697,'[2]Fittings 5 5 25'!$A$5:$K$407,3,FALSE)</f>
        <v>TSN-800 1/4" EG</v>
      </c>
      <c r="G697" t="s">
        <v>90</v>
      </c>
    </row>
    <row r="698" spans="1:7" x14ac:dyDescent="0.45">
      <c r="A698" t="s">
        <v>51</v>
      </c>
      <c r="B698" s="5">
        <v>72170</v>
      </c>
      <c r="C698" s="6">
        <v>1003454</v>
      </c>
      <c r="D698" s="13">
        <v>0</v>
      </c>
      <c r="E698" s="12">
        <f>VLOOKUP(B698,'[1]Fittings 6 11 2025'!$A$9:$K$406,11,FALSE)</f>
        <v>0.95</v>
      </c>
      <c r="F698" t="str">
        <f>VLOOKUP(B698,'[2]Fittings 5 5 25'!$A$5:$K$407,3,FALSE)</f>
        <v>TSN-801 3/8" EG</v>
      </c>
      <c r="G698" t="s">
        <v>91</v>
      </c>
    </row>
    <row r="699" spans="1:7" x14ac:dyDescent="0.45">
      <c r="A699" t="s">
        <v>51</v>
      </c>
      <c r="B699" s="5">
        <v>72175</v>
      </c>
      <c r="C699" s="6">
        <v>1003455</v>
      </c>
      <c r="D699" s="13">
        <v>0</v>
      </c>
      <c r="E699" s="12">
        <f>VLOOKUP(B699,'[1]Fittings 6 11 2025'!$A$9:$K$406,11,FALSE)</f>
        <v>1.35</v>
      </c>
      <c r="F699" t="str">
        <f>VLOOKUP(B699,'[2]Fittings 5 5 25'!$A$5:$K$407,3,FALSE)</f>
        <v>TSN-802 1/2" EG</v>
      </c>
      <c r="G699" t="s">
        <v>92</v>
      </c>
    </row>
  </sheetData>
  <autoFilter ref="A1:G699" xr:uid="{00000000-0001-0000-0000-000000000000}">
    <sortState xmlns:xlrd2="http://schemas.microsoft.com/office/spreadsheetml/2017/richdata2" ref="A2:G699">
      <sortCondition ref="F1:F699"/>
    </sortState>
  </autoFilter>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95f57a-6bc5-4a39-b6e3-8d1e5ee502ca">
      <Terms xmlns="http://schemas.microsoft.com/office/infopath/2007/PartnerControls"/>
    </lcf76f155ced4ddcb4097134ff3c332f>
    <TaxCatchAll xmlns="f93703c3-f6b0-4a2b-b8d1-bedff1cdaf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2F66D9B79919498B0A934E2C906EE0" ma:contentTypeVersion="15" ma:contentTypeDescription="Create a new document." ma:contentTypeScope="" ma:versionID="6a8d97e6a1e2fc83ce0b99b12139b956">
  <xsd:schema xmlns:xsd="http://www.w3.org/2001/XMLSchema" xmlns:xs="http://www.w3.org/2001/XMLSchema" xmlns:p="http://schemas.microsoft.com/office/2006/metadata/properties" xmlns:ns2="b795f57a-6bc5-4a39-b6e3-8d1e5ee502ca" xmlns:ns3="f93703c3-f6b0-4a2b-b8d1-bedff1cdaf45" targetNamespace="http://schemas.microsoft.com/office/2006/metadata/properties" ma:root="true" ma:fieldsID="aabd932b4701b1acccbbcd8c77b99d91" ns2:_="" ns3:_="">
    <xsd:import namespace="b795f57a-6bc5-4a39-b6e3-8d1e5ee502ca"/>
    <xsd:import namespace="f93703c3-f6b0-4a2b-b8d1-bedff1cdaf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95f57a-6bc5-4a39-b6e3-8d1e5ee50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cf7cd0f-7cb5-4a34-92ec-bce6f8f7a9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93703c3-f6b0-4a2b-b8d1-bedff1cdaf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50c03a3-5d1a-43b6-aea6-5b4841e597f1}" ma:internalName="TaxCatchAll" ma:showField="CatchAllData" ma:web="f93703c3-f6b0-4a2b-b8d1-bedff1cdaf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EA455D-ED47-4AC7-AAB3-CC5004D0784A}">
  <ds:schemaRefs>
    <ds:schemaRef ds:uri="http://schemas.openxmlformats.org/package/2006/metadata/core-properties"/>
    <ds:schemaRef ds:uri="f93703c3-f6b0-4a2b-b8d1-bedff1cdaf45"/>
    <ds:schemaRef ds:uri="b795f57a-6bc5-4a39-b6e3-8d1e5ee502ca"/>
    <ds:schemaRef ds:uri="http://purl.org/dc/dcmitype/"/>
    <ds:schemaRef ds:uri="http://www.w3.org/XML/1998/namespace"/>
    <ds:schemaRef ds:uri="http://purl.org/dc/terms/"/>
    <ds:schemaRef ds:uri="http://schemas.microsoft.com/office/2006/metadata/properties"/>
    <ds:schemaRef ds:uri="http://purl.org/dc/elements/1.1/"/>
    <ds:schemaRef ds:uri="http://schemas.microsoft.com/office/infopath/2007/PartnerControls"/>
    <ds:schemaRef ds:uri="http://schemas.microsoft.com/office/2006/documentManagement/types"/>
  </ds:schemaRefs>
</ds:datastoreItem>
</file>

<file path=customXml/itemProps2.xml><?xml version="1.0" encoding="utf-8"?>
<ds:datastoreItem xmlns:ds="http://schemas.openxmlformats.org/officeDocument/2006/customXml" ds:itemID="{51DE14A2-C6AD-43E8-B48D-2967350E5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95f57a-6bc5-4a39-b6e3-8d1e5ee502ca"/>
    <ds:schemaRef ds:uri="f93703c3-f6b0-4a2b-b8d1-bedff1cda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7A11E8-4015-4B91-B814-FF05CA62C2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Brock Bernholtz</dc:creator>
  <cp:keywords/>
  <dc:description/>
  <cp:lastModifiedBy>Brock Bernholtz</cp:lastModifiedBy>
  <cp:revision/>
  <dcterms:created xsi:type="dcterms:W3CDTF">2025-05-21T19:24:22Z</dcterms:created>
  <dcterms:modified xsi:type="dcterms:W3CDTF">2025-10-15T12:01:55Z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0x010100382F66D9B79919498B0A934E2C906EE0</vt:lpwstr>
  </property>
  <property fmtid="{D5CDD505-2E9C-101B-9397-08002B2CF9AE}" pid="3" name="MediaServiceImageTags">
    <vt:lpwstr/>
  </property>
</Properties>
</file>