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4220"/>
  </bookViews>
  <sheets>
    <sheet name="Quote Details" sheetId="1" r:id="rId1"/>
  </sheets>
  <calcPr calcId="162913"/>
</workbook>
</file>

<file path=xl/calcChain.xml><?xml version="1.0" encoding="utf-8"?>
<calcChain xmlns="http://schemas.openxmlformats.org/spreadsheetml/2006/main">
  <c r="G50" i="1" l="1"/>
  <c r="I50" i="1" s="1"/>
  <c r="G46" i="1"/>
  <c r="G45" i="1"/>
  <c r="G44" i="1"/>
  <c r="G43" i="1"/>
  <c r="G42" i="1"/>
  <c r="G41" i="1"/>
  <c r="G40" i="1"/>
  <c r="G39" i="1"/>
  <c r="G47" i="1" s="1"/>
  <c r="I47" i="1" s="1"/>
  <c r="G35" i="1"/>
  <c r="G34" i="1"/>
  <c r="G33" i="1"/>
  <c r="G32" i="1"/>
  <c r="G31" i="1"/>
  <c r="G30" i="1"/>
  <c r="G29" i="1"/>
  <c r="G28" i="1"/>
  <c r="G24" i="1"/>
  <c r="G23" i="1"/>
  <c r="G22" i="1"/>
  <c r="G21" i="1"/>
  <c r="G25" i="1" s="1"/>
  <c r="I25" i="1" s="1"/>
  <c r="G20" i="1"/>
  <c r="G19" i="1"/>
  <c r="G18" i="1"/>
  <c r="G17" i="1"/>
  <c r="G36" i="1" l="1"/>
  <c r="I36" i="1" s="1"/>
  <c r="I52" i="1" s="1"/>
</calcChain>
</file>

<file path=xl/sharedStrings.xml><?xml version="1.0" encoding="utf-8"?>
<sst xmlns="http://schemas.openxmlformats.org/spreadsheetml/2006/main" count="98" uniqueCount="47">
  <si>
    <t>Customer:</t>
  </si>
  <si>
    <t>End User:</t>
  </si>
  <si>
    <t>Description</t>
  </si>
  <si>
    <t>Qty</t>
  </si>
  <si>
    <t>Quote Reference:</t>
  </si>
  <si>
    <t>Quote Dated:</t>
  </si>
  <si>
    <t>Unit Price</t>
  </si>
  <si>
    <t>Ex GST</t>
  </si>
  <si>
    <t>Vendor Part Number</t>
  </si>
  <si>
    <t>PB Part Number</t>
  </si>
  <si>
    <t>MEMCRU672572</t>
  </si>
  <si>
    <t>CPUITX52620V4</t>
  </si>
  <si>
    <t>Intel Xeon E5-2620 v4 2.1GHz Processor, 20MB Cache, LGA2011-3, 8Core/16Thread</t>
  </si>
  <si>
    <t>SEV0011</t>
  </si>
  <si>
    <t>SSDSC2BB150G701</t>
  </si>
  <si>
    <t>HDDITX352150</t>
  </si>
  <si>
    <t>Supermicro CacheVault Supercapacitor for Cached Data Protection, for LSI3108</t>
  </si>
  <si>
    <t>Node Price</t>
  </si>
  <si>
    <t>BX80660E52620V4</t>
  </si>
  <si>
    <t>CT16G4RFS424A</t>
  </si>
  <si>
    <t>Crucial 16GB DDR4 2400 MT/s (PC4-19200) CL17 SR x4 ECC Registered DIMM 288pin</t>
  </si>
  <si>
    <t>BTR-TFM8G-LSICVM02</t>
  </si>
  <si>
    <t>BATSPMCVM02</t>
  </si>
  <si>
    <t>BKT-BBU-BRACKET-05</t>
  </si>
  <si>
    <t>ADPSPM1005</t>
  </si>
  <si>
    <t>Cluster Qty</t>
  </si>
  <si>
    <t>Cluster Price</t>
  </si>
  <si>
    <t>Node Subto.</t>
  </si>
  <si>
    <t>Reverse Proxy Server</t>
  </si>
  <si>
    <t>Application Server</t>
  </si>
  <si>
    <t>SYS-1028R-WC1RT</t>
  </si>
  <si>
    <t>SVRSPM50002</t>
  </si>
  <si>
    <t>Supermicro 1028R-WC1RT Barebone, 1U, 2x LGA2011, 10x 2.5" Hot-Swap, 2x GbE, 16 DIMM, 2x 700W Redundant Power Supply, LSI 3108 HW SAS3 RAID 2GB Cache</t>
  </si>
  <si>
    <t xml:space="preserve">Intel SSD DC S3520 Series, 150GB 2.5in 16nm 3D NAND MLC, SATA 6Gb/s, 180MB/s read 165MB/s write, 1  </t>
  </si>
  <si>
    <t>Mounting Bracket for Supermicro CacheVault, LSI3108 (PCI Slot Location)</t>
  </si>
  <si>
    <t>-</t>
  </si>
  <si>
    <t>Database Server</t>
  </si>
  <si>
    <t>MZ7LM960HMJP-00005</t>
  </si>
  <si>
    <t>HDDSAM8639602</t>
  </si>
  <si>
    <t>Samsung Enterprise SSD PM863a Series, 960GB 2.5in 24nm V3-NAND, SATA 6Gb/s, 520MB/s read 475MB/s write, 1.3DWPD, Power Loss Data Protection, 3 Years Warranty</t>
  </si>
  <si>
    <t>MZ7LM480HMHQ-00005</t>
  </si>
  <si>
    <t>HDDSAM8634480</t>
  </si>
  <si>
    <t>Samsung Enterprise SSD PM863a Series, 480GB 2.5in 24nm V3-NAND, SATA 6Gb/s, 525MB/s read 460MB/s write, 1.3DWPD, Power Loss Data Protection, 3 Years Warranty</t>
  </si>
  <si>
    <t>Server hardware assembly, firmware updates, testing (No OS Load Included)</t>
  </si>
  <si>
    <t>Memory Upgrade to 256GB (Per Server)</t>
  </si>
  <si>
    <t>Vinicius Alves</t>
  </si>
  <si>
    <t>V1443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</si>
</sst>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BFBF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left"/>
    </xf>
    <xf numFmtId="164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2" borderId="0" xfId="0" applyFill="1" applyBorder="1"/>
    <xf numFmtId="44" fontId="0" fillId="0" borderId="1" xfId="1" applyFont="1" applyBorder="1"/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44" fontId="2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 applyProtection="1">
      <alignment horizontal="left" vertical="center"/>
      <protection locked="0"/>
    </xf>
    <xf numFmtId="0" fontId="3" fillId="0" borderId="1" xfId="1" applyNumberFormat="1" applyFont="1" applyBorder="1" applyAlignment="1" applyProtection="1">
      <alignment horizontal="center" vertical="center"/>
      <protection locked="0"/>
    </xf>
    <xf numFmtId="44" fontId="3" fillId="0" borderId="1" xfId="1" applyFont="1" applyBorder="1" applyAlignment="1" applyProtection="1">
      <alignment vertical="center"/>
      <protection locked="0"/>
    </xf>
    <xf numFmtId="44" fontId="3" fillId="0" borderId="1" xfId="1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wrapText="1"/>
      <protection locked="0"/>
    </xf>
    <xf numFmtId="0" fontId="4" fillId="0" borderId="0" xfId="0" applyFont="1" applyFill="1" applyBorder="1"/>
    <xf numFmtId="0" fontId="4" fillId="0" borderId="1" xfId="0" applyFont="1" applyBorder="1" applyAlignment="1" applyProtection="1">
      <alignment wrapText="1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257175</xdr:colOff>
      <xdr:row>0</xdr:row>
      <xdr:rowOff>85725</xdr:rowOff>
    </xdr:from>
    <xdr:to>
      <xdr:col>2</xdr:col>
      <xdr:colOff>200025</xdr:colOff>
      <xdr:row>5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775" y="85725"/>
          <a:ext cx="1666875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48385"/>
  <sheetViews>
    <sheetView showGridLines="0" tabSelected="1" workbookViewId="0"/>
  </sheetViews>
  <sheetFormatPr defaultRowHeight="15" x14ac:dyDescent="0.25"/>
  <cols>
    <col min="1" max="1" width="9.140625" style="1"/>
    <col min="2" max="2" width="25.85546875" style="1" customWidth="1"/>
    <col min="3" max="3" width="26.5703125" style="1" bestFit="1" customWidth="1"/>
    <col min="4" max="4" width="109.28515625" style="1" customWidth="1"/>
    <col min="5" max="5" width="5" style="1" customWidth="1"/>
    <col min="6" max="6" width="13.5703125" style="1" bestFit="1" customWidth="1"/>
    <col min="7" max="7" width="12.5703125" style="1" bestFit="1" customWidth="1"/>
    <col min="8" max="8" width="10" style="1" bestFit="1" customWidth="1"/>
    <col min="9" max="9" width="11.5703125" style="1" bestFit="1" customWidth="1"/>
    <col min="10" max="16384" width="9.140625" style="1"/>
  </cols>
  <sheetData>
    <row r="1" spans="2:9" x14ac:dyDescent="0.25">
      <c r="B1" s="5"/>
      <c r="C1" s="5"/>
    </row>
    <row r="2" spans="2:9" x14ac:dyDescent="0.25">
      <c r="B2" s="5"/>
      <c r="C2" s="5"/>
    </row>
    <row r="3" spans="2:9" x14ac:dyDescent="0.25">
      <c r="B3" s="5"/>
      <c r="C3" s="5"/>
    </row>
    <row r="4" spans="2:9" x14ac:dyDescent="0.25">
      <c r="B4" s="5"/>
      <c r="C4" s="5"/>
    </row>
    <row r="5" spans="2:9" x14ac:dyDescent="0.25">
      <c r="B5" s="5"/>
      <c r="C5" s="5"/>
    </row>
    <row r="6" spans="2:9" x14ac:dyDescent="0.25">
      <c r="B6" s="5"/>
      <c r="C6" s="5"/>
    </row>
    <row r="8" spans="2:9" x14ac:dyDescent="0.25">
      <c r="B8" s="1" t="s">
        <v>0</v>
      </c>
      <c r="C8" s="1" t="s">
        <v>45</v>
      </c>
      <c r="D8" s="2"/>
    </row>
    <row r="9" spans="2:9" x14ac:dyDescent="0.25">
      <c r="B9" s="1" t="s">
        <v>1</v>
      </c>
      <c r="C9" s="1" t="s">
        <v>45</v>
      </c>
      <c r="D9" s="2"/>
    </row>
    <row r="10" spans="2:9" x14ac:dyDescent="0.25">
      <c r="B10" s="1" t="s">
        <v>5</v>
      </c>
      <c r="C10" s="3">
        <v>42878</v>
      </c>
      <c r="D10" s="3"/>
    </row>
    <row r="11" spans="2:9" x14ac:dyDescent="0.25">
      <c r="B11" s="4" t="s">
        <v>4</v>
      </c>
      <c r="C11" s="1" t="s">
        <v>46</v>
      </c>
    </row>
    <row r="14" spans="2:9" x14ac:dyDescent="0.25">
      <c r="B14" s="15"/>
    </row>
    <row r="15" spans="2:9" ht="24" x14ac:dyDescent="0.25">
      <c r="B15" s="7" t="s">
        <v>8</v>
      </c>
      <c r="C15" s="7" t="s">
        <v>9</v>
      </c>
      <c r="D15" s="7" t="s">
        <v>2</v>
      </c>
      <c r="E15" s="8" t="s">
        <v>3</v>
      </c>
      <c r="F15" s="9" t="s">
        <v>6</v>
      </c>
      <c r="G15" s="9" t="s">
        <v>17</v>
      </c>
      <c r="H15" s="8" t="s">
        <v>25</v>
      </c>
      <c r="I15" s="9" t="s">
        <v>26</v>
      </c>
    </row>
    <row r="16" spans="2:9" x14ac:dyDescent="0.25">
      <c r="B16" s="10"/>
      <c r="C16" s="10"/>
      <c r="D16" s="16" t="s">
        <v>36</v>
      </c>
      <c r="E16" s="11"/>
      <c r="F16" s="12"/>
      <c r="G16" s="13"/>
      <c r="H16" s="11"/>
      <c r="I16" s="13"/>
    </row>
    <row r="17" spans="2:9" ht="30" x14ac:dyDescent="0.25">
      <c r="B17" s="10" t="s">
        <v>30</v>
      </c>
      <c r="C17" s="10" t="s">
        <v>31</v>
      </c>
      <c r="D17" s="14" t="s">
        <v>32</v>
      </c>
      <c r="E17" s="11">
        <v>1</v>
      </c>
      <c r="F17" s="12">
        <v>2466.3000000000002</v>
      </c>
      <c r="G17" s="13">
        <f>F17*E17</f>
        <v>2466.3000000000002</v>
      </c>
      <c r="H17" s="11"/>
      <c r="I17" s="13"/>
    </row>
    <row r="18" spans="2:9" x14ac:dyDescent="0.25">
      <c r="B18" s="10" t="s">
        <v>18</v>
      </c>
      <c r="C18" s="10" t="s">
        <v>11</v>
      </c>
      <c r="D18" s="14" t="s">
        <v>12</v>
      </c>
      <c r="E18" s="11">
        <v>2</v>
      </c>
      <c r="F18" s="12">
        <v>590</v>
      </c>
      <c r="G18" s="13">
        <f t="shared" ref="G18:G24" si="0">F18*E18</f>
        <v>1180</v>
      </c>
      <c r="H18" s="11"/>
      <c r="I18" s="13"/>
    </row>
    <row r="19" spans="2:9" x14ac:dyDescent="0.25">
      <c r="B19" s="10" t="s">
        <v>19</v>
      </c>
      <c r="C19" s="10" t="s">
        <v>10</v>
      </c>
      <c r="D19" s="14" t="s">
        <v>20</v>
      </c>
      <c r="E19" s="11">
        <v>8</v>
      </c>
      <c r="F19" s="12">
        <v>245</v>
      </c>
      <c r="G19" s="13">
        <f t="shared" si="0"/>
        <v>1960</v>
      </c>
      <c r="H19" s="11"/>
      <c r="I19" s="13"/>
    </row>
    <row r="20" spans="2:9" ht="30" x14ac:dyDescent="0.25">
      <c r="B20" s="10" t="s">
        <v>37</v>
      </c>
      <c r="C20" s="10" t="s">
        <v>38</v>
      </c>
      <c r="D20" s="14" t="s">
        <v>39</v>
      </c>
      <c r="E20" s="11">
        <v>6</v>
      </c>
      <c r="F20" s="12">
        <v>697.65</v>
      </c>
      <c r="G20" s="13">
        <f t="shared" si="0"/>
        <v>4185.8999999999996</v>
      </c>
      <c r="H20" s="11"/>
      <c r="I20" s="13"/>
    </row>
    <row r="21" spans="2:9" x14ac:dyDescent="0.25">
      <c r="B21" s="10" t="s">
        <v>14</v>
      </c>
      <c r="C21" s="10" t="s">
        <v>15</v>
      </c>
      <c r="D21" s="14" t="s">
        <v>33</v>
      </c>
      <c r="E21" s="11">
        <v>2</v>
      </c>
      <c r="F21" s="12">
        <v>150</v>
      </c>
      <c r="G21" s="13">
        <f t="shared" si="0"/>
        <v>300</v>
      </c>
      <c r="H21" s="11"/>
      <c r="I21" s="13"/>
    </row>
    <row r="22" spans="2:9" x14ac:dyDescent="0.25">
      <c r="B22" s="10" t="s">
        <v>21</v>
      </c>
      <c r="C22" s="10" t="s">
        <v>22</v>
      </c>
      <c r="D22" s="14" t="s">
        <v>16</v>
      </c>
      <c r="E22" s="11">
        <v>1</v>
      </c>
      <c r="F22" s="12">
        <v>371.48</v>
      </c>
      <c r="G22" s="13">
        <f t="shared" si="0"/>
        <v>371.48</v>
      </c>
      <c r="H22" s="11"/>
      <c r="I22" s="13"/>
    </row>
    <row r="23" spans="2:9" x14ac:dyDescent="0.25">
      <c r="B23" s="10" t="s">
        <v>23</v>
      </c>
      <c r="C23" s="10" t="s">
        <v>24</v>
      </c>
      <c r="D23" s="14" t="s">
        <v>34</v>
      </c>
      <c r="E23" s="11">
        <v>1</v>
      </c>
      <c r="F23" s="12">
        <v>59.48</v>
      </c>
      <c r="G23" s="13">
        <f t="shared" si="0"/>
        <v>59.48</v>
      </c>
      <c r="H23" s="11"/>
      <c r="I23" s="13"/>
    </row>
    <row r="24" spans="2:9" x14ac:dyDescent="0.25">
      <c r="B24" s="10" t="s">
        <v>35</v>
      </c>
      <c r="C24" s="10" t="s">
        <v>13</v>
      </c>
      <c r="D24" s="14" t="s">
        <v>43</v>
      </c>
      <c r="E24" s="11">
        <v>2</v>
      </c>
      <c r="F24" s="12">
        <v>60</v>
      </c>
      <c r="G24" s="13">
        <f t="shared" si="0"/>
        <v>120</v>
      </c>
      <c r="H24" s="11"/>
      <c r="I24" s="13"/>
    </row>
    <row r="25" spans="2:9" x14ac:dyDescent="0.25">
      <c r="B25" s="10"/>
      <c r="C25" s="10"/>
      <c r="D25" s="14"/>
      <c r="E25" s="11"/>
      <c r="F25" s="12" t="s">
        <v>27</v>
      </c>
      <c r="G25" s="13">
        <f>SUM(G17:G24)</f>
        <v>10643.16</v>
      </c>
      <c r="H25" s="11">
        <v>1</v>
      </c>
      <c r="I25" s="13">
        <f>H25*G25</f>
        <v>10643.16</v>
      </c>
    </row>
    <row r="26" spans="2:9" x14ac:dyDescent="0.25">
      <c r="B26" s="10"/>
      <c r="C26" s="10"/>
      <c r="D26" s="14"/>
      <c r="E26" s="11"/>
      <c r="F26" s="12"/>
      <c r="G26" s="13"/>
      <c r="H26" s="11"/>
      <c r="I26" s="13"/>
    </row>
    <row r="27" spans="2:9" x14ac:dyDescent="0.25">
      <c r="B27" s="10"/>
      <c r="C27" s="10"/>
      <c r="D27" s="16" t="s">
        <v>28</v>
      </c>
      <c r="E27" s="11"/>
      <c r="F27" s="12"/>
      <c r="G27" s="13"/>
      <c r="H27" s="11"/>
      <c r="I27" s="13"/>
    </row>
    <row r="28" spans="2:9" ht="30" x14ac:dyDescent="0.25">
      <c r="B28" s="10" t="s">
        <v>30</v>
      </c>
      <c r="C28" s="10" t="s">
        <v>31</v>
      </c>
      <c r="D28" s="14" t="s">
        <v>32</v>
      </c>
      <c r="E28" s="11">
        <v>1</v>
      </c>
      <c r="F28" s="12">
        <v>2466.3000000000002</v>
      </c>
      <c r="G28" s="13">
        <f t="shared" ref="G28:G35" si="1">F28*E28</f>
        <v>2466.3000000000002</v>
      </c>
      <c r="H28" s="11"/>
      <c r="I28" s="13"/>
    </row>
    <row r="29" spans="2:9" x14ac:dyDescent="0.25">
      <c r="B29" s="10" t="s">
        <v>18</v>
      </c>
      <c r="C29" s="10" t="s">
        <v>11</v>
      </c>
      <c r="D29" s="14" t="s">
        <v>12</v>
      </c>
      <c r="E29" s="11">
        <v>2</v>
      </c>
      <c r="F29" s="12">
        <v>590</v>
      </c>
      <c r="G29" s="13">
        <f t="shared" si="1"/>
        <v>1180</v>
      </c>
      <c r="H29" s="11"/>
      <c r="I29" s="13"/>
    </row>
    <row r="30" spans="2:9" x14ac:dyDescent="0.25">
      <c r="B30" s="10" t="s">
        <v>19</v>
      </c>
      <c r="C30" s="10" t="s">
        <v>10</v>
      </c>
      <c r="D30" s="14" t="s">
        <v>20</v>
      </c>
      <c r="E30" s="11">
        <v>8</v>
      </c>
      <c r="F30" s="12">
        <v>245</v>
      </c>
      <c r="G30" s="13">
        <f t="shared" si="1"/>
        <v>1960</v>
      </c>
      <c r="H30" s="11"/>
      <c r="I30" s="13"/>
    </row>
    <row r="31" spans="2:9" ht="30" x14ac:dyDescent="0.25">
      <c r="B31" s="10" t="s">
        <v>40</v>
      </c>
      <c r="C31" s="10" t="s">
        <v>41</v>
      </c>
      <c r="D31" s="14" t="s">
        <v>42</v>
      </c>
      <c r="E31" s="11">
        <v>6</v>
      </c>
      <c r="F31" s="12">
        <v>375.29</v>
      </c>
      <c r="G31" s="13">
        <f t="shared" si="1"/>
        <v>2251.7400000000002</v>
      </c>
      <c r="H31" s="11"/>
      <c r="I31" s="13"/>
    </row>
    <row r="32" spans="2:9" x14ac:dyDescent="0.25">
      <c r="B32" s="10" t="s">
        <v>14</v>
      </c>
      <c r="C32" s="10" t="s">
        <v>15</v>
      </c>
      <c r="D32" s="14" t="s">
        <v>33</v>
      </c>
      <c r="E32" s="11">
        <v>2</v>
      </c>
      <c r="F32" s="12">
        <v>150</v>
      </c>
      <c r="G32" s="13">
        <f t="shared" si="1"/>
        <v>300</v>
      </c>
      <c r="H32" s="11"/>
      <c r="I32" s="13"/>
    </row>
    <row r="33" spans="2:9" x14ac:dyDescent="0.25">
      <c r="B33" s="10" t="s">
        <v>21</v>
      </c>
      <c r="C33" s="10" t="s">
        <v>22</v>
      </c>
      <c r="D33" s="14" t="s">
        <v>16</v>
      </c>
      <c r="E33" s="11">
        <v>1</v>
      </c>
      <c r="F33" s="12">
        <v>371.48</v>
      </c>
      <c r="G33" s="13">
        <f t="shared" si="1"/>
        <v>371.48</v>
      </c>
      <c r="H33" s="11"/>
      <c r="I33" s="13"/>
    </row>
    <row r="34" spans="2:9" x14ac:dyDescent="0.25">
      <c r="B34" s="10" t="s">
        <v>23</v>
      </c>
      <c r="C34" s="10" t="s">
        <v>24</v>
      </c>
      <c r="D34" s="14" t="s">
        <v>34</v>
      </c>
      <c r="E34" s="11">
        <v>1</v>
      </c>
      <c r="F34" s="12">
        <v>59.48</v>
      </c>
      <c r="G34" s="13">
        <f t="shared" si="1"/>
        <v>59.48</v>
      </c>
      <c r="H34" s="11"/>
      <c r="I34" s="13"/>
    </row>
    <row r="35" spans="2:9" x14ac:dyDescent="0.25">
      <c r="B35" s="10" t="s">
        <v>35</v>
      </c>
      <c r="C35" s="10" t="s">
        <v>13</v>
      </c>
      <c r="D35" s="14" t="s">
        <v>43</v>
      </c>
      <c r="E35" s="11">
        <v>2</v>
      </c>
      <c r="F35" s="12">
        <v>60</v>
      </c>
      <c r="G35" s="13">
        <f t="shared" si="1"/>
        <v>120</v>
      </c>
      <c r="H35" s="11"/>
      <c r="I35" s="13"/>
    </row>
    <row r="36" spans="2:9" x14ac:dyDescent="0.25">
      <c r="B36" s="10"/>
      <c r="C36" s="10"/>
      <c r="D36" s="14"/>
      <c r="E36" s="11"/>
      <c r="F36" s="12" t="s">
        <v>27</v>
      </c>
      <c r="G36" s="13">
        <f>SUM(G28:G35)</f>
        <v>8709</v>
      </c>
      <c r="H36" s="11">
        <v>1</v>
      </c>
      <c r="I36" s="13">
        <f>H36*G36</f>
        <v>8709</v>
      </c>
    </row>
    <row r="37" spans="2:9" x14ac:dyDescent="0.25">
      <c r="B37" s="10"/>
      <c r="C37" s="10"/>
      <c r="D37" s="14"/>
      <c r="E37" s="11"/>
      <c r="F37" s="12"/>
      <c r="G37" s="13"/>
      <c r="H37" s="11"/>
      <c r="I37" s="13"/>
    </row>
    <row r="38" spans="2:9" x14ac:dyDescent="0.25">
      <c r="B38" s="10"/>
      <c r="C38" s="10"/>
      <c r="D38" s="16" t="s">
        <v>29</v>
      </c>
      <c r="E38" s="11"/>
      <c r="F38" s="12"/>
      <c r="G38" s="13"/>
      <c r="H38" s="11"/>
      <c r="I38" s="13"/>
    </row>
    <row r="39" spans="2:9" ht="30" x14ac:dyDescent="0.25">
      <c r="B39" s="10" t="s">
        <v>30</v>
      </c>
      <c r="C39" s="10" t="s">
        <v>31</v>
      </c>
      <c r="D39" s="14" t="s">
        <v>32</v>
      </c>
      <c r="E39" s="11">
        <v>1</v>
      </c>
      <c r="F39" s="12">
        <v>2466.3000000000002</v>
      </c>
      <c r="G39" s="13">
        <f t="shared" ref="G39:G46" si="2">F39*E39</f>
        <v>2466.3000000000002</v>
      </c>
      <c r="H39" s="11"/>
      <c r="I39" s="13"/>
    </row>
    <row r="40" spans="2:9" x14ac:dyDescent="0.25">
      <c r="B40" s="10" t="s">
        <v>18</v>
      </c>
      <c r="C40" s="10" t="s">
        <v>11</v>
      </c>
      <c r="D40" s="14" t="s">
        <v>12</v>
      </c>
      <c r="E40" s="11">
        <v>2</v>
      </c>
      <c r="F40" s="12">
        <v>590</v>
      </c>
      <c r="G40" s="13">
        <f t="shared" si="2"/>
        <v>1180</v>
      </c>
      <c r="H40" s="11"/>
      <c r="I40" s="13"/>
    </row>
    <row r="41" spans="2:9" x14ac:dyDescent="0.25">
      <c r="B41" s="10" t="s">
        <v>19</v>
      </c>
      <c r="C41" s="10" t="s">
        <v>10</v>
      </c>
      <c r="D41" s="14" t="s">
        <v>20</v>
      </c>
      <c r="E41" s="11">
        <v>8</v>
      </c>
      <c r="F41" s="12">
        <v>245</v>
      </c>
      <c r="G41" s="13">
        <f t="shared" si="2"/>
        <v>1960</v>
      </c>
      <c r="H41" s="11"/>
      <c r="I41" s="13"/>
    </row>
    <row r="42" spans="2:9" ht="30" x14ac:dyDescent="0.25">
      <c r="B42" s="10" t="s">
        <v>40</v>
      </c>
      <c r="C42" s="10" t="s">
        <v>41</v>
      </c>
      <c r="D42" s="14" t="s">
        <v>42</v>
      </c>
      <c r="E42" s="11">
        <v>6</v>
      </c>
      <c r="F42" s="12">
        <v>375.29</v>
      </c>
      <c r="G42" s="13">
        <f t="shared" si="2"/>
        <v>2251.7400000000002</v>
      </c>
      <c r="H42" s="11"/>
      <c r="I42" s="13"/>
    </row>
    <row r="43" spans="2:9" x14ac:dyDescent="0.25">
      <c r="B43" s="10" t="s">
        <v>14</v>
      </c>
      <c r="C43" s="10" t="s">
        <v>15</v>
      </c>
      <c r="D43" s="14" t="s">
        <v>33</v>
      </c>
      <c r="E43" s="11">
        <v>2</v>
      </c>
      <c r="F43" s="12">
        <v>150</v>
      </c>
      <c r="G43" s="13">
        <f t="shared" si="2"/>
        <v>300</v>
      </c>
      <c r="H43" s="11"/>
      <c r="I43" s="13"/>
    </row>
    <row r="44" spans="2:9" x14ac:dyDescent="0.25">
      <c r="B44" s="10" t="s">
        <v>21</v>
      </c>
      <c r="C44" s="10" t="s">
        <v>22</v>
      </c>
      <c r="D44" s="14" t="s">
        <v>16</v>
      </c>
      <c r="E44" s="11">
        <v>1</v>
      </c>
      <c r="F44" s="12">
        <v>371.48</v>
      </c>
      <c r="G44" s="13">
        <f t="shared" si="2"/>
        <v>371.48</v>
      </c>
      <c r="H44" s="11"/>
      <c r="I44" s="13"/>
    </row>
    <row r="45" spans="2:9" x14ac:dyDescent="0.25">
      <c r="B45" s="10" t="s">
        <v>23</v>
      </c>
      <c r="C45" s="10" t="s">
        <v>24</v>
      </c>
      <c r="D45" s="14" t="s">
        <v>34</v>
      </c>
      <c r="E45" s="11">
        <v>1</v>
      </c>
      <c r="F45" s="12">
        <v>59.48</v>
      </c>
      <c r="G45" s="13">
        <f t="shared" si="2"/>
        <v>59.48</v>
      </c>
      <c r="H45" s="11"/>
      <c r="I45" s="13"/>
    </row>
    <row r="46" spans="2:9" x14ac:dyDescent="0.25">
      <c r="B46" s="10" t="s">
        <v>35</v>
      </c>
      <c r="C46" s="10" t="s">
        <v>13</v>
      </c>
      <c r="D46" s="14" t="s">
        <v>43</v>
      </c>
      <c r="E46" s="11">
        <v>2</v>
      </c>
      <c r="F46" s="12">
        <v>60</v>
      </c>
      <c r="G46" s="13">
        <f t="shared" si="2"/>
        <v>120</v>
      </c>
      <c r="H46" s="11"/>
      <c r="I46" s="13"/>
    </row>
    <row r="47" spans="2:9" x14ac:dyDescent="0.25">
      <c r="B47" s="10"/>
      <c r="C47" s="10"/>
      <c r="D47" s="14"/>
      <c r="E47" s="11"/>
      <c r="F47" s="12" t="s">
        <v>27</v>
      </c>
      <c r="G47" s="13">
        <f>SUM(G39:G46)</f>
        <v>8709</v>
      </c>
      <c r="H47" s="11">
        <v>1</v>
      </c>
      <c r="I47" s="13">
        <f>H47*G47</f>
        <v>8709</v>
      </c>
    </row>
    <row r="48" spans="2:9" x14ac:dyDescent="0.25">
      <c r="B48" s="10"/>
      <c r="C48" s="10"/>
      <c r="D48" s="14"/>
      <c r="E48" s="11"/>
      <c r="F48" s="12"/>
      <c r="G48" s="13"/>
      <c r="H48" s="11"/>
      <c r="I48" s="13"/>
    </row>
    <row r="49" spans="2:9" x14ac:dyDescent="0.25">
      <c r="B49" s="10"/>
      <c r="C49" s="10"/>
      <c r="D49" s="16" t="s">
        <v>44</v>
      </c>
      <c r="E49" s="11"/>
      <c r="F49" s="12"/>
      <c r="G49" s="13"/>
      <c r="H49" s="11"/>
      <c r="I49" s="13"/>
    </row>
    <row r="50" spans="2:9" x14ac:dyDescent="0.25">
      <c r="B50" s="10" t="s">
        <v>19</v>
      </c>
      <c r="C50" s="10" t="s">
        <v>10</v>
      </c>
      <c r="D50" s="14" t="s">
        <v>20</v>
      </c>
      <c r="E50" s="11">
        <v>8</v>
      </c>
      <c r="F50" s="12">
        <v>245</v>
      </c>
      <c r="G50" s="13">
        <f>F50*E50</f>
        <v>1960</v>
      </c>
      <c r="H50" s="11">
        <v>0</v>
      </c>
      <c r="I50" s="13">
        <f>H50*G50</f>
        <v>0</v>
      </c>
    </row>
    <row r="51" spans="2:9" x14ac:dyDescent="0.25">
      <c r="B51" s="10"/>
      <c r="C51" s="10"/>
      <c r="D51" s="14"/>
      <c r="E51" s="11"/>
      <c r="F51" s="12"/>
      <c r="G51" s="13"/>
      <c r="H51" s="11"/>
      <c r="I51" s="13"/>
    </row>
    <row r="52" spans="2:9" x14ac:dyDescent="0.25">
      <c r="B52" s="10"/>
      <c r="C52" s="10"/>
      <c r="D52" s="14"/>
      <c r="E52" s="11"/>
      <c r="F52" s="12"/>
      <c r="G52" s="13"/>
      <c r="H52" s="11" t="s">
        <v>7</v>
      </c>
      <c r="I52" s="13">
        <f>SUM(I16:I51)</f>
        <v>28061.16</v>
      </c>
    </row>
    <row r="1048385" spans="7:7" x14ac:dyDescent="0.25">
      <c r="G1048385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Quote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2017-05-23T00:00:21Z</dcterms:modified>
</cp:coreProperties>
</file>