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0" yWindow="0" windowWidth="20490" windowHeight="7530"/>
  </bookViews>
  <sheets>
    <sheet name="Quote Details" sheetId="1" r:id="rId1"/>
  </sheets>
  <calcPr calcId="171027"/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25" i="1" l="1"/>
  <c r="I25" i="1" s="1"/>
  <c r="I27" i="1" l="1"/>
</calcChain>
</file>

<file path=xl/sharedStrings.xml><?xml version="1.0" encoding="utf-8"?>
<sst xmlns="http://schemas.openxmlformats.org/spreadsheetml/2006/main" count="43" uniqueCount="42">
  <si>
    <t>Customer:</t>
  </si>
  <si>
    <t>End User:</t>
  </si>
  <si>
    <t>Description</t>
  </si>
  <si>
    <t>Qty</t>
  </si>
  <si>
    <t>Quote Reference:</t>
  </si>
  <si>
    <t>Quote Dated:</t>
  </si>
  <si>
    <t>Unit Price</t>
  </si>
  <si>
    <t>Ex GST</t>
  </si>
  <si>
    <t>Vendor Part Number</t>
  </si>
  <si>
    <t>PB Part Number</t>
  </si>
  <si>
    <t>MEMCRU672572</t>
  </si>
  <si>
    <t>CPUITX52620V4</t>
  </si>
  <si>
    <t>Intel Xeon E5-2620 v4 2.1GHz Processor, 20MB Cache, LGA2011-3, 8Core/16Thread</t>
  </si>
  <si>
    <t>SEV0011</t>
  </si>
  <si>
    <t>SSDSC2BB150G701</t>
  </si>
  <si>
    <t>HDDITX352150</t>
  </si>
  <si>
    <t>Supermicro CacheVault Supercapacitor for Cached Data Protection, for LSI3108</t>
  </si>
  <si>
    <t>Node Price</t>
  </si>
  <si>
    <t>BX80660E52620V4</t>
  </si>
  <si>
    <t>CT16G4RFS424A</t>
  </si>
  <si>
    <t>Crucial 16GB DDR4 2400 MT/s (PC4-19200) CL17 SR x4 ECC Registered DIMM 288pin</t>
  </si>
  <si>
    <t>BTR-TFM8G-LSICVM02</t>
  </si>
  <si>
    <t>BATSPMCVM02</t>
  </si>
  <si>
    <t>BKT-BBU-BRACKET-05</t>
  </si>
  <si>
    <t>ADPSPM1005</t>
  </si>
  <si>
    <t>Cluster Qty</t>
  </si>
  <si>
    <t>Cluster Price</t>
  </si>
  <si>
    <t>Node Subto.</t>
  </si>
  <si>
    <t xml:space="preserve">Intel SSD DC S3520 Series, 150GB 2.5in 16nm 3D NAND MLC, SATA 6Gb/s, 180MB/s read 165MB/s write, 1  </t>
  </si>
  <si>
    <t>Mounting Bracket for Supermicro CacheVault, LSI3108 (PCI Slot Location)</t>
  </si>
  <si>
    <t>-</t>
  </si>
  <si>
    <t>Database Server</t>
  </si>
  <si>
    <t>MZ7LM960HMJP-00005</t>
  </si>
  <si>
    <t>HDDSAM8639602</t>
  </si>
  <si>
    <t>Samsung Enterprise SSD PM863a Series, 960GB 2.5in 24nm V3-NAND, SATA 6Gb/s, 520MB/s read 475MB/s write, 1.3DWPD, Power Loss Data Protection, 3 Years Warranty</t>
  </si>
  <si>
    <t>Server hardware assembly, firmware updates, testing (No OS Load Included)</t>
  </si>
  <si>
    <t>Vinicius Alves</t>
  </si>
  <si>
    <t>Supermicro 5018R-M Barebone, 1U, 1x LGA2011-3, 4x 3.5" Hot-Swap, 2x GbE, 8 DIMM, 1x 350W Power Supply</t>
  </si>
  <si>
    <t>Altered initial quote</t>
  </si>
  <si>
    <t>n\a</t>
  </si>
  <si>
    <t xml:space="preserve">SVRSPM50004 </t>
  </si>
  <si>
    <t>SYS-5018R-M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</si>
</sst>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2" borderId="0" xfId="0" applyFill="1" applyBorder="1"/>
    <xf numFmtId="44" fontId="0" fillId="0" borderId="1" xfId="1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1" applyNumberFormat="1" applyFont="1" applyBorder="1" applyAlignment="1" applyProtection="1">
      <alignment horizontal="center" vertical="center"/>
      <protection locked="0"/>
    </xf>
    <xf numFmtId="44" fontId="3" fillId="0" borderId="1" xfId="1" applyFont="1" applyBorder="1" applyAlignment="1" applyProtection="1">
      <alignment vertical="center"/>
      <protection locked="0"/>
    </xf>
    <xf numFmtId="44" fontId="3" fillId="0" borderId="1" xfId="1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wrapText="1"/>
      <protection locked="0"/>
    </xf>
    <xf numFmtId="0" fontId="4" fillId="0" borderId="0" xfId="0" applyFont="1" applyFill="1" applyBorder="1"/>
    <xf numFmtId="0" fontId="4" fillId="0" borderId="1" xfId="0" applyFont="1" applyBorder="1" applyAlignment="1" applyProtection="1">
      <alignment wrapText="1"/>
      <protection locked="0"/>
    </xf>
    <xf numFmtId="0" fontId="0" fillId="0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85725</xdr:rowOff>
    </xdr:from>
    <xdr:to>
      <xdr:col>2</xdr:col>
      <xdr:colOff>200025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85725"/>
          <a:ext cx="166687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48360"/>
  <sheetViews>
    <sheetView showGridLines="0" tabSelected="1" topLeftCell="B13" zoomScale="85" zoomScaleNormal="85" workbookViewId="0">
      <selection activeCell="B18" sqref="B18"/>
    </sheetView>
  </sheetViews>
  <sheetFormatPr defaultRowHeight="15" x14ac:dyDescent="0.25"/>
  <cols>
    <col min="1" max="1" width="9.140625" style="1"/>
    <col min="2" max="2" width="25.85546875" style="1" customWidth="1"/>
    <col min="3" max="3" width="26.5703125" style="1" bestFit="1" customWidth="1"/>
    <col min="4" max="4" width="109.28515625" style="1" customWidth="1"/>
    <col min="5" max="5" width="5" style="1" customWidth="1"/>
    <col min="6" max="6" width="13.5703125" style="1" bestFit="1" customWidth="1"/>
    <col min="7" max="7" width="12.5703125" style="1" bestFit="1" customWidth="1"/>
    <col min="8" max="8" width="10" style="1" bestFit="1" customWidth="1"/>
    <col min="9" max="9" width="11.5703125" style="1" bestFit="1" customWidth="1"/>
    <col min="10" max="16384" width="9.140625" style="1"/>
  </cols>
  <sheetData>
    <row r="1" spans="2:9" x14ac:dyDescent="0.25">
      <c r="B1" s="5"/>
      <c r="C1" s="5"/>
    </row>
    <row r="2" spans="2:9" x14ac:dyDescent="0.25">
      <c r="B2" s="5"/>
      <c r="C2" s="5"/>
    </row>
    <row r="3" spans="2:9" x14ac:dyDescent="0.25">
      <c r="B3" s="5"/>
      <c r="C3" s="5"/>
    </row>
    <row r="4" spans="2:9" x14ac:dyDescent="0.25">
      <c r="B4" s="5"/>
      <c r="C4" s="5"/>
    </row>
    <row r="5" spans="2:9" x14ac:dyDescent="0.25">
      <c r="B5" s="5"/>
      <c r="C5" s="5"/>
    </row>
    <row r="6" spans="2:9" x14ac:dyDescent="0.25">
      <c r="B6" s="5"/>
      <c r="C6" s="5"/>
    </row>
    <row r="8" spans="2:9" x14ac:dyDescent="0.25">
      <c r="B8" s="1" t="s">
        <v>0</v>
      </c>
      <c r="C8" s="1" t="s">
        <v>36</v>
      </c>
      <c r="D8" s="2"/>
    </row>
    <row r="9" spans="2:9" x14ac:dyDescent="0.25">
      <c r="B9" s="1" t="s">
        <v>1</v>
      </c>
      <c r="C9" s="1" t="s">
        <v>36</v>
      </c>
      <c r="D9" s="2"/>
    </row>
    <row r="10" spans="2:9" x14ac:dyDescent="0.25">
      <c r="B10" s="1" t="s">
        <v>5</v>
      </c>
      <c r="C10" s="3" t="s">
        <v>38</v>
      </c>
      <c r="D10" s="3"/>
    </row>
    <row r="11" spans="2:9" x14ac:dyDescent="0.25">
      <c r="B11" s="4" t="s">
        <v>4</v>
      </c>
      <c r="C11" s="4" t="s">
        <v>39</v>
      </c>
    </row>
    <row r="14" spans="2:9" x14ac:dyDescent="0.25">
      <c r="B14" s="15"/>
    </row>
    <row r="15" spans="2:9" ht="24" x14ac:dyDescent="0.25">
      <c r="B15" s="7" t="s">
        <v>8</v>
      </c>
      <c r="C15" s="7" t="s">
        <v>9</v>
      </c>
      <c r="D15" s="7" t="s">
        <v>2</v>
      </c>
      <c r="E15" s="8" t="s">
        <v>3</v>
      </c>
      <c r="F15" s="9" t="s">
        <v>6</v>
      </c>
      <c r="G15" s="9" t="s">
        <v>17</v>
      </c>
      <c r="H15" s="8" t="s">
        <v>25</v>
      </c>
      <c r="I15" s="9" t="s">
        <v>26</v>
      </c>
    </row>
    <row r="16" spans="2:9" x14ac:dyDescent="0.25">
      <c r="B16" s="10"/>
      <c r="C16" s="10"/>
      <c r="D16" s="16" t="s">
        <v>31</v>
      </c>
      <c r="E16" s="11"/>
      <c r="F16" s="12"/>
      <c r="G16" s="13"/>
      <c r="H16" s="11"/>
      <c r="I16" s="13"/>
    </row>
    <row r="17" spans="2:9" x14ac:dyDescent="0.25">
      <c r="B17" t="s">
        <v>41</v>
      </c>
      <c r="C17" t="s">
        <v>40</v>
      </c>
      <c r="D17" s="17" t="s">
        <v>37</v>
      </c>
      <c r="E17" s="11">
        <v>1</v>
      </c>
      <c r="F17" s="12">
        <v>1227</v>
      </c>
      <c r="G17" s="13">
        <f>F17*E17</f>
        <v>1227</v>
      </c>
      <c r="H17" s="11"/>
      <c r="I17" s="13"/>
    </row>
    <row r="18" spans="2:9" x14ac:dyDescent="0.25">
      <c r="B18" s="10" t="s">
        <v>18</v>
      </c>
      <c r="C18" s="10" t="s">
        <v>11</v>
      </c>
      <c r="D18" s="14" t="s">
        <v>12</v>
      </c>
      <c r="E18" s="11">
        <v>1</v>
      </c>
      <c r="F18" s="12">
        <v>590</v>
      </c>
      <c r="G18" s="13">
        <f t="shared" ref="G18:G24" si="0">F18*E18</f>
        <v>590</v>
      </c>
      <c r="H18" s="11"/>
      <c r="I18" s="13"/>
    </row>
    <row r="19" spans="2:9" x14ac:dyDescent="0.25">
      <c r="B19" s="10" t="s">
        <v>19</v>
      </c>
      <c r="C19" s="10" t="s">
        <v>10</v>
      </c>
      <c r="D19" s="14" t="s">
        <v>20</v>
      </c>
      <c r="E19" s="11">
        <v>4</v>
      </c>
      <c r="F19" s="12">
        <v>245</v>
      </c>
      <c r="G19" s="13">
        <f t="shared" si="0"/>
        <v>980</v>
      </c>
      <c r="H19" s="11"/>
      <c r="I19" s="13"/>
    </row>
    <row r="20" spans="2:9" ht="30" x14ac:dyDescent="0.25">
      <c r="B20" s="10" t="s">
        <v>32</v>
      </c>
      <c r="C20" s="10" t="s">
        <v>33</v>
      </c>
      <c r="D20" s="14" t="s">
        <v>34</v>
      </c>
      <c r="E20" s="11">
        <v>2</v>
      </c>
      <c r="F20" s="12">
        <v>697.65</v>
      </c>
      <c r="G20" s="13">
        <f t="shared" si="0"/>
        <v>1395.3</v>
      </c>
      <c r="H20" s="11"/>
      <c r="I20" s="13"/>
    </row>
    <row r="21" spans="2:9" x14ac:dyDescent="0.25">
      <c r="B21" s="10" t="s">
        <v>14</v>
      </c>
      <c r="C21" s="10" t="s">
        <v>15</v>
      </c>
      <c r="D21" s="14" t="s">
        <v>28</v>
      </c>
      <c r="E21" s="11">
        <v>1</v>
      </c>
      <c r="F21" s="12">
        <v>150</v>
      </c>
      <c r="G21" s="13">
        <f t="shared" si="0"/>
        <v>150</v>
      </c>
      <c r="H21" s="11"/>
      <c r="I21" s="13"/>
    </row>
    <row r="22" spans="2:9" x14ac:dyDescent="0.25">
      <c r="B22" s="10" t="s">
        <v>21</v>
      </c>
      <c r="C22" s="10" t="s">
        <v>22</v>
      </c>
      <c r="D22" s="14" t="s">
        <v>16</v>
      </c>
      <c r="E22" s="11">
        <v>0</v>
      </c>
      <c r="F22" s="12">
        <v>371.48</v>
      </c>
      <c r="G22" s="13">
        <f t="shared" si="0"/>
        <v>0</v>
      </c>
      <c r="H22" s="11"/>
      <c r="I22" s="13"/>
    </row>
    <row r="23" spans="2:9" x14ac:dyDescent="0.25">
      <c r="B23" s="10" t="s">
        <v>23</v>
      </c>
      <c r="C23" s="10" t="s">
        <v>24</v>
      </c>
      <c r="D23" s="14" t="s">
        <v>29</v>
      </c>
      <c r="E23" s="11">
        <v>0</v>
      </c>
      <c r="F23" s="12">
        <v>59.48</v>
      </c>
      <c r="G23" s="13">
        <f t="shared" si="0"/>
        <v>0</v>
      </c>
      <c r="H23" s="11"/>
      <c r="I23" s="13"/>
    </row>
    <row r="24" spans="2:9" x14ac:dyDescent="0.25">
      <c r="B24" s="10" t="s">
        <v>30</v>
      </c>
      <c r="C24" s="10" t="s">
        <v>13</v>
      </c>
      <c r="D24" s="14" t="s">
        <v>35</v>
      </c>
      <c r="E24" s="11">
        <v>2</v>
      </c>
      <c r="F24" s="12">
        <v>60</v>
      </c>
      <c r="G24" s="13">
        <f t="shared" si="0"/>
        <v>120</v>
      </c>
      <c r="H24" s="11"/>
      <c r="I24" s="13"/>
    </row>
    <row r="25" spans="2:9" x14ac:dyDescent="0.25">
      <c r="B25" s="10"/>
      <c r="C25" s="10"/>
      <c r="D25" s="14"/>
      <c r="E25" s="11"/>
      <c r="F25" s="12" t="s">
        <v>27</v>
      </c>
      <c r="G25" s="13">
        <f>SUM(G17:G24)</f>
        <v>4462.3</v>
      </c>
      <c r="H25" s="11">
        <v>1</v>
      </c>
      <c r="I25" s="13">
        <f>H25*G25</f>
        <v>4462.3</v>
      </c>
    </row>
    <row r="26" spans="2:9" x14ac:dyDescent="0.25">
      <c r="B26" s="10"/>
      <c r="C26" s="10"/>
      <c r="D26" s="14"/>
      <c r="E26" s="11"/>
      <c r="F26" s="12"/>
      <c r="G26" s="13"/>
      <c r="H26" s="11"/>
      <c r="I26" s="13"/>
    </row>
    <row r="27" spans="2:9" x14ac:dyDescent="0.25">
      <c r="B27" s="10"/>
      <c r="C27" s="10"/>
      <c r="D27" s="14"/>
      <c r="E27" s="11"/>
      <c r="F27" s="12"/>
      <c r="G27" s="13"/>
      <c r="H27" s="11" t="s">
        <v>7</v>
      </c>
      <c r="I27" s="13">
        <f>SUM(I16:I26)</f>
        <v>4462.3</v>
      </c>
    </row>
    <row r="1048360" spans="7:7" x14ac:dyDescent="0.25">
      <c r="G1048360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2017-07-23T04:02:26Z</dcterms:modified>
</cp:coreProperties>
</file>