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\Subnational_Est\SAE\ZAsae\products\PLoS\S2_Data_and_Code\"/>
    </mc:Choice>
  </mc:AlternateContent>
  <bookViews>
    <workbookView xWindow="-20" yWindow="50" windowWidth="23180" windowHeight="11510" tabRatio="750"/>
  </bookViews>
  <sheets>
    <sheet name="data" sheetId="3" r:id="rId1"/>
    <sheet name="Variable definitions" sheetId="2" r:id="rId2"/>
    <sheet name="Spatial adjacency matrix" sheetId="4" r:id="rId3"/>
  </sheets>
  <calcPr calcId="162913"/>
</workbook>
</file>

<file path=xl/calcChain.xml><?xml version="1.0" encoding="utf-8"?>
<calcChain xmlns="http://schemas.openxmlformats.org/spreadsheetml/2006/main">
  <c r="U52" i="3" l="1"/>
  <c r="U49" i="3"/>
  <c r="U53" i="3" l="1"/>
  <c r="U51" i="3"/>
  <c r="U50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</calcChain>
</file>

<file path=xl/sharedStrings.xml><?xml version="1.0" encoding="utf-8"?>
<sst xmlns="http://schemas.openxmlformats.org/spreadsheetml/2006/main" count="553" uniqueCount="222">
  <si>
    <t>EC</t>
  </si>
  <si>
    <t>Alfred Nzo</t>
  </si>
  <si>
    <t>Amatole</t>
  </si>
  <si>
    <t>Buffalo City</t>
  </si>
  <si>
    <t>Cacadu</t>
  </si>
  <si>
    <t>Chris Hani</t>
  </si>
  <si>
    <t>Joe Gqabi</t>
  </si>
  <si>
    <t>Nelson Mandela Bay Metro</t>
  </si>
  <si>
    <t>O.R. Tambo</t>
  </si>
  <si>
    <t>FS</t>
  </si>
  <si>
    <t>Fezile Dabi</t>
  </si>
  <si>
    <t>Lejweleputswa</t>
  </si>
  <si>
    <t>Motheo (Mangaung)</t>
  </si>
  <si>
    <t>Thabo Mofutsanyane</t>
  </si>
  <si>
    <t>Xhariep</t>
  </si>
  <si>
    <t>GP</t>
  </si>
  <si>
    <t>City of Johannesburg</t>
  </si>
  <si>
    <t>City of Tshwane (includes Metsweding)</t>
  </si>
  <si>
    <t>Ekurhuleni</t>
  </si>
  <si>
    <t>Sedibeng (including Metsweding)</t>
  </si>
  <si>
    <t>West Rand</t>
  </si>
  <si>
    <t>KZN</t>
  </si>
  <si>
    <t>Amajuba</t>
  </si>
  <si>
    <t>eThekwini</t>
  </si>
  <si>
    <t>iLembe</t>
  </si>
  <si>
    <t>Ugu</t>
  </si>
  <si>
    <t>uMgungundlovu</t>
  </si>
  <si>
    <t>Umkhanyakude</t>
  </si>
  <si>
    <t>Umzinyathi</t>
  </si>
  <si>
    <t>Uthukela</t>
  </si>
  <si>
    <t>Uthungulu</t>
  </si>
  <si>
    <t>Zululand</t>
  </si>
  <si>
    <t>LP</t>
  </si>
  <si>
    <t>Capricorn</t>
  </si>
  <si>
    <t>Greater Sekhukhune</t>
  </si>
  <si>
    <t>Mopani</t>
  </si>
  <si>
    <t>Vhembe</t>
  </si>
  <si>
    <t>Waterberg</t>
  </si>
  <si>
    <t>MP</t>
  </si>
  <si>
    <t>Ehlanzeni</t>
  </si>
  <si>
    <t>Gert Sibande</t>
  </si>
  <si>
    <t>Nkangala</t>
  </si>
  <si>
    <t>NC</t>
  </si>
  <si>
    <t>Frances Baard</t>
  </si>
  <si>
    <t>John Taolo Gaetsewe (Kgalagadi)</t>
  </si>
  <si>
    <t>Namakwa</t>
  </si>
  <si>
    <t>Pixley ka Seme</t>
  </si>
  <si>
    <t>NW</t>
  </si>
  <si>
    <t>Bojanala Platinum</t>
  </si>
  <si>
    <t>Dr Kenneth Kaunda (Southern)</t>
  </si>
  <si>
    <t>Dr Ruth Segomotsi Mompati (Bophirima)</t>
  </si>
  <si>
    <t>Ngaka Modiri Molema (Central)</t>
  </si>
  <si>
    <t>WC</t>
  </si>
  <si>
    <t>Cape Winelands</t>
  </si>
  <si>
    <t>Central Karoo</t>
  </si>
  <si>
    <t>City of Cape Town</t>
  </si>
  <si>
    <t>Eden</t>
  </si>
  <si>
    <t>Overberg</t>
  </si>
  <si>
    <t>West Coast</t>
  </si>
  <si>
    <t>Sisonke (Harry Gwala)</t>
  </si>
  <si>
    <t>Siyanda (Mgcawu)</t>
  </si>
  <si>
    <t>Definition</t>
  </si>
  <si>
    <t xml:space="preserve">Data Source </t>
  </si>
  <si>
    <t>Unit</t>
  </si>
  <si>
    <t>Count</t>
  </si>
  <si>
    <t>StatsSA Census 2011 Municipal Factsheet</t>
  </si>
  <si>
    <t>Total population in the district in 2011</t>
  </si>
  <si>
    <t>Total population in the district in 2014</t>
  </si>
  <si>
    <t>StatsSA 2014 mid-year estimates</t>
  </si>
  <si>
    <t>Number of people per square kilometer in 2011</t>
  </si>
  <si>
    <t>SAIMD, 2011</t>
  </si>
  <si>
    <t>Number</t>
  </si>
  <si>
    <t>Calculated</t>
  </si>
  <si>
    <t>district</t>
  </si>
  <si>
    <t>province</t>
  </si>
  <si>
    <t>pop2011</t>
  </si>
  <si>
    <t>pop2014</t>
  </si>
  <si>
    <t>dep_ratio</t>
  </si>
  <si>
    <t>p_anc2012</t>
  </si>
  <si>
    <t>p_HHS</t>
  </si>
  <si>
    <t>se_HHS</t>
  </si>
  <si>
    <t>lcl_P_HHS</t>
  </si>
  <si>
    <t>ucl_P_HHS</t>
  </si>
  <si>
    <t>deft_HHS</t>
  </si>
  <si>
    <t>HIVpos_HHS</t>
  </si>
  <si>
    <t>Ntested_HHS</t>
  </si>
  <si>
    <t>Ninter_HHS</t>
  </si>
  <si>
    <t>N_PLHIV</t>
  </si>
  <si>
    <t>mcode</t>
  </si>
  <si>
    <t>code</t>
  </si>
  <si>
    <t>DC44</t>
  </si>
  <si>
    <t>DC12</t>
  </si>
  <si>
    <t>BUF</t>
  </si>
  <si>
    <t>DC10</t>
  </si>
  <si>
    <t>DC13</t>
  </si>
  <si>
    <t>DC14</t>
  </si>
  <si>
    <t>NMA</t>
  </si>
  <si>
    <t>DC15</t>
  </si>
  <si>
    <t>DC20</t>
  </si>
  <si>
    <t>DC18</t>
  </si>
  <si>
    <t>MAN</t>
  </si>
  <si>
    <t>DC19</t>
  </si>
  <si>
    <t>DC16</t>
  </si>
  <si>
    <t>JHB</t>
  </si>
  <si>
    <t>TSH</t>
  </si>
  <si>
    <t>EKU</t>
  </si>
  <si>
    <t>DC42</t>
  </si>
  <si>
    <t>DC48</t>
  </si>
  <si>
    <t>DC25</t>
  </si>
  <si>
    <t>ETH</t>
  </si>
  <si>
    <t>DC29</t>
  </si>
  <si>
    <t>DC43</t>
  </si>
  <si>
    <t>DC21</t>
  </si>
  <si>
    <t>DC22</t>
  </si>
  <si>
    <t>DC27</t>
  </si>
  <si>
    <t>DC24</t>
  </si>
  <si>
    <t>DC23</t>
  </si>
  <si>
    <t>DC28</t>
  </si>
  <si>
    <t>DC26</t>
  </si>
  <si>
    <t>DC35</t>
  </si>
  <si>
    <t>DC47</t>
  </si>
  <si>
    <t>DC33</t>
  </si>
  <si>
    <t>DC34</t>
  </si>
  <si>
    <t>DC36</t>
  </si>
  <si>
    <t>DC32</t>
  </si>
  <si>
    <t>DC30</t>
  </si>
  <si>
    <t>DC31</t>
  </si>
  <si>
    <t>DC9</t>
  </si>
  <si>
    <t>DC45</t>
  </si>
  <si>
    <t>DC6</t>
  </si>
  <si>
    <t>DC7</t>
  </si>
  <si>
    <t>DC8</t>
  </si>
  <si>
    <t>DC37</t>
  </si>
  <si>
    <t>DC40</t>
  </si>
  <si>
    <t>DC39</t>
  </si>
  <si>
    <t>DC38</t>
  </si>
  <si>
    <t>DC2</t>
  </si>
  <si>
    <t>DC5</t>
  </si>
  <si>
    <t>CPT</t>
  </si>
  <si>
    <t>DC4</t>
  </si>
  <si>
    <t>DC3</t>
  </si>
  <si>
    <t>DC1</t>
  </si>
  <si>
    <t>B</t>
  </si>
  <si>
    <t>N</t>
  </si>
  <si>
    <t>M</t>
  </si>
  <si>
    <t>J</t>
  </si>
  <si>
    <t>T</t>
  </si>
  <si>
    <t>Ek</t>
  </si>
  <si>
    <t>Et</t>
  </si>
  <si>
    <t>uMkhanyakude</t>
  </si>
  <si>
    <t>uMzinyathi</t>
  </si>
  <si>
    <t>uThukela</t>
  </si>
  <si>
    <t>uThungulu</t>
  </si>
  <si>
    <t>C</t>
  </si>
  <si>
    <t xml:space="preserve"> </t>
  </si>
  <si>
    <t>provcode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</si>
  <si>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</si>
  <si>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</si>
  <si>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</si>
  <si>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</si>
  <si>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</si>
  <si>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</si>
  <si>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</si>
  <si>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North West</t>
  </si>
  <si>
    <t>Western Cape</t>
  </si>
  <si>
    <t>City of Tshwane</t>
  </si>
  <si>
    <t>Sedibeng</t>
  </si>
  <si>
    <t>John Taolo Gaetsewe</t>
  </si>
  <si>
    <t>Dr Kenneth Kaunda</t>
  </si>
  <si>
    <t>Dr Ruth Segomotsi Mompati</t>
  </si>
  <si>
    <t>Ngaka Modiri Molema</t>
  </si>
  <si>
    <t>Sisonke</t>
  </si>
  <si>
    <t>Mangaung</t>
  </si>
  <si>
    <t>Siyanda</t>
  </si>
  <si>
    <t>Sekhukhune</t>
  </si>
  <si>
    <t>Thabo Mofutsanyana</t>
  </si>
  <si>
    <t xml:space="preserve"> COP_district</t>
  </si>
  <si>
    <t>se_qtile</t>
  </si>
  <si>
    <t>fdwell</t>
  </si>
  <si>
    <t>pdens2011</t>
  </si>
  <si>
    <t>mmr</t>
  </si>
  <si>
    <t>fac_del</t>
  </si>
  <si>
    <t>Variable</t>
  </si>
  <si>
    <t xml:space="preserve">pop2014 </t>
  </si>
  <si>
    <t>District socio-economic quintile in 2011 based on South Africa Index of Multiple Deprivation (SAIMD, 2011)</t>
  </si>
  <si>
    <t>Number (1-5)</t>
  </si>
  <si>
    <t>Number (%)</t>
  </si>
  <si>
    <t xml:space="preserve">Dependency Ratio [N 15-64/(N &lt;15 + N &gt; 64))*100] </t>
  </si>
  <si>
    <t>Percentage of residences which are "formal" dwellings</t>
  </si>
  <si>
    <t>National Department of Health ANC HIV Prevalence surveillance</t>
  </si>
  <si>
    <t>HIV prevalence among pregnant women attending ANC clinics</t>
  </si>
  <si>
    <t>Percent (%)</t>
  </si>
  <si>
    <t>Domain estimate of district-level HIV prevalence</t>
  </si>
  <si>
    <t>South African National HIV Prevalence, Incidence and Behavior Survey, 2012</t>
  </si>
  <si>
    <t>Standard error of p_HHS</t>
  </si>
  <si>
    <t>Lower bound of 95% CL on p_HHS</t>
  </si>
  <si>
    <t>Upper bound of 95% CL on p_HHS</t>
  </si>
  <si>
    <t>Kish design effect for p_HHS</t>
  </si>
  <si>
    <t>Number of positive HIV test results from health survey</t>
  </si>
  <si>
    <t>Number of persons tested for HIV</t>
  </si>
  <si>
    <t xml:space="preserve"> "</t>
  </si>
  <si>
    <t>Number of persions interviewed for health survey</t>
  </si>
  <si>
    <t>Estimated number of people living with HIV (p_HHS*pop2011/100)</t>
  </si>
  <si>
    <t>Maternal mortality (death of a woman while pregnant or within 42 days of termination of pregnancy)  ratio</t>
  </si>
  <si>
    <t>Number per 100,000 live births</t>
  </si>
  <si>
    <t>Percentage of all deliveries that occur in women younger than 18 years, as recorded by health facilities.  Births outside of health facilities are not recorded.</t>
  </si>
  <si>
    <t>facdel</t>
  </si>
  <si>
    <t>StatsSA 2011 Census</t>
  </si>
  <si>
    <t>character</t>
  </si>
  <si>
    <t>Province code</t>
  </si>
  <si>
    <t>Province name</t>
  </si>
  <si>
    <t>District name</t>
  </si>
  <si>
    <t>COP_district</t>
  </si>
  <si>
    <t>PEPFAR variant of district name</t>
  </si>
  <si>
    <t>District code</t>
  </si>
  <si>
    <t>URL</t>
  </si>
  <si>
    <t>http://www.statssa.gov.za/census/census_2011/census_products/Census_2011_Municipal_fact_sheet.pdf</t>
  </si>
  <si>
    <t>https://www.health-e.org.za/wp-content/uploads/2014/05/ASHIVHerp_Report2014_22May2014.pdf</t>
  </si>
  <si>
    <t>District Health Barometer 2013/14</t>
  </si>
  <si>
    <t>http://www.hst.org.za/publications/District%20Health%20Barometers/DHB_2013_14_web.pdf</t>
  </si>
  <si>
    <t>Calculated from the South African National HIV Prevalence, Incidence and Behavior Survey, 2012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</si>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</sst>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164" fontId="2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Fill="1" applyBorder="1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8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2" fillId="0" borderId="4" xfId="0" applyFont="1" applyFill="1" applyBorder="1"/>
    <xf numFmtId="1" fontId="2" fillId="0" borderId="4" xfId="0" applyNumberFormat="1" applyFont="1" applyFill="1" applyBorder="1"/>
    <xf numFmtId="164" fontId="2" fillId="0" borderId="4" xfId="0" applyNumberFormat="1" applyFont="1" applyFill="1" applyBorder="1"/>
    <xf numFmtId="0" fontId="11" fillId="2" borderId="3" xfId="0" applyFont="1" applyFill="1" applyBorder="1" applyAlignment="1">
      <alignment horizontal="right"/>
    </xf>
    <xf numFmtId="0" fontId="10" fillId="2" borderId="3" xfId="0" applyFont="1" applyFill="1" applyBorder="1"/>
    <xf numFmtId="0" fontId="0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8" fillId="0" borderId="4" xfId="0" applyFont="1" applyFill="1" applyBorder="1"/>
    <xf numFmtId="0" fontId="1" fillId="0" borderId="4" xfId="0" applyFont="1" applyFill="1" applyBorder="1"/>
    <xf numFmtId="0" fontId="10" fillId="0" borderId="4" xfId="0" applyFont="1" applyFill="1" applyBorder="1"/>
    <xf numFmtId="0" fontId="6" fillId="3" borderId="0" xfId="0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0" fontId="5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3" borderId="4" xfId="0" applyFont="1" applyFill="1" applyBorder="1"/>
    <xf numFmtId="0" fontId="3" fillId="2" borderId="1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st.org.za/publications/District%20Health%20Barometers/DHB_2013_14_web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ColWidth="9.1796875" defaultRowHeight="10.5" x14ac:dyDescent="0.25"/>
  <cols>
    <col min="1" max="1" width="14.7265625" style="20" customWidth="1"/>
    <col min="2" max="2" width="8" style="20" customWidth="1"/>
    <col min="3" max="3" width="24.26953125" style="20" customWidth="1"/>
    <col min="4" max="4" width="29.1796875" style="20" customWidth="1"/>
    <col min="5" max="5" width="5.81640625" style="20" customWidth="1"/>
    <col min="6" max="6" width="8.7265625" style="20" customWidth="1"/>
    <col min="7" max="7" width="8.1796875" style="20" customWidth="1"/>
    <col min="8" max="8" width="10.7265625" style="20" customWidth="1"/>
    <col min="9" max="9" width="8.1796875" style="20" customWidth="1"/>
    <col min="10" max="10" width="7.7265625" style="20" customWidth="1"/>
    <col min="11" max="11" width="9.26953125" style="20" customWidth="1"/>
    <col min="12" max="12" width="8.26953125" style="20" customWidth="1"/>
    <col min="13" max="14" width="6.54296875" style="20" customWidth="1"/>
    <col min="15" max="15" width="7.54296875" style="20" customWidth="1"/>
    <col min="16" max="16" width="8" style="20" customWidth="1"/>
    <col min="17" max="17" width="7.54296875" style="20" customWidth="1"/>
    <col min="18" max="18" width="9.54296875" style="20" customWidth="1"/>
    <col min="19" max="19" width="9.7265625" style="20" customWidth="1"/>
    <col min="20" max="20" width="8.7265625" style="20" customWidth="1"/>
    <col min="21" max="21" width="10" style="20" customWidth="1"/>
    <col min="22" max="22" width="6.7265625" style="20" customWidth="1"/>
    <col min="23" max="23" width="7" style="20" customWidth="1"/>
    <col min="24" max="16384" width="9.1796875" style="20"/>
  </cols>
  <sheetData>
    <row r="1" spans="1:23" ht="11" thickBot="1" x14ac:dyDescent="0.3">
      <c r="A1" s="34" t="s">
        <v>74</v>
      </c>
      <c r="B1" s="34" t="s">
        <v>155</v>
      </c>
      <c r="C1" s="34" t="s">
        <v>73</v>
      </c>
      <c r="D1" s="34" t="s">
        <v>176</v>
      </c>
      <c r="E1" s="26" t="s">
        <v>89</v>
      </c>
      <c r="F1" s="27" t="s">
        <v>75</v>
      </c>
      <c r="G1" s="27" t="s">
        <v>76</v>
      </c>
      <c r="H1" s="27" t="s">
        <v>179</v>
      </c>
      <c r="I1" s="27" t="s">
        <v>177</v>
      </c>
      <c r="J1" s="27" t="s">
        <v>77</v>
      </c>
      <c r="K1" s="27" t="s">
        <v>178</v>
      </c>
      <c r="L1" s="27" t="s">
        <v>78</v>
      </c>
      <c r="M1" s="27" t="s">
        <v>79</v>
      </c>
      <c r="N1" s="27" t="s">
        <v>80</v>
      </c>
      <c r="O1" s="27" t="s">
        <v>81</v>
      </c>
      <c r="P1" s="27" t="s">
        <v>82</v>
      </c>
      <c r="Q1" s="27" t="s">
        <v>83</v>
      </c>
      <c r="R1" s="27" t="s">
        <v>84</v>
      </c>
      <c r="S1" s="27" t="s">
        <v>85</v>
      </c>
      <c r="T1" s="27" t="s">
        <v>86</v>
      </c>
      <c r="U1" s="27" t="s">
        <v>87</v>
      </c>
      <c r="V1" s="27" t="s">
        <v>180</v>
      </c>
      <c r="W1" s="27" t="s">
        <v>181</v>
      </c>
    </row>
    <row r="2" spans="1:23" x14ac:dyDescent="0.25">
      <c r="A2" s="20" t="s">
        <v>156</v>
      </c>
      <c r="B2" s="5" t="s">
        <v>0</v>
      </c>
      <c r="C2" s="5" t="s">
        <v>1</v>
      </c>
      <c r="D2" s="5" t="s">
        <v>1</v>
      </c>
      <c r="E2" s="10" t="s">
        <v>90</v>
      </c>
      <c r="F2" s="6">
        <v>801344</v>
      </c>
      <c r="G2" s="7">
        <v>821755.81974310882</v>
      </c>
      <c r="H2" s="8">
        <v>58.700948500271735</v>
      </c>
      <c r="I2" s="7">
        <v>1</v>
      </c>
      <c r="J2" s="8">
        <v>88.9</v>
      </c>
      <c r="K2" s="6">
        <v>41</v>
      </c>
      <c r="L2" s="6">
        <v>25.1</v>
      </c>
      <c r="M2" s="6">
        <v>12.7</v>
      </c>
      <c r="N2" s="6">
        <v>3.4</v>
      </c>
      <c r="O2" s="6">
        <v>7.5</v>
      </c>
      <c r="P2" s="6">
        <v>20.9</v>
      </c>
      <c r="Q2" s="6">
        <v>2.5</v>
      </c>
      <c r="R2" s="6">
        <v>36</v>
      </c>
      <c r="S2" s="6">
        <v>358</v>
      </c>
      <c r="T2" s="6">
        <v>412</v>
      </c>
      <c r="U2" s="7">
        <f t="shared" ref="U2:U49" si="0">(M2/100)*G2</f>
        <v>104362.98910737481</v>
      </c>
      <c r="V2" s="5">
        <v>123.2</v>
      </c>
      <c r="W2" s="5">
        <v>12.9</v>
      </c>
    </row>
    <row r="3" spans="1:23" x14ac:dyDescent="0.25">
      <c r="A3" s="20" t="s">
        <v>156</v>
      </c>
      <c r="B3" s="5" t="s">
        <v>0</v>
      </c>
      <c r="C3" s="5" t="s">
        <v>2</v>
      </c>
      <c r="D3" s="5" t="s">
        <v>2</v>
      </c>
      <c r="E3" s="10" t="s">
        <v>91</v>
      </c>
      <c r="F3" s="6">
        <v>892637</v>
      </c>
      <c r="G3" s="7">
        <v>898949.26553001092</v>
      </c>
      <c r="H3" s="8">
        <v>76.693872142382475</v>
      </c>
      <c r="I3" s="7">
        <v>1</v>
      </c>
      <c r="J3" s="8">
        <v>73.599999999999994</v>
      </c>
      <c r="K3" s="6">
        <v>52.6</v>
      </c>
      <c r="L3" s="6">
        <v>31.5</v>
      </c>
      <c r="M3" s="6">
        <v>11</v>
      </c>
      <c r="N3" s="6">
        <v>1.9</v>
      </c>
      <c r="O3" s="6">
        <v>7.7</v>
      </c>
      <c r="P3" s="6">
        <v>15.3</v>
      </c>
      <c r="Q3" s="6">
        <v>1.5</v>
      </c>
      <c r="R3" s="6">
        <v>36</v>
      </c>
      <c r="S3" s="6">
        <v>391</v>
      </c>
      <c r="T3" s="6">
        <v>446</v>
      </c>
      <c r="U3" s="7">
        <f t="shared" si="0"/>
        <v>98884.419208301202</v>
      </c>
      <c r="V3" s="5">
        <v>133.30000000000001</v>
      </c>
      <c r="W3" s="5">
        <v>6.1</v>
      </c>
    </row>
    <row r="4" spans="1:23" x14ac:dyDescent="0.25">
      <c r="A4" s="20" t="s">
        <v>156</v>
      </c>
      <c r="B4" s="6" t="s">
        <v>0</v>
      </c>
      <c r="C4" s="6" t="s">
        <v>3</v>
      </c>
      <c r="D4" s="6" t="s">
        <v>3</v>
      </c>
      <c r="E4" s="10" t="s">
        <v>92</v>
      </c>
      <c r="F4" s="6">
        <v>755200</v>
      </c>
      <c r="G4" s="7">
        <v>753213.18003709649</v>
      </c>
      <c r="H4" s="8">
        <v>13.365257866269404</v>
      </c>
      <c r="I4" s="7">
        <v>4</v>
      </c>
      <c r="J4" s="8">
        <v>47.9</v>
      </c>
      <c r="K4" s="6">
        <v>72.5</v>
      </c>
      <c r="L4" s="6">
        <v>33.4</v>
      </c>
      <c r="M4" s="6">
        <v>13.6</v>
      </c>
      <c r="N4" s="6">
        <v>1.7</v>
      </c>
      <c r="O4" s="6">
        <v>10.6</v>
      </c>
      <c r="P4" s="6">
        <v>17.3</v>
      </c>
      <c r="Q4" s="6">
        <v>0.9</v>
      </c>
      <c r="R4" s="6">
        <v>58</v>
      </c>
      <c r="S4" s="6">
        <v>556</v>
      </c>
      <c r="T4" s="6">
        <v>744</v>
      </c>
      <c r="U4" s="7">
        <f t="shared" si="0"/>
        <v>102436.99248504514</v>
      </c>
      <c r="V4" s="6">
        <v>168.5</v>
      </c>
      <c r="W4" s="5">
        <v>10.7</v>
      </c>
    </row>
    <row r="5" spans="1:23" x14ac:dyDescent="0.25">
      <c r="A5" s="20" t="s">
        <v>156</v>
      </c>
      <c r="B5" s="5" t="s">
        <v>0</v>
      </c>
      <c r="C5" s="5" t="s">
        <v>4</v>
      </c>
      <c r="D5" s="5" t="s">
        <v>4</v>
      </c>
      <c r="E5" s="10" t="s">
        <v>93</v>
      </c>
      <c r="F5" s="6">
        <v>450584</v>
      </c>
      <c r="G5" s="7">
        <v>456997.17077772925</v>
      </c>
      <c r="H5" s="8">
        <v>7.383956852955218</v>
      </c>
      <c r="I5" s="7">
        <v>3</v>
      </c>
      <c r="J5" s="8">
        <v>52</v>
      </c>
      <c r="K5" s="5">
        <v>85.7</v>
      </c>
      <c r="L5" s="5">
        <v>25.2</v>
      </c>
      <c r="M5" s="5">
        <v>7.6</v>
      </c>
      <c r="N5" s="6">
        <v>2.1</v>
      </c>
      <c r="O5" s="6">
        <v>4.4000000000000004</v>
      </c>
      <c r="P5" s="6">
        <v>12.9</v>
      </c>
      <c r="Q5" s="6">
        <v>1.1000000000000001</v>
      </c>
      <c r="R5" s="6">
        <v>34</v>
      </c>
      <c r="S5" s="6">
        <v>472</v>
      </c>
      <c r="T5" s="6">
        <v>525</v>
      </c>
      <c r="U5" s="7">
        <f t="shared" si="0"/>
        <v>34731.784979107419</v>
      </c>
      <c r="V5" s="6">
        <v>105.2</v>
      </c>
      <c r="W5" s="5">
        <v>12.4</v>
      </c>
    </row>
    <row r="6" spans="1:23" x14ac:dyDescent="0.25">
      <c r="A6" s="20" t="s">
        <v>156</v>
      </c>
      <c r="B6" s="5" t="s">
        <v>0</v>
      </c>
      <c r="C6" s="5" t="s">
        <v>5</v>
      </c>
      <c r="D6" s="5" t="s">
        <v>5</v>
      </c>
      <c r="E6" s="10" t="s">
        <v>94</v>
      </c>
      <c r="F6" s="6">
        <v>795461</v>
      </c>
      <c r="G6" s="7">
        <v>803142.32045899914</v>
      </c>
      <c r="H6" s="8">
        <v>21.580860967826574</v>
      </c>
      <c r="I6" s="7">
        <v>1</v>
      </c>
      <c r="J6" s="8">
        <v>73.8</v>
      </c>
      <c r="K6" s="6">
        <v>61.9</v>
      </c>
      <c r="L6" s="6">
        <v>29</v>
      </c>
      <c r="M6" s="6">
        <v>14.3</v>
      </c>
      <c r="N6" s="6">
        <v>2.1</v>
      </c>
      <c r="O6" s="6">
        <v>10.6</v>
      </c>
      <c r="P6" s="6">
        <v>18.899999999999999</v>
      </c>
      <c r="Q6" s="6">
        <v>1.2</v>
      </c>
      <c r="R6" s="6">
        <v>56</v>
      </c>
      <c r="S6" s="6">
        <v>482</v>
      </c>
      <c r="T6" s="6">
        <v>548</v>
      </c>
      <c r="U6" s="7">
        <f t="shared" si="0"/>
        <v>114849.35182563688</v>
      </c>
      <c r="V6" s="6">
        <v>192.2</v>
      </c>
      <c r="W6" s="6">
        <v>6.9</v>
      </c>
    </row>
    <row r="7" spans="1:23" x14ac:dyDescent="0.25">
      <c r="A7" s="20" t="s">
        <v>156</v>
      </c>
      <c r="B7" s="6" t="s">
        <v>0</v>
      </c>
      <c r="C7" s="6" t="s">
        <v>6</v>
      </c>
      <c r="D7" s="6" t="s">
        <v>6</v>
      </c>
      <c r="E7" s="10" t="s">
        <v>95</v>
      </c>
      <c r="F7" s="6">
        <v>349768</v>
      </c>
      <c r="G7" s="7">
        <v>352957.69121592405</v>
      </c>
      <c r="H7" s="8">
        <v>13.365257866269404</v>
      </c>
      <c r="I7" s="7">
        <v>1</v>
      </c>
      <c r="J7" s="8">
        <v>71.400000000000006</v>
      </c>
      <c r="K7" s="6">
        <v>60.3</v>
      </c>
      <c r="L7" s="6">
        <v>35.200000000000003</v>
      </c>
      <c r="M7" s="6">
        <v>10.7</v>
      </c>
      <c r="N7" s="6">
        <v>1.4</v>
      </c>
      <c r="O7" s="6">
        <v>8.3000000000000007</v>
      </c>
      <c r="P7" s="6">
        <v>13.8</v>
      </c>
      <c r="Q7" s="6">
        <v>0.9</v>
      </c>
      <c r="R7" s="6">
        <v>11</v>
      </c>
      <c r="S7" s="6">
        <v>150</v>
      </c>
      <c r="T7" s="6">
        <v>177</v>
      </c>
      <c r="U7" s="7">
        <f t="shared" si="0"/>
        <v>37766.472960103871</v>
      </c>
      <c r="V7" s="6">
        <v>53.6</v>
      </c>
      <c r="W7" s="6">
        <v>11.3</v>
      </c>
    </row>
    <row r="8" spans="1:23" x14ac:dyDescent="0.25">
      <c r="A8" s="20" t="s">
        <v>156</v>
      </c>
      <c r="B8" s="5" t="s">
        <v>0</v>
      </c>
      <c r="C8" s="5" t="s">
        <v>7</v>
      </c>
      <c r="D8" s="5" t="s">
        <v>7</v>
      </c>
      <c r="E8" s="10" t="s">
        <v>96</v>
      </c>
      <c r="F8" s="6">
        <v>1152115</v>
      </c>
      <c r="G8" s="7">
        <v>1174204.551210718</v>
      </c>
      <c r="H8" s="8">
        <v>568.20494038833374</v>
      </c>
      <c r="I8" s="7">
        <v>5</v>
      </c>
      <c r="J8" s="8">
        <v>46</v>
      </c>
      <c r="K8" s="6">
        <v>87.2</v>
      </c>
      <c r="L8" s="6">
        <v>24.3</v>
      </c>
      <c r="M8" s="6">
        <v>8.3000000000000007</v>
      </c>
      <c r="N8" s="6">
        <v>2.5</v>
      </c>
      <c r="O8" s="6">
        <v>4.5</v>
      </c>
      <c r="P8" s="6">
        <v>14.9</v>
      </c>
      <c r="Q8" s="6">
        <v>1.8</v>
      </c>
      <c r="R8" s="6">
        <v>42</v>
      </c>
      <c r="S8" s="6">
        <v>939</v>
      </c>
      <c r="T8" s="6">
        <v>1328</v>
      </c>
      <c r="U8" s="7">
        <f t="shared" si="0"/>
        <v>97458.977750489605</v>
      </c>
      <c r="V8" s="6">
        <v>61.8</v>
      </c>
      <c r="W8" s="6">
        <v>7.7</v>
      </c>
    </row>
    <row r="9" spans="1:23" x14ac:dyDescent="0.25">
      <c r="A9" s="20" t="s">
        <v>156</v>
      </c>
      <c r="B9" s="5" t="s">
        <v>0</v>
      </c>
      <c r="C9" s="5" t="s">
        <v>8</v>
      </c>
      <c r="D9" s="5" t="s">
        <v>8</v>
      </c>
      <c r="E9" s="10" t="s">
        <v>97</v>
      </c>
      <c r="F9" s="6">
        <v>1364943</v>
      </c>
      <c r="G9" s="7">
        <v>1358916.7944983346</v>
      </c>
      <c r="H9" s="8">
        <v>109.21684205753961</v>
      </c>
      <c r="I9" s="7">
        <v>1</v>
      </c>
      <c r="J9" s="8">
        <v>80.5</v>
      </c>
      <c r="K9" s="6">
        <v>43.5</v>
      </c>
      <c r="L9" s="6">
        <v>30.1</v>
      </c>
      <c r="M9" s="6">
        <v>11.8</v>
      </c>
      <c r="N9" s="6">
        <v>1.7</v>
      </c>
      <c r="O9" s="6">
        <v>8.9</v>
      </c>
      <c r="P9" s="6">
        <v>15.5</v>
      </c>
      <c r="Q9" s="6">
        <v>1.6</v>
      </c>
      <c r="R9" s="6">
        <v>73</v>
      </c>
      <c r="S9" s="6">
        <v>737</v>
      </c>
      <c r="T9" s="6">
        <v>814</v>
      </c>
      <c r="U9" s="7">
        <f t="shared" si="0"/>
        <v>160352.18175080349</v>
      </c>
      <c r="V9" s="6">
        <v>121.4</v>
      </c>
      <c r="W9" s="6">
        <v>7.6</v>
      </c>
    </row>
    <row r="10" spans="1:23" x14ac:dyDescent="0.25">
      <c r="A10" s="20" t="s">
        <v>157</v>
      </c>
      <c r="B10" s="5" t="s">
        <v>9</v>
      </c>
      <c r="C10" s="5" t="s">
        <v>10</v>
      </c>
      <c r="D10" s="5" t="s">
        <v>10</v>
      </c>
      <c r="E10" s="10" t="s">
        <v>98</v>
      </c>
      <c r="F10" s="6">
        <v>488036</v>
      </c>
      <c r="G10" s="7">
        <v>506108.84498738486</v>
      </c>
      <c r="H10" s="8">
        <v>23.043616622230079</v>
      </c>
      <c r="I10" s="7">
        <v>4</v>
      </c>
      <c r="J10" s="8">
        <v>51.9</v>
      </c>
      <c r="K10" s="6">
        <v>83.3</v>
      </c>
      <c r="L10" s="6">
        <v>34.9</v>
      </c>
      <c r="M10" s="6">
        <v>9</v>
      </c>
      <c r="N10" s="6">
        <v>1.4</v>
      </c>
      <c r="O10" s="6">
        <v>6.6</v>
      </c>
      <c r="P10" s="6">
        <v>12.1</v>
      </c>
      <c r="Q10" s="6">
        <v>0.5</v>
      </c>
      <c r="R10" s="6">
        <v>21</v>
      </c>
      <c r="S10" s="6">
        <v>225</v>
      </c>
      <c r="T10" s="6">
        <v>317</v>
      </c>
      <c r="U10" s="7">
        <f t="shared" si="0"/>
        <v>45549.796048864635</v>
      </c>
      <c r="V10" s="6">
        <v>174.4</v>
      </c>
      <c r="W10" s="6">
        <v>8</v>
      </c>
    </row>
    <row r="11" spans="1:23" x14ac:dyDescent="0.25">
      <c r="A11" s="20" t="s">
        <v>157</v>
      </c>
      <c r="B11" s="5" t="s">
        <v>9</v>
      </c>
      <c r="C11" s="5" t="s">
        <v>11</v>
      </c>
      <c r="D11" s="5" t="s">
        <v>11</v>
      </c>
      <c r="E11" s="10" t="s">
        <v>99</v>
      </c>
      <c r="F11" s="6">
        <v>627626</v>
      </c>
      <c r="G11" s="7">
        <v>610189.17025556066</v>
      </c>
      <c r="H11" s="8">
        <v>21.680363210444433</v>
      </c>
      <c r="I11" s="7">
        <v>4</v>
      </c>
      <c r="J11" s="8">
        <v>51.4</v>
      </c>
      <c r="K11" s="6">
        <v>79.2</v>
      </c>
      <c r="L11" s="6">
        <v>30.6</v>
      </c>
      <c r="M11" s="6">
        <v>20.3</v>
      </c>
      <c r="N11" s="6">
        <v>3.5</v>
      </c>
      <c r="O11" s="6">
        <v>14.3</v>
      </c>
      <c r="P11" s="6">
        <v>28</v>
      </c>
      <c r="Q11" s="6">
        <v>1.8</v>
      </c>
      <c r="R11" s="6">
        <v>98</v>
      </c>
      <c r="S11" s="6">
        <v>627</v>
      </c>
      <c r="T11" s="6">
        <v>789</v>
      </c>
      <c r="U11" s="7">
        <f t="shared" si="0"/>
        <v>123868.40156187883</v>
      </c>
      <c r="V11" s="6">
        <v>123</v>
      </c>
      <c r="W11" s="6">
        <v>9.3000000000000007</v>
      </c>
    </row>
    <row r="12" spans="1:23" x14ac:dyDescent="0.25">
      <c r="A12" s="20" t="s">
        <v>157</v>
      </c>
      <c r="B12" s="5" t="s">
        <v>9</v>
      </c>
      <c r="C12" s="5" t="s">
        <v>172</v>
      </c>
      <c r="D12" s="5" t="s">
        <v>12</v>
      </c>
      <c r="E12" s="10" t="s">
        <v>100</v>
      </c>
      <c r="F12" s="6">
        <v>747431</v>
      </c>
      <c r="G12" s="7">
        <v>1109822.3042835069</v>
      </c>
      <c r="H12" s="8">
        <v>57.119409703497801</v>
      </c>
      <c r="I12" s="7">
        <v>5</v>
      </c>
      <c r="J12" s="8">
        <v>47.4</v>
      </c>
      <c r="K12" s="6">
        <v>83.7</v>
      </c>
      <c r="L12" s="6">
        <v>30.3</v>
      </c>
      <c r="M12" s="6">
        <v>7.9</v>
      </c>
      <c r="N12" s="6">
        <v>1.6</v>
      </c>
      <c r="O12" s="6">
        <v>5.3</v>
      </c>
      <c r="P12" s="6">
        <v>11.6</v>
      </c>
      <c r="Q12" s="6">
        <v>1</v>
      </c>
      <c r="R12" s="6">
        <v>38</v>
      </c>
      <c r="S12" s="6">
        <v>406</v>
      </c>
      <c r="T12" s="6">
        <v>719</v>
      </c>
      <c r="U12" s="7">
        <f t="shared" si="0"/>
        <v>87675.962038397047</v>
      </c>
      <c r="V12" s="6">
        <v>123.3</v>
      </c>
      <c r="W12" s="6">
        <v>10.199999999999999</v>
      </c>
    </row>
    <row r="13" spans="1:23" x14ac:dyDescent="0.25">
      <c r="A13" s="20" t="s">
        <v>157</v>
      </c>
      <c r="B13" s="5" t="s">
        <v>9</v>
      </c>
      <c r="C13" s="5" t="s">
        <v>175</v>
      </c>
      <c r="D13" s="5" t="s">
        <v>13</v>
      </c>
      <c r="E13" s="10" t="s">
        <v>101</v>
      </c>
      <c r="F13" s="6">
        <v>736238</v>
      </c>
      <c r="G13" s="7">
        <v>723306.93157771707</v>
      </c>
      <c r="H13" s="8">
        <v>26.812556593169106</v>
      </c>
      <c r="I13" s="7">
        <v>3</v>
      </c>
      <c r="J13" s="8">
        <v>59.6</v>
      </c>
      <c r="K13" s="6">
        <v>77.3</v>
      </c>
      <c r="L13" s="6">
        <v>33.5</v>
      </c>
      <c r="M13" s="6">
        <v>15.9</v>
      </c>
      <c r="N13" s="6">
        <v>1.5</v>
      </c>
      <c r="O13" s="6">
        <v>13.2</v>
      </c>
      <c r="P13" s="6">
        <v>19.100000000000001</v>
      </c>
      <c r="Q13" s="6">
        <v>0.7</v>
      </c>
      <c r="R13" s="6">
        <v>105</v>
      </c>
      <c r="S13" s="6">
        <v>699</v>
      </c>
      <c r="T13" s="6">
        <v>846</v>
      </c>
      <c r="U13" s="7">
        <f t="shared" si="0"/>
        <v>115005.80212085701</v>
      </c>
      <c r="V13" s="6">
        <v>61.2</v>
      </c>
      <c r="W13" s="6">
        <v>8.9</v>
      </c>
    </row>
    <row r="14" spans="1:23" x14ac:dyDescent="0.25">
      <c r="A14" s="20" t="s">
        <v>157</v>
      </c>
      <c r="B14" s="5" t="s">
        <v>9</v>
      </c>
      <c r="C14" s="5" t="s">
        <v>14</v>
      </c>
      <c r="D14" s="5" t="s">
        <v>14</v>
      </c>
      <c r="E14" s="10" t="s">
        <v>102</v>
      </c>
      <c r="F14" s="6">
        <v>146259</v>
      </c>
      <c r="G14" s="7">
        <v>141891.73977366998</v>
      </c>
      <c r="H14" s="8">
        <v>4.1175573111817174</v>
      </c>
      <c r="I14" s="7">
        <v>3</v>
      </c>
      <c r="J14" s="8">
        <v>59</v>
      </c>
      <c r="K14" s="6">
        <v>87.1</v>
      </c>
      <c r="L14" s="6">
        <v>29.3</v>
      </c>
      <c r="M14" s="6">
        <v>8.3000000000000007</v>
      </c>
      <c r="N14" s="6">
        <v>1.1000000000000001</v>
      </c>
      <c r="O14" s="6">
        <v>6.4</v>
      </c>
      <c r="P14" s="6">
        <v>10.6</v>
      </c>
      <c r="Q14" s="6">
        <v>0.4</v>
      </c>
      <c r="R14" s="6">
        <v>17</v>
      </c>
      <c r="S14" s="6">
        <v>145</v>
      </c>
      <c r="T14" s="6">
        <v>154</v>
      </c>
      <c r="U14" s="7">
        <f t="shared" si="0"/>
        <v>11777.014401214608</v>
      </c>
      <c r="V14" s="6">
        <v>63.9</v>
      </c>
      <c r="W14" s="6">
        <v>8.1999999999999993</v>
      </c>
    </row>
    <row r="15" spans="1:23" x14ac:dyDescent="0.25">
      <c r="A15" s="20" t="s">
        <v>158</v>
      </c>
      <c r="B15" s="5" t="s">
        <v>15</v>
      </c>
      <c r="C15" s="5" t="s">
        <v>16</v>
      </c>
      <c r="D15" s="5" t="s">
        <v>16</v>
      </c>
      <c r="E15" s="10" t="s">
        <v>103</v>
      </c>
      <c r="F15" s="6">
        <v>4434827</v>
      </c>
      <c r="G15" s="7">
        <v>4643130.3138280064</v>
      </c>
      <c r="H15" s="8">
        <v>2175.2233293884301</v>
      </c>
      <c r="I15" s="7">
        <v>5</v>
      </c>
      <c r="J15" s="8">
        <v>37.6</v>
      </c>
      <c r="K15" s="6">
        <v>81.400000000000006</v>
      </c>
      <c r="L15" s="6">
        <v>29.6</v>
      </c>
      <c r="M15" s="6">
        <v>11.1</v>
      </c>
      <c r="N15" s="6">
        <v>1.6</v>
      </c>
      <c r="O15" s="6">
        <v>8.3000000000000007</v>
      </c>
      <c r="P15" s="6">
        <v>14.6</v>
      </c>
      <c r="Q15" s="6">
        <v>2.6</v>
      </c>
      <c r="R15" s="6">
        <v>113</v>
      </c>
      <c r="S15" s="6">
        <v>1262</v>
      </c>
      <c r="T15" s="6">
        <v>2350</v>
      </c>
      <c r="U15" s="7">
        <f t="shared" si="0"/>
        <v>515387.46483490872</v>
      </c>
      <c r="V15" s="6">
        <v>123.3</v>
      </c>
      <c r="W15" s="6">
        <v>7.8</v>
      </c>
    </row>
    <row r="16" spans="1:23" x14ac:dyDescent="0.25">
      <c r="A16" s="20" t="s">
        <v>158</v>
      </c>
      <c r="B16" s="5" t="s">
        <v>15</v>
      </c>
      <c r="C16" s="5" t="s">
        <v>165</v>
      </c>
      <c r="D16" s="5" t="s">
        <v>17</v>
      </c>
      <c r="E16" s="10" t="s">
        <v>104</v>
      </c>
      <c r="F16" s="6">
        <v>2921488</v>
      </c>
      <c r="G16" s="7">
        <v>3089314.9134591934</v>
      </c>
      <c r="H16" s="8">
        <v>1064.9768399628949</v>
      </c>
      <c r="I16" s="7">
        <v>5</v>
      </c>
      <c r="J16" s="8">
        <v>39</v>
      </c>
      <c r="K16" s="6">
        <v>80.7</v>
      </c>
      <c r="L16" s="6">
        <v>25.5</v>
      </c>
      <c r="M16" s="6">
        <v>11.7</v>
      </c>
      <c r="N16" s="6">
        <v>2.2000000000000002</v>
      </c>
      <c r="O16" s="6">
        <v>8.1</v>
      </c>
      <c r="P16" s="6">
        <v>16.600000000000001</v>
      </c>
      <c r="Q16" s="6">
        <v>1.3</v>
      </c>
      <c r="R16" s="6">
        <v>78</v>
      </c>
      <c r="S16" s="6">
        <v>751</v>
      </c>
      <c r="T16" s="6">
        <v>1156</v>
      </c>
      <c r="U16" s="7">
        <f t="shared" si="0"/>
        <v>361449.84487472562</v>
      </c>
      <c r="V16" s="6">
        <v>0</v>
      </c>
      <c r="W16" s="6">
        <v>5.6</v>
      </c>
    </row>
    <row r="17" spans="1:23" x14ac:dyDescent="0.25">
      <c r="A17" s="20" t="s">
        <v>158</v>
      </c>
      <c r="B17" s="5" t="s">
        <v>15</v>
      </c>
      <c r="C17" s="5" t="s">
        <v>18</v>
      </c>
      <c r="D17" s="5" t="s">
        <v>18</v>
      </c>
      <c r="E17" s="10" t="s">
        <v>105</v>
      </c>
      <c r="F17" s="6">
        <v>3178470</v>
      </c>
      <c r="G17" s="7">
        <v>3231178.3452740358</v>
      </c>
      <c r="H17" s="8">
        <v>1435.5957131029704</v>
      </c>
      <c r="I17" s="7">
        <v>5</v>
      </c>
      <c r="J17" s="8">
        <v>39.4</v>
      </c>
      <c r="K17" s="6">
        <v>77.400000000000006</v>
      </c>
      <c r="L17" s="6">
        <v>32.299999999999997</v>
      </c>
      <c r="M17" s="6">
        <v>14.3</v>
      </c>
      <c r="N17" s="6">
        <v>2.2999999999999998</v>
      </c>
      <c r="O17" s="6">
        <v>10.3</v>
      </c>
      <c r="P17" s="6">
        <v>19.5</v>
      </c>
      <c r="Q17" s="6">
        <v>2.9</v>
      </c>
      <c r="R17" s="6">
        <v>95</v>
      </c>
      <c r="S17" s="6">
        <v>822</v>
      </c>
      <c r="T17" s="6">
        <v>1278</v>
      </c>
      <c r="U17" s="7">
        <f t="shared" si="0"/>
        <v>462058.50337418716</v>
      </c>
      <c r="V17" s="6">
        <v>94.4</v>
      </c>
      <c r="W17" s="6">
        <v>5.0999999999999996</v>
      </c>
    </row>
    <row r="18" spans="1:23" x14ac:dyDescent="0.25">
      <c r="A18" s="20" t="s">
        <v>158</v>
      </c>
      <c r="B18" s="5" t="s">
        <v>15</v>
      </c>
      <c r="C18" s="5" t="s">
        <v>166</v>
      </c>
      <c r="D18" s="5" t="s">
        <v>19</v>
      </c>
      <c r="E18" s="10" t="s">
        <v>106</v>
      </c>
      <c r="F18" s="6">
        <v>916484</v>
      </c>
      <c r="G18" s="7">
        <v>915336.84301760176</v>
      </c>
      <c r="H18" s="8">
        <v>203.09212193025584</v>
      </c>
      <c r="I18" s="7">
        <v>5</v>
      </c>
      <c r="J18" s="8">
        <v>43.8</v>
      </c>
      <c r="K18" s="6">
        <v>84.8</v>
      </c>
      <c r="L18" s="6">
        <v>29.9</v>
      </c>
      <c r="M18" s="6">
        <v>21.6</v>
      </c>
      <c r="N18" s="6">
        <v>4.5999999999999996</v>
      </c>
      <c r="O18" s="6">
        <v>14</v>
      </c>
      <c r="P18" s="6">
        <v>32</v>
      </c>
      <c r="Q18" s="6">
        <v>2.1</v>
      </c>
      <c r="R18" s="6">
        <v>30</v>
      </c>
      <c r="S18" s="6">
        <v>244</v>
      </c>
      <c r="T18" s="6">
        <v>350</v>
      </c>
      <c r="U18" s="7">
        <f t="shared" si="0"/>
        <v>197712.75809180201</v>
      </c>
      <c r="V18" s="6">
        <v>156.1</v>
      </c>
      <c r="W18" s="6">
        <v>6.8</v>
      </c>
    </row>
    <row r="19" spans="1:23" ht="11" customHeight="1" x14ac:dyDescent="0.25">
      <c r="A19" s="20" t="s">
        <v>158</v>
      </c>
      <c r="B19" s="5" t="s">
        <v>15</v>
      </c>
      <c r="C19" s="5" t="s">
        <v>20</v>
      </c>
      <c r="D19" s="5" t="s">
        <v>20</v>
      </c>
      <c r="E19" s="10" t="s">
        <v>107</v>
      </c>
      <c r="F19" s="6">
        <v>820955</v>
      </c>
      <c r="G19" s="7">
        <v>849477.97775957547</v>
      </c>
      <c r="H19" s="8">
        <v>256.51622008668869</v>
      </c>
      <c r="I19" s="7">
        <v>4</v>
      </c>
      <c r="J19" s="8">
        <v>39.200000000000003</v>
      </c>
      <c r="K19" s="6">
        <v>72.7</v>
      </c>
      <c r="L19" s="6">
        <v>35.6</v>
      </c>
      <c r="M19" s="6">
        <v>7.1</v>
      </c>
      <c r="N19" s="6">
        <v>3.2</v>
      </c>
      <c r="O19" s="6">
        <v>2.8</v>
      </c>
      <c r="P19" s="6">
        <v>16.600000000000001</v>
      </c>
      <c r="Q19" s="6">
        <v>1.7</v>
      </c>
      <c r="R19" s="6">
        <v>36</v>
      </c>
      <c r="S19" s="6">
        <v>288</v>
      </c>
      <c r="T19" s="6">
        <v>419</v>
      </c>
      <c r="U19" s="7">
        <f t="shared" si="0"/>
        <v>60312.936420929851</v>
      </c>
      <c r="V19" s="6">
        <v>105.4</v>
      </c>
      <c r="W19" s="6">
        <v>7.9</v>
      </c>
    </row>
    <row r="20" spans="1:23" x14ac:dyDescent="0.25">
      <c r="A20" s="20" t="s">
        <v>159</v>
      </c>
      <c r="B20" s="5" t="s">
        <v>21</v>
      </c>
      <c r="C20" s="5" t="s">
        <v>22</v>
      </c>
      <c r="D20" s="5" t="s">
        <v>22</v>
      </c>
      <c r="E20" s="10" t="s">
        <v>108</v>
      </c>
      <c r="F20" s="6">
        <v>499839</v>
      </c>
      <c r="G20" s="7">
        <v>507467.19952697388</v>
      </c>
      <c r="H20" s="8">
        <v>73.016847560551383</v>
      </c>
      <c r="I20" s="7">
        <v>3</v>
      </c>
      <c r="J20" s="8">
        <v>62.2</v>
      </c>
      <c r="K20" s="6">
        <v>87.7</v>
      </c>
      <c r="L20" s="6">
        <v>33.1</v>
      </c>
      <c r="M20" s="6">
        <v>16.2</v>
      </c>
      <c r="N20" s="6">
        <v>1.5</v>
      </c>
      <c r="O20" s="6">
        <v>13.5</v>
      </c>
      <c r="P20" s="6">
        <v>19.2</v>
      </c>
      <c r="Q20" s="6">
        <v>1</v>
      </c>
      <c r="R20" s="6">
        <v>52</v>
      </c>
      <c r="S20" s="6">
        <v>342</v>
      </c>
      <c r="T20" s="6">
        <v>396</v>
      </c>
      <c r="U20" s="7">
        <f t="shared" si="0"/>
        <v>82209.686323369766</v>
      </c>
      <c r="V20" s="5">
        <v>86.3</v>
      </c>
      <c r="W20" s="5">
        <v>11.7</v>
      </c>
    </row>
    <row r="21" spans="1:23" x14ac:dyDescent="0.25">
      <c r="A21" s="20" t="s">
        <v>159</v>
      </c>
      <c r="B21" s="5" t="s">
        <v>21</v>
      </c>
      <c r="C21" s="5" t="s">
        <v>23</v>
      </c>
      <c r="D21" s="5" t="s">
        <v>23</v>
      </c>
      <c r="E21" s="10" t="s">
        <v>109</v>
      </c>
      <c r="F21" s="6">
        <v>3442361</v>
      </c>
      <c r="G21" s="7">
        <v>3464205.0833434649</v>
      </c>
      <c r="H21" s="8">
        <v>1455.1830176932647</v>
      </c>
      <c r="I21" s="7">
        <v>5</v>
      </c>
      <c r="J21" s="8">
        <v>42.8</v>
      </c>
      <c r="K21" s="6">
        <v>79</v>
      </c>
      <c r="L21" s="6">
        <v>39</v>
      </c>
      <c r="M21" s="6">
        <v>14.5</v>
      </c>
      <c r="N21" s="6">
        <v>1.9</v>
      </c>
      <c r="O21" s="6">
        <v>11.2</v>
      </c>
      <c r="P21" s="6">
        <v>18.600000000000001</v>
      </c>
      <c r="Q21" s="6">
        <v>2.2000000000000002</v>
      </c>
      <c r="R21" s="6">
        <v>293</v>
      </c>
      <c r="S21" s="6">
        <v>3708</v>
      </c>
      <c r="T21" s="6">
        <v>4992</v>
      </c>
      <c r="U21" s="7">
        <f t="shared" si="0"/>
        <v>502309.73708480236</v>
      </c>
      <c r="V21" s="5">
        <v>109.8</v>
      </c>
      <c r="W21" s="20">
        <v>9.8000000000000007</v>
      </c>
    </row>
    <row r="22" spans="1:23" x14ac:dyDescent="0.25">
      <c r="A22" s="20" t="s">
        <v>159</v>
      </c>
      <c r="B22" s="5" t="s">
        <v>21</v>
      </c>
      <c r="C22" s="5" t="s">
        <v>24</v>
      </c>
      <c r="D22" s="5" t="s">
        <v>24</v>
      </c>
      <c r="E22" s="10" t="s">
        <v>110</v>
      </c>
      <c r="F22" s="6">
        <v>606809</v>
      </c>
      <c r="G22" s="7">
        <v>630464.24746342853</v>
      </c>
      <c r="H22" s="8">
        <v>188.72428465954067</v>
      </c>
      <c r="I22" s="7">
        <v>2</v>
      </c>
      <c r="J22" s="8">
        <v>63.2</v>
      </c>
      <c r="K22" s="6">
        <v>64.400000000000006</v>
      </c>
      <c r="L22" s="6">
        <v>37.4</v>
      </c>
      <c r="M22" s="6">
        <v>12.4</v>
      </c>
      <c r="N22" s="6">
        <v>6</v>
      </c>
      <c r="O22" s="6">
        <v>4.5999999999999996</v>
      </c>
      <c r="P22" s="6">
        <v>29.3</v>
      </c>
      <c r="Q22" s="21" t="s">
        <v>154</v>
      </c>
      <c r="R22" s="6">
        <v>29</v>
      </c>
      <c r="S22" s="6">
        <v>243</v>
      </c>
      <c r="T22" s="6">
        <v>312</v>
      </c>
      <c r="U22" s="7">
        <f t="shared" si="0"/>
        <v>78177.566685465135</v>
      </c>
      <c r="V22" s="6">
        <v>208.3</v>
      </c>
      <c r="W22" s="6">
        <v>9.1</v>
      </c>
    </row>
    <row r="23" spans="1:23" x14ac:dyDescent="0.25">
      <c r="A23" s="20" t="s">
        <v>159</v>
      </c>
      <c r="B23" s="5" t="s">
        <v>21</v>
      </c>
      <c r="C23" s="5" t="s">
        <v>171</v>
      </c>
      <c r="D23" s="5" t="s">
        <v>59</v>
      </c>
      <c r="E23" s="10" t="s">
        <v>111</v>
      </c>
      <c r="F23" s="6">
        <v>461419</v>
      </c>
      <c r="G23" s="7">
        <v>471903.90568342357</v>
      </c>
      <c r="H23" s="8">
        <v>44.034071408712251</v>
      </c>
      <c r="I23" s="7">
        <v>1</v>
      </c>
      <c r="J23" s="8">
        <v>74.900000000000006</v>
      </c>
      <c r="K23" s="6">
        <v>41.5</v>
      </c>
      <c r="L23" s="6">
        <v>35.5</v>
      </c>
      <c r="M23" s="6">
        <v>21.1</v>
      </c>
      <c r="N23" s="6">
        <v>4.0999999999999996</v>
      </c>
      <c r="O23" s="6">
        <v>14.2</v>
      </c>
      <c r="P23" s="6">
        <v>30.3</v>
      </c>
      <c r="Q23" s="6">
        <v>2.5</v>
      </c>
      <c r="R23" s="6">
        <v>43</v>
      </c>
      <c r="S23" s="6">
        <v>236</v>
      </c>
      <c r="T23" s="6">
        <v>282</v>
      </c>
      <c r="U23" s="7">
        <f t="shared" si="0"/>
        <v>99571.724099202387</v>
      </c>
      <c r="V23" s="6">
        <v>186</v>
      </c>
      <c r="W23" s="6">
        <v>8.8000000000000007</v>
      </c>
    </row>
    <row r="24" spans="1:23" x14ac:dyDescent="0.25">
      <c r="A24" s="20" t="s">
        <v>159</v>
      </c>
      <c r="B24" s="5" t="s">
        <v>21</v>
      </c>
      <c r="C24" s="5" t="s">
        <v>25</v>
      </c>
      <c r="D24" s="5" t="s">
        <v>25</v>
      </c>
      <c r="E24" s="10" t="s">
        <v>112</v>
      </c>
      <c r="F24" s="6">
        <v>722484</v>
      </c>
      <c r="G24" s="7">
        <v>733228.01418454142</v>
      </c>
      <c r="H24" s="8">
        <v>148.4172580764189</v>
      </c>
      <c r="I24" s="7">
        <v>2</v>
      </c>
      <c r="J24" s="8">
        <v>66.400000000000006</v>
      </c>
      <c r="K24" s="6">
        <v>64.900000000000006</v>
      </c>
      <c r="L24" s="6">
        <v>38.299999999999997</v>
      </c>
      <c r="M24" s="6">
        <v>19.5</v>
      </c>
      <c r="N24" s="6">
        <v>0.9</v>
      </c>
      <c r="O24" s="6">
        <v>17.7</v>
      </c>
      <c r="P24" s="6">
        <v>21.4</v>
      </c>
      <c r="Q24" s="6">
        <v>0.4</v>
      </c>
      <c r="R24" s="6">
        <v>79</v>
      </c>
      <c r="S24" s="6">
        <v>429</v>
      </c>
      <c r="T24" s="6">
        <v>516</v>
      </c>
      <c r="U24" s="7">
        <f t="shared" si="0"/>
        <v>142979.46276598558</v>
      </c>
      <c r="V24" s="6">
        <v>67.599999999999994</v>
      </c>
      <c r="W24" s="6">
        <v>9.4</v>
      </c>
    </row>
    <row r="25" spans="1:23" x14ac:dyDescent="0.25">
      <c r="A25" s="20" t="s">
        <v>159</v>
      </c>
      <c r="B25" s="5" t="s">
        <v>21</v>
      </c>
      <c r="C25" s="5" t="s">
        <v>26</v>
      </c>
      <c r="D25" s="5" t="s">
        <v>26</v>
      </c>
      <c r="E25" s="10" t="s">
        <v>113</v>
      </c>
      <c r="F25" s="6">
        <v>1017763</v>
      </c>
      <c r="G25" s="7">
        <v>1052730.0241037523</v>
      </c>
      <c r="H25" s="8">
        <v>115.9770507957419</v>
      </c>
      <c r="I25" s="7">
        <v>3</v>
      </c>
      <c r="J25" s="8">
        <v>50.7</v>
      </c>
      <c r="K25" s="6">
        <v>70.599999999999994</v>
      </c>
      <c r="L25" s="6">
        <v>40.700000000000003</v>
      </c>
      <c r="M25" s="6">
        <v>21</v>
      </c>
      <c r="N25" s="6">
        <v>2.8</v>
      </c>
      <c r="O25" s="6">
        <v>16</v>
      </c>
      <c r="P25" s="6">
        <v>27.1</v>
      </c>
      <c r="Q25" s="6">
        <v>1.3</v>
      </c>
      <c r="R25" s="6">
        <v>77</v>
      </c>
      <c r="S25" s="6">
        <v>540</v>
      </c>
      <c r="T25" s="6">
        <v>663</v>
      </c>
      <c r="U25" s="7">
        <f t="shared" si="0"/>
        <v>221073.30506178798</v>
      </c>
      <c r="V25" s="6">
        <v>78.2</v>
      </c>
      <c r="W25" s="6">
        <v>11.5</v>
      </c>
    </row>
    <row r="26" spans="1:23" x14ac:dyDescent="0.25">
      <c r="A26" s="20" t="s">
        <v>159</v>
      </c>
      <c r="B26" s="5" t="s">
        <v>21</v>
      </c>
      <c r="C26" s="5" t="s">
        <v>149</v>
      </c>
      <c r="D26" s="5" t="s">
        <v>27</v>
      </c>
      <c r="E26" s="10" t="s">
        <v>114</v>
      </c>
      <c r="F26" s="6">
        <v>625846</v>
      </c>
      <c r="G26" s="7">
        <v>638010.59011929261</v>
      </c>
      <c r="H26" s="8">
        <v>45.933430455808768</v>
      </c>
      <c r="I26" s="7">
        <v>1</v>
      </c>
      <c r="J26" s="8">
        <v>81</v>
      </c>
      <c r="K26" s="6">
        <v>71.099999999999994</v>
      </c>
      <c r="L26" s="6">
        <v>35.200000000000003</v>
      </c>
      <c r="M26" s="6">
        <v>13.5</v>
      </c>
      <c r="N26" s="6">
        <v>2.2999999999999998</v>
      </c>
      <c r="O26" s="6">
        <v>9.6</v>
      </c>
      <c r="P26" s="6">
        <v>18.7</v>
      </c>
      <c r="Q26" s="6">
        <v>1.2</v>
      </c>
      <c r="R26" s="6">
        <v>48</v>
      </c>
      <c r="S26" s="6">
        <v>292</v>
      </c>
      <c r="T26" s="6">
        <v>326</v>
      </c>
      <c r="U26" s="7">
        <f t="shared" si="0"/>
        <v>86131.429666104508</v>
      </c>
      <c r="V26" s="5">
        <v>160.5</v>
      </c>
      <c r="W26" s="20">
        <v>6.1</v>
      </c>
    </row>
    <row r="27" spans="1:23" x14ac:dyDescent="0.25">
      <c r="A27" s="20" t="s">
        <v>159</v>
      </c>
      <c r="B27" s="5" t="s">
        <v>21</v>
      </c>
      <c r="C27" s="5" t="s">
        <v>150</v>
      </c>
      <c r="D27" s="5" t="s">
        <v>28</v>
      </c>
      <c r="E27" s="10" t="s">
        <v>115</v>
      </c>
      <c r="F27" s="6">
        <v>510838</v>
      </c>
      <c r="G27" s="7">
        <v>514216.76824779983</v>
      </c>
      <c r="H27" s="8">
        <v>58.942012102769191</v>
      </c>
      <c r="I27" s="7">
        <v>1</v>
      </c>
      <c r="J27" s="8">
        <v>83.1</v>
      </c>
      <c r="K27" s="6">
        <v>54.2</v>
      </c>
      <c r="L27" s="6">
        <v>30.1</v>
      </c>
      <c r="M27" s="6">
        <v>18.2</v>
      </c>
      <c r="N27" s="6">
        <v>0.8</v>
      </c>
      <c r="O27" s="6">
        <v>16.600000000000001</v>
      </c>
      <c r="P27" s="6">
        <v>19.899999999999999</v>
      </c>
      <c r="Q27" s="6">
        <v>0.4</v>
      </c>
      <c r="R27" s="6">
        <v>38</v>
      </c>
      <c r="S27" s="6">
        <v>263</v>
      </c>
      <c r="T27" s="6">
        <v>280</v>
      </c>
      <c r="U27" s="7">
        <f t="shared" si="0"/>
        <v>93587.451821099574</v>
      </c>
      <c r="V27" s="6">
        <v>257.39999999999998</v>
      </c>
      <c r="W27" s="6">
        <v>6.1</v>
      </c>
    </row>
    <row r="28" spans="1:23" x14ac:dyDescent="0.25">
      <c r="A28" s="20" t="s">
        <v>159</v>
      </c>
      <c r="B28" s="5" t="s">
        <v>21</v>
      </c>
      <c r="C28" s="5" t="s">
        <v>151</v>
      </c>
      <c r="D28" s="5" t="s">
        <v>29</v>
      </c>
      <c r="E28" s="10" t="s">
        <v>116</v>
      </c>
      <c r="F28" s="6">
        <v>668848</v>
      </c>
      <c r="G28" s="7">
        <v>682797.4320111511</v>
      </c>
      <c r="H28" s="8">
        <v>60.905014204583139</v>
      </c>
      <c r="I28" s="7">
        <v>2</v>
      </c>
      <c r="J28" s="8">
        <v>70.900000000000006</v>
      </c>
      <c r="K28" s="6">
        <v>65.900000000000006</v>
      </c>
      <c r="L28" s="6">
        <v>37.1</v>
      </c>
      <c r="M28" s="6">
        <v>17.3</v>
      </c>
      <c r="N28" s="6">
        <v>4</v>
      </c>
      <c r="O28" s="6">
        <v>10.7</v>
      </c>
      <c r="P28" s="6">
        <v>26.7</v>
      </c>
      <c r="Q28" s="6">
        <v>3.1</v>
      </c>
      <c r="R28" s="6">
        <v>55</v>
      </c>
      <c r="S28" s="6">
        <v>347</v>
      </c>
      <c r="T28" s="6">
        <v>395</v>
      </c>
      <c r="U28" s="7">
        <f t="shared" si="0"/>
        <v>118123.95573792915</v>
      </c>
      <c r="V28" s="6">
        <v>110.7</v>
      </c>
      <c r="W28" s="6">
        <v>10</v>
      </c>
    </row>
    <row r="29" spans="1:23" x14ac:dyDescent="0.25">
      <c r="A29" s="20" t="s">
        <v>159</v>
      </c>
      <c r="B29" s="5" t="s">
        <v>21</v>
      </c>
      <c r="C29" s="5" t="s">
        <v>152</v>
      </c>
      <c r="D29" s="5" t="s">
        <v>30</v>
      </c>
      <c r="E29" s="10" t="s">
        <v>117</v>
      </c>
      <c r="F29" s="6">
        <v>907519</v>
      </c>
      <c r="G29" s="7">
        <v>937793.2555056595</v>
      </c>
      <c r="H29" s="8">
        <v>115.47837229424582</v>
      </c>
      <c r="I29" s="7">
        <v>2</v>
      </c>
      <c r="J29" s="8">
        <v>64.7</v>
      </c>
      <c r="K29" s="6">
        <v>70</v>
      </c>
      <c r="L29" s="6">
        <v>38.5</v>
      </c>
      <c r="M29" s="6">
        <v>17.3</v>
      </c>
      <c r="N29" s="6">
        <v>2.6</v>
      </c>
      <c r="O29" s="6">
        <v>12.8</v>
      </c>
      <c r="P29" s="6">
        <v>23</v>
      </c>
      <c r="Q29" s="6">
        <v>2</v>
      </c>
      <c r="R29" s="6">
        <v>63</v>
      </c>
      <c r="S29" s="6">
        <v>439</v>
      </c>
      <c r="T29" s="6">
        <v>537</v>
      </c>
      <c r="U29" s="7">
        <f t="shared" si="0"/>
        <v>162238.23320247911</v>
      </c>
      <c r="V29" s="6">
        <v>206.9</v>
      </c>
      <c r="W29" s="6">
        <v>7.2</v>
      </c>
    </row>
    <row r="30" spans="1:23" x14ac:dyDescent="0.25">
      <c r="A30" s="20" t="s">
        <v>159</v>
      </c>
      <c r="B30" s="5" t="s">
        <v>21</v>
      </c>
      <c r="C30" s="5" t="s">
        <v>31</v>
      </c>
      <c r="D30" s="5" t="s">
        <v>31</v>
      </c>
      <c r="E30" s="10" t="s">
        <v>118</v>
      </c>
      <c r="F30" s="6">
        <v>803575</v>
      </c>
      <c r="G30" s="7">
        <v>824090.90977131156</v>
      </c>
      <c r="H30" s="8">
        <v>56.414045795056808</v>
      </c>
      <c r="I30" s="7">
        <v>1</v>
      </c>
      <c r="J30" s="8">
        <v>79.2</v>
      </c>
      <c r="K30" s="6">
        <v>73.099999999999994</v>
      </c>
      <c r="L30" s="6">
        <v>35</v>
      </c>
      <c r="M30" s="6">
        <v>20.8</v>
      </c>
      <c r="N30" s="6">
        <v>1.7</v>
      </c>
      <c r="O30" s="6">
        <v>17.7</v>
      </c>
      <c r="P30" s="6">
        <v>24.2</v>
      </c>
      <c r="Q30" s="6">
        <v>0.5</v>
      </c>
      <c r="R30" s="6">
        <v>42</v>
      </c>
      <c r="S30" s="6">
        <v>229</v>
      </c>
      <c r="T30" s="6">
        <v>298</v>
      </c>
      <c r="U30" s="7">
        <f t="shared" si="0"/>
        <v>171410.90923243281</v>
      </c>
      <c r="V30" s="6">
        <v>36.9</v>
      </c>
      <c r="W30" s="6">
        <v>8.4</v>
      </c>
    </row>
    <row r="31" spans="1:23" x14ac:dyDescent="0.25">
      <c r="A31" s="20" t="s">
        <v>160</v>
      </c>
      <c r="B31" s="5" t="s">
        <v>32</v>
      </c>
      <c r="C31" s="5" t="s">
        <v>33</v>
      </c>
      <c r="D31" s="5" t="s">
        <v>33</v>
      </c>
      <c r="E31" s="10" t="s">
        <v>119</v>
      </c>
      <c r="F31" s="6">
        <v>1261463</v>
      </c>
      <c r="G31" s="7">
        <v>1264685.2563743859</v>
      </c>
      <c r="H31" s="8">
        <v>70.721287095726495</v>
      </c>
      <c r="I31" s="7">
        <v>2</v>
      </c>
      <c r="J31" s="8">
        <v>67</v>
      </c>
      <c r="K31" s="6">
        <v>92</v>
      </c>
      <c r="L31" s="6">
        <v>22.4</v>
      </c>
      <c r="M31" s="6">
        <v>9.1999999999999993</v>
      </c>
      <c r="N31" s="6">
        <v>2.5</v>
      </c>
      <c r="O31" s="6">
        <v>5.4</v>
      </c>
      <c r="P31" s="6">
        <v>15.4</v>
      </c>
      <c r="Q31" s="6">
        <v>2.2999999999999998</v>
      </c>
      <c r="R31" s="6">
        <v>44</v>
      </c>
      <c r="S31" s="6">
        <v>578</v>
      </c>
      <c r="T31" s="6">
        <v>827</v>
      </c>
      <c r="U31" s="7">
        <f t="shared" si="0"/>
        <v>116351.0435864435</v>
      </c>
      <c r="V31" s="6">
        <v>229.7</v>
      </c>
      <c r="W31" s="6">
        <v>12.2</v>
      </c>
    </row>
    <row r="32" spans="1:23" x14ac:dyDescent="0.25">
      <c r="A32" s="20" t="s">
        <v>160</v>
      </c>
      <c r="B32" s="5" t="s">
        <v>32</v>
      </c>
      <c r="C32" s="5" t="s">
        <v>174</v>
      </c>
      <c r="D32" s="5" t="s">
        <v>34</v>
      </c>
      <c r="E32" s="10" t="s">
        <v>120</v>
      </c>
      <c r="F32" s="6">
        <v>1076840</v>
      </c>
      <c r="G32" s="7">
        <v>1106992.481201706</v>
      </c>
      <c r="H32" s="8">
        <v>74.469540741751899</v>
      </c>
      <c r="I32" s="7">
        <v>1</v>
      </c>
      <c r="J32" s="8">
        <v>74.7</v>
      </c>
      <c r="K32" s="6">
        <v>88.7</v>
      </c>
      <c r="L32" s="6">
        <v>23</v>
      </c>
      <c r="M32" s="6">
        <v>7</v>
      </c>
      <c r="N32" s="6">
        <v>2</v>
      </c>
      <c r="O32" s="6">
        <v>3.9</v>
      </c>
      <c r="P32" s="6">
        <v>12.2</v>
      </c>
      <c r="Q32" s="6">
        <v>1.9</v>
      </c>
      <c r="R32" s="6">
        <v>34</v>
      </c>
      <c r="S32" s="6">
        <v>521</v>
      </c>
      <c r="T32" s="6">
        <v>601</v>
      </c>
      <c r="U32" s="7">
        <f t="shared" si="0"/>
        <v>77489.473684119424</v>
      </c>
      <c r="V32" s="6">
        <v>161</v>
      </c>
      <c r="W32" s="6">
        <v>10.6</v>
      </c>
    </row>
    <row r="33" spans="1:23" x14ac:dyDescent="0.25">
      <c r="A33" s="20" t="s">
        <v>160</v>
      </c>
      <c r="B33" s="5" t="s">
        <v>32</v>
      </c>
      <c r="C33" s="5" t="s">
        <v>35</v>
      </c>
      <c r="D33" s="5" t="s">
        <v>35</v>
      </c>
      <c r="E33" s="10" t="s">
        <v>121</v>
      </c>
      <c r="F33" s="6">
        <v>1092507</v>
      </c>
      <c r="G33" s="7">
        <v>771645.3750265229</v>
      </c>
      <c r="H33" s="8">
        <v>43.815432635945292</v>
      </c>
      <c r="I33" s="7">
        <v>2</v>
      </c>
      <c r="J33" s="8">
        <v>65.3</v>
      </c>
      <c r="K33" s="6">
        <v>92.2</v>
      </c>
      <c r="L33" s="6">
        <v>25</v>
      </c>
      <c r="M33" s="6">
        <v>11.4</v>
      </c>
      <c r="N33" s="6">
        <v>3</v>
      </c>
      <c r="O33" s="6">
        <v>6.7</v>
      </c>
      <c r="P33" s="6">
        <v>18.7</v>
      </c>
      <c r="Q33" s="6">
        <v>3</v>
      </c>
      <c r="R33" s="6">
        <v>65</v>
      </c>
      <c r="S33" s="6">
        <v>646</v>
      </c>
      <c r="T33" s="6">
        <v>848</v>
      </c>
      <c r="U33" s="7">
        <f t="shared" si="0"/>
        <v>87967.572753023618</v>
      </c>
      <c r="V33" s="6">
        <v>186.6</v>
      </c>
      <c r="W33" s="6">
        <v>8</v>
      </c>
    </row>
    <row r="34" spans="1:23" x14ac:dyDescent="0.25">
      <c r="A34" s="20" t="s">
        <v>160</v>
      </c>
      <c r="B34" s="5" t="s">
        <v>32</v>
      </c>
      <c r="C34" s="5" t="s">
        <v>36</v>
      </c>
      <c r="D34" s="5" t="s">
        <v>36</v>
      </c>
      <c r="E34" s="10" t="s">
        <v>122</v>
      </c>
      <c r="F34" s="6">
        <v>1294722</v>
      </c>
      <c r="G34" s="7">
        <v>1327785.1789930088</v>
      </c>
      <c r="H34" s="8">
        <v>59.627293397395853</v>
      </c>
      <c r="I34" s="7">
        <v>2</v>
      </c>
      <c r="J34" s="8">
        <v>69.900000000000006</v>
      </c>
      <c r="K34" s="6">
        <v>87.7</v>
      </c>
      <c r="L34" s="6">
        <v>17.7</v>
      </c>
      <c r="M34" s="6">
        <v>5.3</v>
      </c>
      <c r="N34" s="6">
        <v>2.6</v>
      </c>
      <c r="O34" s="6">
        <v>2</v>
      </c>
      <c r="P34" s="6">
        <v>13.5</v>
      </c>
      <c r="Q34" s="6">
        <v>1.8</v>
      </c>
      <c r="R34" s="6">
        <v>14</v>
      </c>
      <c r="S34" s="6">
        <v>301</v>
      </c>
      <c r="T34" s="6">
        <v>390</v>
      </c>
      <c r="U34" s="7">
        <f t="shared" si="0"/>
        <v>70372.614486629463</v>
      </c>
      <c r="V34" s="6">
        <v>35.5</v>
      </c>
      <c r="W34" s="5">
        <v>7.7</v>
      </c>
    </row>
    <row r="35" spans="1:23" x14ac:dyDescent="0.25">
      <c r="A35" s="20" t="s">
        <v>160</v>
      </c>
      <c r="B35" s="5" t="s">
        <v>32</v>
      </c>
      <c r="C35" s="5" t="s">
        <v>37</v>
      </c>
      <c r="D35" s="5" t="s">
        <v>37</v>
      </c>
      <c r="E35" s="10" t="s">
        <v>123</v>
      </c>
      <c r="F35" s="6">
        <v>679336</v>
      </c>
      <c r="G35" s="7">
        <v>708682.53322797152</v>
      </c>
      <c r="H35" s="8">
        <v>13.201041518853614</v>
      </c>
      <c r="I35" s="7">
        <v>3</v>
      </c>
      <c r="J35" s="8">
        <v>55.5</v>
      </c>
      <c r="K35" s="6">
        <v>87</v>
      </c>
      <c r="L35" s="6">
        <v>27.3</v>
      </c>
      <c r="M35" s="6">
        <v>10.1</v>
      </c>
      <c r="N35" s="6">
        <v>1.5</v>
      </c>
      <c r="O35" s="6">
        <v>7.5</v>
      </c>
      <c r="P35" s="6">
        <v>13.5</v>
      </c>
      <c r="Q35" s="6">
        <v>0.8</v>
      </c>
      <c r="R35" s="6">
        <v>67</v>
      </c>
      <c r="S35" s="6">
        <v>613</v>
      </c>
      <c r="T35" s="6">
        <v>773</v>
      </c>
      <c r="U35" s="7">
        <f t="shared" si="0"/>
        <v>71576.935856025113</v>
      </c>
      <c r="V35" s="6">
        <v>0</v>
      </c>
      <c r="W35" s="5">
        <v>7.6</v>
      </c>
    </row>
    <row r="36" spans="1:23" x14ac:dyDescent="0.25">
      <c r="A36" s="20" t="s">
        <v>161</v>
      </c>
      <c r="B36" s="5" t="s">
        <v>38</v>
      </c>
      <c r="C36" s="5" t="s">
        <v>39</v>
      </c>
      <c r="D36" s="5" t="s">
        <v>39</v>
      </c>
      <c r="E36" s="10" t="s">
        <v>124</v>
      </c>
      <c r="F36" s="6">
        <v>1688615</v>
      </c>
      <c r="G36" s="7">
        <v>1714047.0480801326</v>
      </c>
      <c r="H36" s="8">
        <v>55.015707154639045</v>
      </c>
      <c r="I36" s="7">
        <v>3</v>
      </c>
      <c r="J36" s="8">
        <v>60.4</v>
      </c>
      <c r="K36" s="6">
        <v>91.8</v>
      </c>
      <c r="L36" s="6">
        <v>35.1</v>
      </c>
      <c r="M36" s="6">
        <v>16.399999999999999</v>
      </c>
      <c r="N36" s="6">
        <v>3.1</v>
      </c>
      <c r="O36" s="6">
        <v>11.2</v>
      </c>
      <c r="P36" s="6">
        <v>23.3</v>
      </c>
      <c r="Q36" s="6">
        <v>2.1</v>
      </c>
      <c r="R36" s="6">
        <v>119</v>
      </c>
      <c r="S36" s="6">
        <v>727</v>
      </c>
      <c r="T36" s="6">
        <v>1069</v>
      </c>
      <c r="U36" s="7">
        <f t="shared" si="0"/>
        <v>281103.71588514169</v>
      </c>
      <c r="V36" s="6">
        <v>122.5</v>
      </c>
      <c r="W36" s="6">
        <v>6.9</v>
      </c>
    </row>
    <row r="37" spans="1:23" x14ac:dyDescent="0.25">
      <c r="A37" s="20" t="s">
        <v>161</v>
      </c>
      <c r="B37" s="5" t="s">
        <v>38</v>
      </c>
      <c r="C37" s="5" t="s">
        <v>40</v>
      </c>
      <c r="D37" s="5" t="s">
        <v>40</v>
      </c>
      <c r="E37" s="10" t="s">
        <v>125</v>
      </c>
      <c r="F37" s="6">
        <v>1043194</v>
      </c>
      <c r="G37" s="7">
        <v>1056178.3106121863</v>
      </c>
      <c r="H37" s="8">
        <v>29.413709000508259</v>
      </c>
      <c r="I37" s="7">
        <v>3</v>
      </c>
      <c r="J37" s="8">
        <v>56.5</v>
      </c>
      <c r="K37" s="6">
        <v>72.400000000000006</v>
      </c>
      <c r="L37" s="6">
        <v>40.5</v>
      </c>
      <c r="M37" s="6">
        <v>19.7</v>
      </c>
      <c r="N37" s="6">
        <v>0.9</v>
      </c>
      <c r="O37" s="6">
        <v>18</v>
      </c>
      <c r="P37" s="6">
        <v>21.5</v>
      </c>
      <c r="Q37" s="6">
        <v>0.5</v>
      </c>
      <c r="R37" s="6">
        <v>118</v>
      </c>
      <c r="S37" s="6">
        <v>726</v>
      </c>
      <c r="T37" s="6">
        <v>901</v>
      </c>
      <c r="U37" s="7">
        <f t="shared" si="0"/>
        <v>208067.12719060067</v>
      </c>
      <c r="V37" s="6">
        <v>84</v>
      </c>
      <c r="W37" s="6">
        <v>10</v>
      </c>
    </row>
    <row r="38" spans="1:23" x14ac:dyDescent="0.25">
      <c r="A38" s="20" t="s">
        <v>161</v>
      </c>
      <c r="B38" s="5" t="s">
        <v>38</v>
      </c>
      <c r="C38" s="5" t="s">
        <v>41</v>
      </c>
      <c r="D38" s="5" t="s">
        <v>41</v>
      </c>
      <c r="E38" s="10" t="s">
        <v>126</v>
      </c>
      <c r="F38" s="6">
        <v>1308129</v>
      </c>
      <c r="G38" s="7">
        <v>1357744.4373998034</v>
      </c>
      <c r="H38" s="8">
        <v>65.930181827072815</v>
      </c>
      <c r="I38" s="7">
        <v>4</v>
      </c>
      <c r="J38" s="8">
        <v>50.4</v>
      </c>
      <c r="K38" s="6">
        <v>82.8</v>
      </c>
      <c r="L38" s="6">
        <v>32.1</v>
      </c>
      <c r="M38" s="6">
        <v>9.3000000000000007</v>
      </c>
      <c r="N38" s="6">
        <v>1</v>
      </c>
      <c r="O38" s="6">
        <v>7.5</v>
      </c>
      <c r="P38" s="6">
        <v>11.5</v>
      </c>
      <c r="Q38" s="6">
        <v>1.1000000000000001</v>
      </c>
      <c r="R38" s="6">
        <v>75</v>
      </c>
      <c r="S38" s="6">
        <v>800</v>
      </c>
      <c r="T38" s="6">
        <v>978</v>
      </c>
      <c r="U38" s="7">
        <f t="shared" si="0"/>
        <v>126270.23267818174</v>
      </c>
      <c r="V38" s="6">
        <v>111.2</v>
      </c>
      <c r="W38" s="6">
        <v>8.4</v>
      </c>
    </row>
    <row r="39" spans="1:23" x14ac:dyDescent="0.25">
      <c r="A39" s="20" t="s">
        <v>162</v>
      </c>
      <c r="B39" s="5" t="s">
        <v>42</v>
      </c>
      <c r="C39" s="5" t="s">
        <v>43</v>
      </c>
      <c r="D39" s="5" t="s">
        <v>43</v>
      </c>
      <c r="E39" s="10" t="s">
        <v>127</v>
      </c>
      <c r="F39" s="6">
        <v>382086</v>
      </c>
      <c r="G39" s="7">
        <v>379352.16988058836</v>
      </c>
      <c r="H39" s="8">
        <v>27.420459258859829</v>
      </c>
      <c r="I39" s="7">
        <v>4</v>
      </c>
      <c r="J39" s="8">
        <v>54.1</v>
      </c>
      <c r="K39" s="6">
        <v>82</v>
      </c>
      <c r="L39" s="6">
        <v>23</v>
      </c>
      <c r="M39" s="6">
        <v>12.4</v>
      </c>
      <c r="N39" s="6">
        <v>3.8</v>
      </c>
      <c r="O39" s="6">
        <v>6.7</v>
      </c>
      <c r="P39" s="6">
        <v>21.9</v>
      </c>
      <c r="Q39" s="6">
        <v>1.7</v>
      </c>
      <c r="R39" s="6">
        <v>65</v>
      </c>
      <c r="S39" s="6">
        <v>785</v>
      </c>
      <c r="T39" s="6">
        <v>1047</v>
      </c>
      <c r="U39" s="7">
        <f t="shared" si="0"/>
        <v>47039.66906519296</v>
      </c>
      <c r="V39" s="6">
        <v>194.1</v>
      </c>
      <c r="W39" s="6">
        <v>10.7</v>
      </c>
    </row>
    <row r="40" spans="1:23" x14ac:dyDescent="0.25">
      <c r="A40" s="20" t="s">
        <v>162</v>
      </c>
      <c r="B40" s="5" t="s">
        <v>42</v>
      </c>
      <c r="C40" s="5" t="s">
        <v>167</v>
      </c>
      <c r="D40" s="5" t="s">
        <v>44</v>
      </c>
      <c r="E40" s="10" t="s">
        <v>128</v>
      </c>
      <c r="F40" s="6">
        <v>224799</v>
      </c>
      <c r="G40" s="7">
        <v>230938.02518560295</v>
      </c>
      <c r="H40" s="8">
        <v>7.8188682090536137</v>
      </c>
      <c r="I40" s="7">
        <v>2</v>
      </c>
      <c r="J40" s="8">
        <v>63.3</v>
      </c>
      <c r="K40" s="6">
        <v>76.599999999999994</v>
      </c>
      <c r="L40" s="6">
        <v>14.8</v>
      </c>
      <c r="M40" s="6">
        <v>8.8000000000000007</v>
      </c>
      <c r="N40" s="6">
        <v>2.4</v>
      </c>
      <c r="O40" s="6">
        <v>5.0999999999999996</v>
      </c>
      <c r="P40" s="6">
        <v>14.8</v>
      </c>
      <c r="Q40" s="6">
        <v>1.1000000000000001</v>
      </c>
      <c r="R40" s="6">
        <v>12</v>
      </c>
      <c r="S40" s="6">
        <v>186</v>
      </c>
      <c r="T40" s="6">
        <v>245</v>
      </c>
      <c r="U40" s="7">
        <f t="shared" si="0"/>
        <v>20322.546216333063</v>
      </c>
      <c r="V40" s="6">
        <v>71.599999999999994</v>
      </c>
      <c r="W40" s="6">
        <v>10</v>
      </c>
    </row>
    <row r="41" spans="1:23" x14ac:dyDescent="0.25">
      <c r="A41" s="20" t="s">
        <v>162</v>
      </c>
      <c r="B41" s="5" t="s">
        <v>42</v>
      </c>
      <c r="C41" s="5" t="s">
        <v>45</v>
      </c>
      <c r="D41" s="5" t="s">
        <v>45</v>
      </c>
      <c r="E41" s="10" t="s">
        <v>129</v>
      </c>
      <c r="F41" s="6">
        <v>115842</v>
      </c>
      <c r="G41" s="7">
        <v>118450.40645061506</v>
      </c>
      <c r="H41" s="8">
        <v>0.9784577974476657</v>
      </c>
      <c r="I41" s="7">
        <v>4</v>
      </c>
      <c r="J41" s="8">
        <v>51.2</v>
      </c>
      <c r="K41" s="6">
        <v>93.8</v>
      </c>
      <c r="L41" s="6">
        <v>1.5</v>
      </c>
      <c r="M41" s="6">
        <v>2.8</v>
      </c>
      <c r="N41" s="6">
        <v>1.2</v>
      </c>
      <c r="O41" s="6">
        <v>1.2</v>
      </c>
      <c r="P41" s="6">
        <v>6.3</v>
      </c>
      <c r="Q41" s="6">
        <v>0.6</v>
      </c>
      <c r="R41" s="6">
        <v>7</v>
      </c>
      <c r="S41" s="6">
        <v>231</v>
      </c>
      <c r="T41" s="6">
        <v>281</v>
      </c>
      <c r="U41" s="7">
        <f t="shared" si="0"/>
        <v>3316.6113806172216</v>
      </c>
      <c r="V41" s="6">
        <v>353.7</v>
      </c>
      <c r="W41" s="5">
        <v>7.4</v>
      </c>
    </row>
    <row r="42" spans="1:23" x14ac:dyDescent="0.25">
      <c r="A42" s="20" t="s">
        <v>162</v>
      </c>
      <c r="B42" s="5" t="s">
        <v>42</v>
      </c>
      <c r="C42" s="5" t="s">
        <v>46</v>
      </c>
      <c r="D42" s="5" t="s">
        <v>46</v>
      </c>
      <c r="E42" s="10" t="s">
        <v>130</v>
      </c>
      <c r="F42" s="6">
        <v>186351</v>
      </c>
      <c r="G42" s="7">
        <v>190019.16726233886</v>
      </c>
      <c r="H42" s="8">
        <v>1.8532153358052048</v>
      </c>
      <c r="I42" s="7">
        <v>2</v>
      </c>
      <c r="J42" s="8">
        <v>60.4</v>
      </c>
      <c r="K42" s="6">
        <v>86.3</v>
      </c>
      <c r="L42" s="6">
        <v>18.399999999999999</v>
      </c>
      <c r="M42" s="6">
        <v>5</v>
      </c>
      <c r="N42" s="6">
        <v>0.8</v>
      </c>
      <c r="O42" s="6">
        <v>3.7</v>
      </c>
      <c r="P42" s="6">
        <v>6.8</v>
      </c>
      <c r="Q42" s="6">
        <v>0.4</v>
      </c>
      <c r="R42" s="6">
        <v>22</v>
      </c>
      <c r="S42" s="6">
        <v>427</v>
      </c>
      <c r="T42" s="6">
        <v>529</v>
      </c>
      <c r="U42" s="7">
        <f t="shared" si="0"/>
        <v>9500.9583631169426</v>
      </c>
      <c r="V42" s="6">
        <v>197.1</v>
      </c>
      <c r="W42" s="6">
        <v>9.9</v>
      </c>
    </row>
    <row r="43" spans="1:23" x14ac:dyDescent="0.25">
      <c r="A43" s="20" t="s">
        <v>162</v>
      </c>
      <c r="B43" s="5" t="s">
        <v>42</v>
      </c>
      <c r="C43" s="5" t="s">
        <v>173</v>
      </c>
      <c r="D43" s="5" t="s">
        <v>60</v>
      </c>
      <c r="E43" s="10" t="s">
        <v>131</v>
      </c>
      <c r="F43" s="6">
        <v>236783</v>
      </c>
      <c r="G43" s="7">
        <v>244154.0855013715</v>
      </c>
      <c r="H43" s="8">
        <v>2.3512841993777247</v>
      </c>
      <c r="I43" s="7">
        <v>3</v>
      </c>
      <c r="J43" s="8">
        <v>50.5</v>
      </c>
      <c r="K43" s="6">
        <v>79.400000000000006</v>
      </c>
      <c r="L43" s="6">
        <v>14.3</v>
      </c>
      <c r="M43" s="6">
        <v>5.6</v>
      </c>
      <c r="N43" s="6">
        <v>1.3</v>
      </c>
      <c r="O43" s="6">
        <v>3.5</v>
      </c>
      <c r="P43" s="6">
        <v>8.6</v>
      </c>
      <c r="Q43" s="6">
        <v>1.6</v>
      </c>
      <c r="R43" s="6">
        <v>53</v>
      </c>
      <c r="S43" s="6">
        <v>859</v>
      </c>
      <c r="T43" s="6">
        <v>969</v>
      </c>
      <c r="U43" s="7">
        <f t="shared" si="0"/>
        <v>13672.628788076803</v>
      </c>
      <c r="V43" s="6">
        <v>93.2</v>
      </c>
      <c r="W43" s="6">
        <v>12.2</v>
      </c>
    </row>
    <row r="44" spans="1:23" x14ac:dyDescent="0.25">
      <c r="A44" s="20" t="s">
        <v>163</v>
      </c>
      <c r="B44" s="5" t="s">
        <v>47</v>
      </c>
      <c r="C44" s="5" t="s">
        <v>48</v>
      </c>
      <c r="D44" s="5" t="s">
        <v>48</v>
      </c>
      <c r="E44" s="10" t="s">
        <v>132</v>
      </c>
      <c r="F44" s="6">
        <v>1507505</v>
      </c>
      <c r="G44" s="7">
        <v>1565473.7904867579</v>
      </c>
      <c r="H44" s="8">
        <v>70.702493222618813</v>
      </c>
      <c r="I44" s="7">
        <v>3</v>
      </c>
      <c r="J44" s="8">
        <v>46.4</v>
      </c>
      <c r="K44" s="6">
        <v>68.8</v>
      </c>
      <c r="L44" s="6">
        <v>35</v>
      </c>
      <c r="M44" s="6">
        <v>13.6</v>
      </c>
      <c r="N44" s="6">
        <v>1.4</v>
      </c>
      <c r="O44" s="6">
        <v>11.1</v>
      </c>
      <c r="P44" s="6">
        <v>16.5</v>
      </c>
      <c r="Q44" s="6">
        <v>0.9</v>
      </c>
      <c r="R44" s="6">
        <v>65</v>
      </c>
      <c r="S44" s="6">
        <v>552</v>
      </c>
      <c r="T44" s="6">
        <v>770</v>
      </c>
      <c r="U44" s="7">
        <f t="shared" si="0"/>
        <v>212904.43550619908</v>
      </c>
      <c r="V44" s="5">
        <v>121.7</v>
      </c>
      <c r="W44" s="5">
        <v>7.9</v>
      </c>
    </row>
    <row r="45" spans="1:23" x14ac:dyDescent="0.25">
      <c r="A45" s="20" t="s">
        <v>163</v>
      </c>
      <c r="B45" s="5" t="s">
        <v>47</v>
      </c>
      <c r="C45" s="5" t="s">
        <v>168</v>
      </c>
      <c r="D45" s="5" t="s">
        <v>49</v>
      </c>
      <c r="E45" s="10" t="s">
        <v>133</v>
      </c>
      <c r="F45" s="6">
        <v>695933</v>
      </c>
      <c r="G45" s="7">
        <v>707478.80094801984</v>
      </c>
      <c r="H45" s="8">
        <v>54.116543618138969</v>
      </c>
      <c r="I45" s="7">
        <v>4</v>
      </c>
      <c r="J45" s="8">
        <v>51.5</v>
      </c>
      <c r="K45" s="6">
        <v>81.400000000000006</v>
      </c>
      <c r="L45" s="6">
        <v>29.1</v>
      </c>
      <c r="M45" s="6">
        <v>14.5</v>
      </c>
      <c r="N45" s="6">
        <v>1.5</v>
      </c>
      <c r="O45" s="6">
        <v>11.8</v>
      </c>
      <c r="P45" s="6">
        <v>17.899999999999999</v>
      </c>
      <c r="Q45" s="6">
        <v>0.7</v>
      </c>
      <c r="R45" s="6">
        <v>53</v>
      </c>
      <c r="S45" s="6">
        <v>406</v>
      </c>
      <c r="T45" s="6">
        <v>611</v>
      </c>
      <c r="U45" s="7">
        <f t="shared" si="0"/>
        <v>102584.42613746287</v>
      </c>
      <c r="V45" s="6">
        <v>76.900000000000006</v>
      </c>
      <c r="W45" s="5">
        <v>6.5</v>
      </c>
    </row>
    <row r="46" spans="1:23" x14ac:dyDescent="0.25">
      <c r="A46" s="20" t="s">
        <v>163</v>
      </c>
      <c r="B46" s="5" t="s">
        <v>47</v>
      </c>
      <c r="C46" s="5" t="s">
        <v>169</v>
      </c>
      <c r="D46" s="5" t="s">
        <v>50</v>
      </c>
      <c r="E46" s="10" t="s">
        <v>134</v>
      </c>
      <c r="F46" s="6">
        <v>463815</v>
      </c>
      <c r="G46" s="7">
        <v>472022.90948431141</v>
      </c>
      <c r="H46" s="8">
        <v>10.302000784835631</v>
      </c>
      <c r="I46" s="7">
        <v>1</v>
      </c>
      <c r="J46" s="8">
        <v>71.3</v>
      </c>
      <c r="K46" s="6">
        <v>85.7</v>
      </c>
      <c r="L46" s="6">
        <v>24.3</v>
      </c>
      <c r="M46" s="6">
        <v>10.9</v>
      </c>
      <c r="N46" s="6">
        <v>2.2000000000000002</v>
      </c>
      <c r="O46" s="6">
        <v>7.3</v>
      </c>
      <c r="P46" s="6">
        <v>16</v>
      </c>
      <c r="Q46" s="6">
        <v>1.1000000000000001</v>
      </c>
      <c r="R46" s="6">
        <v>25</v>
      </c>
      <c r="S46" s="6">
        <v>315</v>
      </c>
      <c r="T46" s="6">
        <v>348</v>
      </c>
      <c r="U46" s="7">
        <f t="shared" si="0"/>
        <v>51450.497133789941</v>
      </c>
      <c r="V46" s="6">
        <v>63.3</v>
      </c>
      <c r="W46" s="5">
        <v>5.4</v>
      </c>
    </row>
    <row r="47" spans="1:23" x14ac:dyDescent="0.25">
      <c r="A47" s="20" t="s">
        <v>163</v>
      </c>
      <c r="B47" s="5" t="s">
        <v>47</v>
      </c>
      <c r="C47" s="5" t="s">
        <v>170</v>
      </c>
      <c r="D47" s="5" t="s">
        <v>51</v>
      </c>
      <c r="E47" s="10" t="s">
        <v>135</v>
      </c>
      <c r="F47" s="6">
        <v>842699</v>
      </c>
      <c r="G47" s="7">
        <v>852613.69672761136</v>
      </c>
      <c r="H47" s="8">
        <v>28.353114613421706</v>
      </c>
      <c r="I47" s="7">
        <v>2</v>
      </c>
      <c r="J47" s="8">
        <v>64.5</v>
      </c>
      <c r="K47" s="6">
        <v>82.7</v>
      </c>
      <c r="L47" s="6">
        <v>25</v>
      </c>
      <c r="M47" s="6">
        <v>13.8</v>
      </c>
      <c r="N47" s="6">
        <v>2.5</v>
      </c>
      <c r="O47" s="6">
        <v>9.6</v>
      </c>
      <c r="P47" s="6">
        <v>19.399999999999999</v>
      </c>
      <c r="Q47" s="6">
        <v>1.3</v>
      </c>
      <c r="R47" s="6">
        <v>35</v>
      </c>
      <c r="S47" s="6">
        <v>330</v>
      </c>
      <c r="T47" s="6">
        <v>413</v>
      </c>
      <c r="U47" s="7">
        <f t="shared" si="0"/>
        <v>117660.69014841037</v>
      </c>
      <c r="V47" s="6">
        <v>95.7</v>
      </c>
      <c r="W47" s="6">
        <v>8.1</v>
      </c>
    </row>
    <row r="48" spans="1:23" x14ac:dyDescent="0.25">
      <c r="A48" s="20" t="s">
        <v>164</v>
      </c>
      <c r="B48" s="5" t="s">
        <v>52</v>
      </c>
      <c r="C48" s="5" t="s">
        <v>53</v>
      </c>
      <c r="D48" s="5" t="s">
        <v>53</v>
      </c>
      <c r="E48" s="10" t="s">
        <v>136</v>
      </c>
      <c r="F48" s="6">
        <v>787490</v>
      </c>
      <c r="G48" s="7">
        <v>808041.46045532159</v>
      </c>
      <c r="H48" s="8">
        <v>32.314364317926291</v>
      </c>
      <c r="I48" s="7">
        <v>5</v>
      </c>
      <c r="J48" s="8">
        <v>44.9</v>
      </c>
      <c r="K48" s="6">
        <v>82.3</v>
      </c>
      <c r="L48" s="6">
        <v>14.5</v>
      </c>
      <c r="M48" s="6">
        <v>3.8</v>
      </c>
      <c r="N48" s="6">
        <v>1.7</v>
      </c>
      <c r="O48" s="6">
        <v>1.6</v>
      </c>
      <c r="P48" s="6">
        <v>8.9</v>
      </c>
      <c r="Q48" s="6">
        <v>1.9</v>
      </c>
      <c r="R48" s="6">
        <v>20</v>
      </c>
      <c r="S48" s="6">
        <v>519</v>
      </c>
      <c r="T48" s="6">
        <v>629</v>
      </c>
      <c r="U48" s="7">
        <f t="shared" si="0"/>
        <v>30705.575497302219</v>
      </c>
      <c r="V48" s="6">
        <v>132.9</v>
      </c>
      <c r="W48" s="6">
        <v>6.7</v>
      </c>
    </row>
    <row r="49" spans="1:23" x14ac:dyDescent="0.25">
      <c r="A49" s="20" t="s">
        <v>164</v>
      </c>
      <c r="B49" s="5" t="s">
        <v>52</v>
      </c>
      <c r="C49" s="5" t="s">
        <v>54</v>
      </c>
      <c r="D49" s="5" t="s">
        <v>54</v>
      </c>
      <c r="E49" s="10" t="s">
        <v>137</v>
      </c>
      <c r="F49" s="6">
        <v>71011</v>
      </c>
      <c r="G49" s="7">
        <v>71231.496640177589</v>
      </c>
      <c r="H49" s="8">
        <v>1.6575647281638635</v>
      </c>
      <c r="I49" s="7">
        <v>4</v>
      </c>
      <c r="J49" s="8">
        <v>58</v>
      </c>
      <c r="K49" s="6">
        <v>97</v>
      </c>
      <c r="L49" s="6">
        <v>14.9</v>
      </c>
      <c r="M49" s="21">
        <v>25</v>
      </c>
      <c r="N49" s="21">
        <v>9</v>
      </c>
      <c r="O49" s="6">
        <v>9</v>
      </c>
      <c r="P49" s="6">
        <v>40.9</v>
      </c>
      <c r="Q49" s="21" t="s">
        <v>154</v>
      </c>
      <c r="R49" s="6">
        <v>5</v>
      </c>
      <c r="S49" s="6">
        <v>20</v>
      </c>
      <c r="T49" s="6">
        <v>41</v>
      </c>
      <c r="U49" s="7">
        <f t="shared" si="0"/>
        <v>17807.874160044397</v>
      </c>
      <c r="V49" s="6">
        <v>117.8</v>
      </c>
      <c r="W49" s="6">
        <v>7.1</v>
      </c>
    </row>
    <row r="50" spans="1:23" x14ac:dyDescent="0.25">
      <c r="A50" s="20" t="s">
        <v>164</v>
      </c>
      <c r="B50" s="5" t="s">
        <v>52</v>
      </c>
      <c r="C50" s="5" t="s">
        <v>55</v>
      </c>
      <c r="D50" s="5" t="s">
        <v>55</v>
      </c>
      <c r="E50" s="10" t="s">
        <v>138</v>
      </c>
      <c r="F50" s="6">
        <v>3740026</v>
      </c>
      <c r="G50" s="7">
        <v>3860588.5111398734</v>
      </c>
      <c r="H50" s="8">
        <v>1373.1775941665712</v>
      </c>
      <c r="I50" s="7">
        <v>5</v>
      </c>
      <c r="J50" s="8">
        <v>43.6</v>
      </c>
      <c r="K50" s="6">
        <v>78.400000000000006</v>
      </c>
      <c r="L50" s="6">
        <v>18.600000000000001</v>
      </c>
      <c r="M50" s="6">
        <v>5.2</v>
      </c>
      <c r="N50" s="6">
        <v>1.1000000000000001</v>
      </c>
      <c r="O50" s="6">
        <v>3.4</v>
      </c>
      <c r="P50" s="6">
        <v>7.8</v>
      </c>
      <c r="Q50" s="6">
        <v>2.4</v>
      </c>
      <c r="R50" s="6">
        <v>111</v>
      </c>
      <c r="S50" s="6">
        <v>2250</v>
      </c>
      <c r="T50" s="6">
        <v>3139</v>
      </c>
      <c r="U50" s="7">
        <f>(M50/100)*G50</f>
        <v>200750.60257927343</v>
      </c>
      <c r="V50" s="6">
        <v>148.4</v>
      </c>
      <c r="W50" s="6">
        <v>6.8</v>
      </c>
    </row>
    <row r="51" spans="1:23" x14ac:dyDescent="0.25">
      <c r="A51" s="20" t="s">
        <v>164</v>
      </c>
      <c r="B51" s="5" t="s">
        <v>52</v>
      </c>
      <c r="C51" s="5" t="s">
        <v>56</v>
      </c>
      <c r="D51" s="5" t="s">
        <v>56</v>
      </c>
      <c r="E51" s="10" t="s">
        <v>139</v>
      </c>
      <c r="F51" s="6">
        <v>574265</v>
      </c>
      <c r="G51" s="7">
        <v>585832.46934731235</v>
      </c>
      <c r="H51" s="8">
        <v>22.588376055281028</v>
      </c>
      <c r="I51" s="7">
        <v>4</v>
      </c>
      <c r="J51" s="8">
        <v>50.7</v>
      </c>
      <c r="K51" s="6">
        <v>83.8</v>
      </c>
      <c r="L51" s="6">
        <v>14.3</v>
      </c>
      <c r="M51" s="6">
        <v>4.3</v>
      </c>
      <c r="N51" s="6">
        <v>1.2</v>
      </c>
      <c r="O51" s="6">
        <v>2.4</v>
      </c>
      <c r="P51" s="6">
        <v>7.4</v>
      </c>
      <c r="Q51" s="6">
        <v>1</v>
      </c>
      <c r="R51" s="6">
        <v>23</v>
      </c>
      <c r="S51" s="6">
        <v>331</v>
      </c>
      <c r="T51" s="6">
        <v>331</v>
      </c>
      <c r="U51" s="7">
        <f>(M51/100)*G51</f>
        <v>25190.796181934427</v>
      </c>
      <c r="V51" s="6">
        <v>165.9</v>
      </c>
      <c r="W51" s="6">
        <v>4.9000000000000004</v>
      </c>
    </row>
    <row r="52" spans="1:23" x14ac:dyDescent="0.25">
      <c r="A52" s="20" t="s">
        <v>164</v>
      </c>
      <c r="B52" s="5" t="s">
        <v>52</v>
      </c>
      <c r="C52" s="5" t="s">
        <v>57</v>
      </c>
      <c r="D52" s="5" t="s">
        <v>57</v>
      </c>
      <c r="E52" s="10" t="s">
        <v>140</v>
      </c>
      <c r="F52" s="6">
        <v>258176</v>
      </c>
      <c r="G52" s="7">
        <v>272624.13528196764</v>
      </c>
      <c r="H52" s="8">
        <v>20.858372572620006</v>
      </c>
      <c r="I52" s="7">
        <v>5</v>
      </c>
      <c r="J52" s="8">
        <v>47.9</v>
      </c>
      <c r="K52" s="6">
        <v>81.900000000000006</v>
      </c>
      <c r="L52" s="6">
        <v>17.8</v>
      </c>
      <c r="M52" s="6">
        <v>6.25</v>
      </c>
      <c r="N52" s="6">
        <v>3.5</v>
      </c>
      <c r="O52" s="6">
        <v>0</v>
      </c>
      <c r="P52" s="6">
        <v>14.2</v>
      </c>
      <c r="Q52" s="21" t="s">
        <v>154</v>
      </c>
      <c r="R52" s="6">
        <v>5</v>
      </c>
      <c r="S52" s="6">
        <v>80</v>
      </c>
      <c r="T52" s="6">
        <v>85</v>
      </c>
      <c r="U52" s="7">
        <f t="shared" ref="U52" si="1">(M52/100)*G52</f>
        <v>17039.008455122977</v>
      </c>
      <c r="V52" s="6">
        <v>123</v>
      </c>
      <c r="W52" s="6">
        <v>9.9</v>
      </c>
    </row>
    <row r="53" spans="1:23" ht="11" thickBot="1" x14ac:dyDescent="0.3">
      <c r="A53" s="32" t="s">
        <v>164</v>
      </c>
      <c r="B53" s="33" t="s">
        <v>52</v>
      </c>
      <c r="C53" s="33" t="s">
        <v>58</v>
      </c>
      <c r="D53" s="33" t="s">
        <v>58</v>
      </c>
      <c r="E53" s="22" t="s">
        <v>141</v>
      </c>
      <c r="F53" s="23">
        <v>391766</v>
      </c>
      <c r="G53" s="24">
        <v>418608.13153216749</v>
      </c>
      <c r="H53" s="25">
        <v>10.593626291344245</v>
      </c>
      <c r="I53" s="24">
        <v>5</v>
      </c>
      <c r="J53" s="25">
        <v>45.9</v>
      </c>
      <c r="K53" s="23">
        <v>87.9</v>
      </c>
      <c r="L53" s="23">
        <v>9.4</v>
      </c>
      <c r="M53" s="23">
        <v>2.7</v>
      </c>
      <c r="N53" s="23">
        <v>1.4</v>
      </c>
      <c r="O53" s="23">
        <v>0.9</v>
      </c>
      <c r="P53" s="23">
        <v>7.3</v>
      </c>
      <c r="Q53" s="23">
        <v>1.3</v>
      </c>
      <c r="R53" s="23">
        <v>6</v>
      </c>
      <c r="S53" s="23">
        <v>172</v>
      </c>
      <c r="T53" s="23">
        <v>187</v>
      </c>
      <c r="U53" s="24">
        <f>(M53/100)*G53</f>
        <v>11302.419551368524</v>
      </c>
      <c r="V53" s="23">
        <v>74.2</v>
      </c>
      <c r="W53" s="23">
        <v>5.5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ySplit="1" topLeftCell="A2" activePane="bottomLeft" state="frozen"/>
      <selection pane="bottomLeft" activeCell="E9" sqref="E9"/>
    </sheetView>
  </sheetViews>
  <sheetFormatPr defaultColWidth="9.1796875" defaultRowHeight="14.5" x14ac:dyDescent="0.35"/>
  <cols>
    <col min="1" max="1" width="36.54296875" style="13" customWidth="1"/>
    <col min="2" max="2" width="51.81640625" style="13" customWidth="1"/>
    <col min="3" max="3" width="17.26953125" style="13" customWidth="1"/>
    <col min="4" max="4" width="32.54296875" style="13" customWidth="1"/>
    <col min="5" max="5" width="93.453125" style="13" customWidth="1"/>
    <col min="6" max="16384" width="9.1796875" style="13"/>
  </cols>
  <sheetData>
    <row r="1" spans="1:5" ht="15" thickBot="1" x14ac:dyDescent="0.4">
      <c r="A1" s="30" t="s">
        <v>182</v>
      </c>
      <c r="B1" s="31" t="s">
        <v>61</v>
      </c>
      <c r="C1" s="31" t="s">
        <v>63</v>
      </c>
      <c r="D1" s="31" t="s">
        <v>62</v>
      </c>
      <c r="E1" s="45" t="s">
        <v>215</v>
      </c>
    </row>
    <row r="2" spans="1:5" x14ac:dyDescent="0.35">
      <c r="A2" s="28" t="s">
        <v>74</v>
      </c>
      <c r="B2" s="28" t="s">
        <v>210</v>
      </c>
      <c r="C2" s="28" t="s">
        <v>208</v>
      </c>
      <c r="D2" s="29"/>
      <c r="E2" s="46"/>
    </row>
    <row r="3" spans="1:5" x14ac:dyDescent="0.35">
      <c r="A3" s="19" t="s">
        <v>155</v>
      </c>
      <c r="B3" s="19" t="s">
        <v>209</v>
      </c>
      <c r="C3" s="19" t="s">
        <v>208</v>
      </c>
      <c r="D3" s="12"/>
      <c r="E3" s="46"/>
    </row>
    <row r="4" spans="1:5" x14ac:dyDescent="0.35">
      <c r="A4" s="19" t="s">
        <v>73</v>
      </c>
      <c r="B4" s="19" t="s">
        <v>211</v>
      </c>
      <c r="C4" s="19" t="s">
        <v>208</v>
      </c>
      <c r="D4" s="12"/>
      <c r="E4" s="46"/>
    </row>
    <row r="5" spans="1:5" x14ac:dyDescent="0.35">
      <c r="A5" s="19" t="s">
        <v>212</v>
      </c>
      <c r="B5" s="19" t="s">
        <v>213</v>
      </c>
      <c r="C5" s="19" t="s">
        <v>208</v>
      </c>
      <c r="D5" s="12"/>
      <c r="E5" s="46"/>
    </row>
    <row r="6" spans="1:5" x14ac:dyDescent="0.35">
      <c r="A6" s="19" t="s">
        <v>89</v>
      </c>
      <c r="B6" s="19" t="s">
        <v>214</v>
      </c>
      <c r="C6" s="19" t="s">
        <v>208</v>
      </c>
      <c r="D6" s="12"/>
      <c r="E6" s="46"/>
    </row>
    <row r="7" spans="1:5" ht="29" x14ac:dyDescent="0.35">
      <c r="A7" s="14" t="s">
        <v>75</v>
      </c>
      <c r="B7" s="14" t="s">
        <v>66</v>
      </c>
      <c r="C7" s="14" t="s">
        <v>64</v>
      </c>
      <c r="D7" s="14" t="s">
        <v>65</v>
      </c>
      <c r="E7" s="46" t="s">
        <v>216</v>
      </c>
    </row>
    <row r="8" spans="1:5" x14ac:dyDescent="0.35">
      <c r="A8" s="14" t="s">
        <v>183</v>
      </c>
      <c r="B8" s="14" t="s">
        <v>67</v>
      </c>
      <c r="C8" s="14" t="s">
        <v>64</v>
      </c>
      <c r="D8" s="14" t="s">
        <v>68</v>
      </c>
      <c r="E8" s="46"/>
    </row>
    <row r="9" spans="1:5" x14ac:dyDescent="0.35">
      <c r="A9" s="14" t="s">
        <v>179</v>
      </c>
      <c r="B9" s="14" t="s">
        <v>69</v>
      </c>
      <c r="C9" s="14" t="s">
        <v>71</v>
      </c>
      <c r="D9" s="14" t="s">
        <v>207</v>
      </c>
      <c r="E9" s="46" t="s">
        <v>216</v>
      </c>
    </row>
    <row r="10" spans="1:5" ht="33.75" customHeight="1" x14ac:dyDescent="0.35">
      <c r="A10" s="14" t="s">
        <v>177</v>
      </c>
      <c r="B10" s="14" t="s">
        <v>184</v>
      </c>
      <c r="C10" s="14" t="s">
        <v>185</v>
      </c>
      <c r="D10" s="14" t="s">
        <v>70</v>
      </c>
      <c r="E10" s="47" t="s">
        <v>219</v>
      </c>
    </row>
    <row r="11" spans="1:5" ht="29" x14ac:dyDescent="0.35">
      <c r="A11" s="13" t="s">
        <v>77</v>
      </c>
      <c r="B11" s="14" t="s">
        <v>187</v>
      </c>
      <c r="C11" s="14" t="s">
        <v>186</v>
      </c>
      <c r="D11" s="14" t="s">
        <v>65</v>
      </c>
      <c r="E11" s="46" t="s">
        <v>216</v>
      </c>
    </row>
    <row r="12" spans="1:5" ht="29" x14ac:dyDescent="0.35">
      <c r="A12" s="13" t="s">
        <v>178</v>
      </c>
      <c r="B12" s="14" t="s">
        <v>188</v>
      </c>
      <c r="C12" s="14" t="s">
        <v>186</v>
      </c>
      <c r="D12" s="14" t="s">
        <v>65</v>
      </c>
      <c r="E12" s="46" t="s">
        <v>216</v>
      </c>
    </row>
    <row r="13" spans="1:5" ht="29" x14ac:dyDescent="0.35">
      <c r="A13" s="14" t="s">
        <v>78</v>
      </c>
      <c r="B13" s="14" t="s">
        <v>190</v>
      </c>
      <c r="C13" s="14" t="s">
        <v>186</v>
      </c>
      <c r="D13" s="14" t="s">
        <v>189</v>
      </c>
      <c r="E13" s="46" t="s">
        <v>217</v>
      </c>
    </row>
    <row r="14" spans="1:5" ht="43.5" x14ac:dyDescent="0.35">
      <c r="A14" s="14" t="s">
        <v>79</v>
      </c>
      <c r="B14" s="14" t="s">
        <v>192</v>
      </c>
      <c r="C14" s="14" t="s">
        <v>191</v>
      </c>
      <c r="D14" s="14" t="s">
        <v>220</v>
      </c>
      <c r="E14" s="46"/>
    </row>
    <row r="15" spans="1:5" x14ac:dyDescent="0.35">
      <c r="A15" s="14" t="s">
        <v>80</v>
      </c>
      <c r="B15" s="14" t="s">
        <v>194</v>
      </c>
      <c r="C15" s="14" t="s">
        <v>71</v>
      </c>
      <c r="D15" s="14" t="s">
        <v>221</v>
      </c>
      <c r="E15" s="46"/>
    </row>
    <row r="16" spans="1:5" x14ac:dyDescent="0.35">
      <c r="A16" s="14" t="s">
        <v>81</v>
      </c>
      <c r="B16" s="14" t="s">
        <v>195</v>
      </c>
      <c r="C16" s="14" t="s">
        <v>186</v>
      </c>
      <c r="D16" s="14" t="s">
        <v>221</v>
      </c>
      <c r="E16" s="46"/>
    </row>
    <row r="17" spans="1:5" x14ac:dyDescent="0.35">
      <c r="A17" s="14" t="s">
        <v>82</v>
      </c>
      <c r="B17" s="14" t="s">
        <v>196</v>
      </c>
      <c r="C17" s="14" t="s">
        <v>186</v>
      </c>
      <c r="D17" s="14" t="s">
        <v>221</v>
      </c>
      <c r="E17" s="46"/>
    </row>
    <row r="18" spans="1:5" x14ac:dyDescent="0.35">
      <c r="A18" s="14" t="s">
        <v>83</v>
      </c>
      <c r="B18" s="14" t="s">
        <v>197</v>
      </c>
      <c r="C18" s="14" t="s">
        <v>71</v>
      </c>
      <c r="D18" s="14" t="s">
        <v>221</v>
      </c>
      <c r="E18" s="46"/>
    </row>
    <row r="19" spans="1:5" ht="43.5" x14ac:dyDescent="0.35">
      <c r="A19" s="15" t="s">
        <v>84</v>
      </c>
      <c r="B19" s="14" t="s">
        <v>198</v>
      </c>
      <c r="C19" s="14" t="s">
        <v>71</v>
      </c>
      <c r="D19" s="14" t="s">
        <v>193</v>
      </c>
      <c r="E19" s="46"/>
    </row>
    <row r="20" spans="1:5" x14ac:dyDescent="0.35">
      <c r="A20" s="16" t="s">
        <v>85</v>
      </c>
      <c r="B20" s="14" t="s">
        <v>199</v>
      </c>
      <c r="C20" s="14" t="s">
        <v>71</v>
      </c>
      <c r="D20" s="14" t="s">
        <v>200</v>
      </c>
      <c r="E20" s="46"/>
    </row>
    <row r="21" spans="1:5" x14ac:dyDescent="0.35">
      <c r="A21" s="15" t="s">
        <v>86</v>
      </c>
      <c r="B21" s="14" t="s">
        <v>201</v>
      </c>
      <c r="C21" s="14" t="s">
        <v>71</v>
      </c>
      <c r="D21" s="14" t="s">
        <v>200</v>
      </c>
      <c r="E21" s="46"/>
    </row>
    <row r="22" spans="1:5" ht="29" x14ac:dyDescent="0.35">
      <c r="A22" s="14" t="s">
        <v>87</v>
      </c>
      <c r="B22" s="14" t="s">
        <v>202</v>
      </c>
      <c r="C22" s="14" t="s">
        <v>71</v>
      </c>
      <c r="D22" s="14" t="s">
        <v>72</v>
      </c>
      <c r="E22" s="46"/>
    </row>
    <row r="23" spans="1:5" ht="45" customHeight="1" x14ac:dyDescent="0.35">
      <c r="A23" s="17" t="s">
        <v>180</v>
      </c>
      <c r="B23" s="17" t="s">
        <v>203</v>
      </c>
      <c r="C23" s="17" t="s">
        <v>204</v>
      </c>
      <c r="D23" s="17" t="s">
        <v>218</v>
      </c>
      <c r="E23" s="46" t="s">
        <v>219</v>
      </c>
    </row>
    <row r="24" spans="1:5" ht="43.5" x14ac:dyDescent="0.35">
      <c r="A24" s="17" t="s">
        <v>206</v>
      </c>
      <c r="B24" s="17" t="s">
        <v>205</v>
      </c>
      <c r="C24" s="17" t="s">
        <v>186</v>
      </c>
      <c r="D24" s="17" t="s">
        <v>218</v>
      </c>
      <c r="E24" s="46" t="s">
        <v>219</v>
      </c>
    </row>
    <row r="25" spans="1:5" x14ac:dyDescent="0.35">
      <c r="A25" s="18"/>
      <c r="B25" s="18"/>
      <c r="C25" s="18"/>
      <c r="D25" s="18"/>
    </row>
    <row r="26" spans="1:5" x14ac:dyDescent="0.35">
      <c r="A26" s="18"/>
      <c r="B26" s="18"/>
      <c r="C26" s="18"/>
      <c r="D26" s="18"/>
    </row>
    <row r="27" spans="1:5" x14ac:dyDescent="0.35">
      <c r="A27" s="18"/>
      <c r="B27" s="18"/>
      <c r="C27" s="18"/>
      <c r="D27" s="18"/>
    </row>
    <row r="28" spans="1:5" x14ac:dyDescent="0.35">
      <c r="A28" s="18"/>
      <c r="B28" s="18"/>
      <c r="C28" s="18"/>
      <c r="D28" s="18"/>
    </row>
    <row r="29" spans="1:5" x14ac:dyDescent="0.35">
      <c r="A29" s="18"/>
      <c r="B29" s="18"/>
      <c r="C29" s="18"/>
      <c r="D29" s="18"/>
    </row>
    <row r="30" spans="1:5" x14ac:dyDescent="0.35">
      <c r="A30" s="18"/>
      <c r="B30" s="18"/>
      <c r="C30" s="18"/>
      <c r="D30" s="18"/>
    </row>
    <row r="31" spans="1:5" x14ac:dyDescent="0.35">
      <c r="A31" s="18"/>
      <c r="B31" s="18"/>
      <c r="C31" s="18"/>
      <c r="D31" s="18"/>
    </row>
    <row r="32" spans="1:5" x14ac:dyDescent="0.35">
      <c r="A32" s="18"/>
      <c r="B32" s="18"/>
      <c r="C32" s="18"/>
      <c r="D32" s="18"/>
    </row>
    <row r="33" spans="1:4" x14ac:dyDescent="0.35">
      <c r="A33" s="18"/>
      <c r="B33" s="18"/>
      <c r="C33" s="18"/>
      <c r="D33" s="18"/>
    </row>
    <row r="34" spans="1:4" x14ac:dyDescent="0.35">
      <c r="A34" s="18"/>
      <c r="B34" s="18"/>
      <c r="C34" s="18"/>
      <c r="D34" s="18"/>
    </row>
    <row r="35" spans="1:4" x14ac:dyDescent="0.35">
      <c r="A35" s="18"/>
      <c r="B35" s="18"/>
      <c r="C35" s="18"/>
      <c r="D35" s="18"/>
    </row>
    <row r="36" spans="1:4" x14ac:dyDescent="0.35">
      <c r="A36" s="18"/>
      <c r="B36" s="18"/>
      <c r="C36" s="18"/>
      <c r="D36" s="18"/>
    </row>
    <row r="37" spans="1:4" x14ac:dyDescent="0.35">
      <c r="A37" s="18"/>
      <c r="B37" s="18"/>
      <c r="C37" s="18"/>
      <c r="D37" s="18"/>
    </row>
    <row r="38" spans="1:4" x14ac:dyDescent="0.35">
      <c r="A38" s="18"/>
      <c r="B38" s="18"/>
      <c r="C38" s="18"/>
      <c r="D38" s="18"/>
    </row>
    <row r="39" spans="1:4" x14ac:dyDescent="0.35">
      <c r="A39" s="18"/>
      <c r="B39" s="18"/>
      <c r="C39" s="18"/>
      <c r="D39" s="18"/>
    </row>
    <row r="40" spans="1:4" x14ac:dyDescent="0.35">
      <c r="A40" s="18"/>
      <c r="B40" s="18"/>
      <c r="C40" s="18"/>
      <c r="D40" s="18"/>
    </row>
    <row r="41" spans="1:4" x14ac:dyDescent="0.35">
      <c r="A41" s="18"/>
      <c r="B41" s="18"/>
      <c r="C41" s="18"/>
      <c r="D41" s="18"/>
    </row>
    <row r="42" spans="1:4" x14ac:dyDescent="0.35">
      <c r="A42" s="18"/>
      <c r="B42" s="18"/>
      <c r="C42" s="18"/>
      <c r="D42" s="18"/>
    </row>
    <row r="43" spans="1:4" x14ac:dyDescent="0.35">
      <c r="A43" s="18"/>
      <c r="B43" s="18"/>
      <c r="C43" s="18"/>
      <c r="D43" s="18"/>
    </row>
    <row r="44" spans="1:4" x14ac:dyDescent="0.35">
      <c r="A44" s="18"/>
      <c r="B44" s="18"/>
      <c r="C44" s="18"/>
      <c r="D44" s="18"/>
    </row>
    <row r="45" spans="1:4" x14ac:dyDescent="0.35">
      <c r="A45" s="18"/>
      <c r="B45" s="18"/>
      <c r="C45" s="18"/>
      <c r="D45" s="18"/>
    </row>
  </sheetData>
  <hyperlinks>
    <hyperlink ref="E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workbookViewId="0">
      <pane ySplit="1" topLeftCell="A5" activePane="bottomLeft" state="frozen"/>
      <selection pane="bottomLeft" activeCell="C61" sqref="C61"/>
    </sheetView>
  </sheetViews>
  <sheetFormatPr defaultColWidth="9.1796875" defaultRowHeight="12" customHeight="1" x14ac:dyDescent="0.35"/>
  <cols>
    <col min="1" max="1" width="26.08984375" style="1" customWidth="1"/>
    <col min="2" max="16384" width="9.1796875" style="1"/>
  </cols>
  <sheetData>
    <row r="1" spans="1:55" ht="12" customHeight="1" thickBot="1" x14ac:dyDescent="0.4">
      <c r="A1" s="36" t="s">
        <v>73</v>
      </c>
      <c r="B1" s="37" t="s">
        <v>88</v>
      </c>
      <c r="C1" s="38" t="s">
        <v>89</v>
      </c>
      <c r="D1" s="36" t="s">
        <v>90</v>
      </c>
      <c r="E1" s="36" t="s">
        <v>91</v>
      </c>
      <c r="F1" s="36" t="s">
        <v>92</v>
      </c>
      <c r="G1" s="36" t="s">
        <v>93</v>
      </c>
      <c r="H1" s="36" t="s">
        <v>94</v>
      </c>
      <c r="I1" s="36" t="s">
        <v>95</v>
      </c>
      <c r="J1" s="36" t="s">
        <v>96</v>
      </c>
      <c r="K1" s="36" t="s">
        <v>97</v>
      </c>
      <c r="L1" s="36" t="s">
        <v>98</v>
      </c>
      <c r="M1" s="36" t="s">
        <v>99</v>
      </c>
      <c r="N1" s="36" t="s">
        <v>100</v>
      </c>
      <c r="O1" s="36" t="s">
        <v>101</v>
      </c>
      <c r="P1" s="36" t="s">
        <v>102</v>
      </c>
      <c r="Q1" s="36" t="s">
        <v>103</v>
      </c>
      <c r="R1" s="36" t="s">
        <v>104</v>
      </c>
      <c r="S1" s="36" t="s">
        <v>105</v>
      </c>
      <c r="T1" s="36" t="s">
        <v>106</v>
      </c>
      <c r="U1" s="36" t="s">
        <v>107</v>
      </c>
      <c r="V1" s="36" t="s">
        <v>108</v>
      </c>
      <c r="W1" s="36" t="s">
        <v>109</v>
      </c>
      <c r="X1" s="36" t="s">
        <v>110</v>
      </c>
      <c r="Y1" s="36" t="s">
        <v>111</v>
      </c>
      <c r="Z1" s="36" t="s">
        <v>112</v>
      </c>
      <c r="AA1" s="36" t="s">
        <v>113</v>
      </c>
      <c r="AB1" s="36" t="s">
        <v>114</v>
      </c>
      <c r="AC1" s="36" t="s">
        <v>115</v>
      </c>
      <c r="AD1" s="36" t="s">
        <v>116</v>
      </c>
      <c r="AE1" s="36" t="s">
        <v>117</v>
      </c>
      <c r="AF1" s="36" t="s">
        <v>118</v>
      </c>
      <c r="AG1" s="36" t="s">
        <v>119</v>
      </c>
      <c r="AH1" s="36" t="s">
        <v>120</v>
      </c>
      <c r="AI1" s="36" t="s">
        <v>121</v>
      </c>
      <c r="AJ1" s="36" t="s">
        <v>122</v>
      </c>
      <c r="AK1" s="36" t="s">
        <v>123</v>
      </c>
      <c r="AL1" s="36" t="s">
        <v>124</v>
      </c>
      <c r="AM1" s="36" t="s">
        <v>125</v>
      </c>
      <c r="AN1" s="36" t="s">
        <v>126</v>
      </c>
      <c r="AO1" s="36" t="s">
        <v>127</v>
      </c>
      <c r="AP1" s="36" t="s">
        <v>128</v>
      </c>
      <c r="AQ1" s="36" t="s">
        <v>129</v>
      </c>
      <c r="AR1" s="36" t="s">
        <v>130</v>
      </c>
      <c r="AS1" s="36" t="s">
        <v>131</v>
      </c>
      <c r="AT1" s="36" t="s">
        <v>132</v>
      </c>
      <c r="AU1" s="36" t="s">
        <v>133</v>
      </c>
      <c r="AV1" s="36" t="s">
        <v>134</v>
      </c>
      <c r="AW1" s="36" t="s">
        <v>135</v>
      </c>
      <c r="AX1" s="36" t="s">
        <v>136</v>
      </c>
      <c r="AY1" s="36" t="s">
        <v>137</v>
      </c>
      <c r="AZ1" s="36" t="s">
        <v>138</v>
      </c>
      <c r="BA1" s="36" t="s">
        <v>139</v>
      </c>
      <c r="BB1" s="36" t="s">
        <v>140</v>
      </c>
      <c r="BC1" s="36" t="s">
        <v>141</v>
      </c>
    </row>
    <row r="2" spans="1:55" ht="12" customHeight="1" x14ac:dyDescent="0.35">
      <c r="A2" s="2" t="s">
        <v>1</v>
      </c>
      <c r="B2" s="3">
        <v>44</v>
      </c>
      <c r="C2" s="39" t="s">
        <v>90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0.25</v>
      </c>
      <c r="J2" s="35">
        <v>0</v>
      </c>
      <c r="K2" s="35">
        <v>0.25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0.25</v>
      </c>
      <c r="Z2" s="35">
        <v>0.25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35">
        <v>0</v>
      </c>
      <c r="AX2" s="35">
        <v>0</v>
      </c>
      <c r="AY2" s="35">
        <v>0</v>
      </c>
      <c r="AZ2" s="35">
        <v>0</v>
      </c>
      <c r="BA2" s="35">
        <v>0</v>
      </c>
      <c r="BB2" s="35">
        <v>0</v>
      </c>
      <c r="BC2" s="35">
        <v>0</v>
      </c>
    </row>
    <row r="3" spans="1:55" ht="12" customHeight="1" x14ac:dyDescent="0.35">
      <c r="A3" s="2" t="s">
        <v>2</v>
      </c>
      <c r="B3" s="3">
        <v>12</v>
      </c>
      <c r="C3" s="39" t="s">
        <v>91</v>
      </c>
      <c r="D3" s="35">
        <v>0</v>
      </c>
      <c r="E3" s="35">
        <v>0</v>
      </c>
      <c r="F3" s="35">
        <v>0.25</v>
      </c>
      <c r="G3" s="35">
        <v>0.25</v>
      </c>
      <c r="H3" s="35">
        <v>0.25</v>
      </c>
      <c r="I3" s="35">
        <v>0</v>
      </c>
      <c r="J3" s="35">
        <v>0</v>
      </c>
      <c r="K3" s="35">
        <v>0.25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35">
        <v>0</v>
      </c>
    </row>
    <row r="4" spans="1:55" ht="12" customHeight="1" x14ac:dyDescent="0.35">
      <c r="A4" s="4" t="s">
        <v>3</v>
      </c>
      <c r="B4" s="3" t="s">
        <v>142</v>
      </c>
      <c r="C4" s="39" t="s">
        <v>92</v>
      </c>
      <c r="D4" s="35">
        <v>0</v>
      </c>
      <c r="E4" s="35">
        <v>1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</row>
    <row r="5" spans="1:55" ht="12" customHeight="1" x14ac:dyDescent="0.35">
      <c r="A5" s="2" t="s">
        <v>4</v>
      </c>
      <c r="B5" s="3">
        <v>10</v>
      </c>
      <c r="C5" s="39" t="s">
        <v>93</v>
      </c>
      <c r="D5" s="35">
        <v>0</v>
      </c>
      <c r="E5" s="35">
        <v>0.16666666699999999</v>
      </c>
      <c r="F5" s="35">
        <v>0</v>
      </c>
      <c r="G5" s="35">
        <v>0</v>
      </c>
      <c r="H5" s="35">
        <v>0.16666666699999999</v>
      </c>
      <c r="I5" s="35">
        <v>0</v>
      </c>
      <c r="J5" s="35">
        <v>0.16666666699999999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0.16666666699999999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0.16666666699999999</v>
      </c>
      <c r="AZ5" s="35">
        <v>0</v>
      </c>
      <c r="BA5" s="35">
        <v>0.16666666699999999</v>
      </c>
      <c r="BB5" s="35">
        <v>0</v>
      </c>
      <c r="BC5" s="35">
        <v>0</v>
      </c>
    </row>
    <row r="6" spans="1:55" ht="12" customHeight="1" x14ac:dyDescent="0.35">
      <c r="A6" s="2" t="s">
        <v>5</v>
      </c>
      <c r="B6" s="3">
        <v>13</v>
      </c>
      <c r="C6" s="39" t="s">
        <v>94</v>
      </c>
      <c r="D6" s="35">
        <v>0</v>
      </c>
      <c r="E6" s="35">
        <v>0.2</v>
      </c>
      <c r="F6" s="35">
        <v>0</v>
      </c>
      <c r="G6" s="35">
        <v>0.2</v>
      </c>
      <c r="H6" s="35">
        <v>0</v>
      </c>
      <c r="I6" s="35">
        <v>0.2</v>
      </c>
      <c r="J6" s="35">
        <v>0</v>
      </c>
      <c r="K6" s="35">
        <v>0.2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0.2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</row>
    <row r="7" spans="1:55" ht="12" customHeight="1" x14ac:dyDescent="0.35">
      <c r="A7" s="4" t="s">
        <v>6</v>
      </c>
      <c r="B7" s="3">
        <v>14</v>
      </c>
      <c r="C7" s="39" t="s">
        <v>95</v>
      </c>
      <c r="D7" s="35">
        <v>0.2</v>
      </c>
      <c r="E7" s="35">
        <v>0</v>
      </c>
      <c r="F7" s="35">
        <v>0</v>
      </c>
      <c r="G7" s="35">
        <v>0</v>
      </c>
      <c r="H7" s="35">
        <v>0.2</v>
      </c>
      <c r="I7" s="35">
        <v>0</v>
      </c>
      <c r="J7" s="35">
        <v>0</v>
      </c>
      <c r="K7" s="35">
        <v>0.2</v>
      </c>
      <c r="L7" s="35">
        <v>0</v>
      </c>
      <c r="M7" s="35">
        <v>0</v>
      </c>
      <c r="N7" s="35">
        <v>0</v>
      </c>
      <c r="O7" s="35">
        <v>0</v>
      </c>
      <c r="P7" s="35">
        <v>0.2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0.2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</row>
    <row r="8" spans="1:55" ht="12" customHeight="1" x14ac:dyDescent="0.35">
      <c r="A8" s="2" t="s">
        <v>7</v>
      </c>
      <c r="B8" s="3" t="s">
        <v>143</v>
      </c>
      <c r="C8" s="39" t="s">
        <v>96</v>
      </c>
      <c r="D8" s="35">
        <v>0</v>
      </c>
      <c r="E8" s="35">
        <v>0</v>
      </c>
      <c r="F8" s="35">
        <v>0</v>
      </c>
      <c r="G8" s="35">
        <v>1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</row>
    <row r="9" spans="1:55" ht="12" customHeight="1" x14ac:dyDescent="0.35">
      <c r="A9" s="2" t="s">
        <v>8</v>
      </c>
      <c r="B9" s="3">
        <v>15</v>
      </c>
      <c r="C9" s="39" t="s">
        <v>97</v>
      </c>
      <c r="D9" s="35">
        <v>0.25</v>
      </c>
      <c r="E9" s="35">
        <v>0.25</v>
      </c>
      <c r="F9" s="35">
        <v>0</v>
      </c>
      <c r="G9" s="35">
        <v>0</v>
      </c>
      <c r="H9" s="35">
        <v>0.25</v>
      </c>
      <c r="I9" s="35">
        <v>0.25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</row>
    <row r="10" spans="1:55" ht="12" customHeight="1" x14ac:dyDescent="0.35">
      <c r="A10" s="2" t="s">
        <v>10</v>
      </c>
      <c r="B10" s="3">
        <v>20</v>
      </c>
      <c r="C10" s="39" t="s">
        <v>98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0.2</v>
      </c>
      <c r="N10" s="35">
        <v>0</v>
      </c>
      <c r="O10" s="35">
        <v>0.2</v>
      </c>
      <c r="P10" s="35">
        <v>0</v>
      </c>
      <c r="Q10" s="35">
        <v>0</v>
      </c>
      <c r="R10" s="35">
        <v>0</v>
      </c>
      <c r="S10" s="35">
        <v>0</v>
      </c>
      <c r="T10" s="35">
        <v>0.2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0.2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0.2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</row>
    <row r="11" spans="1:55" ht="12" customHeight="1" x14ac:dyDescent="0.35">
      <c r="A11" s="2" t="s">
        <v>11</v>
      </c>
      <c r="B11" s="3">
        <v>18</v>
      </c>
      <c r="C11" s="39" t="s">
        <v>99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0.14285714299999999</v>
      </c>
      <c r="M11" s="35">
        <v>0</v>
      </c>
      <c r="N11" s="35">
        <v>0.14285714299999999</v>
      </c>
      <c r="O11" s="35">
        <v>0.14285714299999999</v>
      </c>
      <c r="P11" s="35">
        <v>0.14285714299999999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0.14285714299999999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0.14285714299999999</v>
      </c>
      <c r="AV11" s="35">
        <v>0.14285714299999999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</row>
    <row r="12" spans="1:55" ht="12" customHeight="1" x14ac:dyDescent="0.35">
      <c r="A12" s="2" t="s">
        <v>12</v>
      </c>
      <c r="B12" s="3" t="s">
        <v>144</v>
      </c>
      <c r="C12" s="39" t="s">
        <v>100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0.33329999999999999</v>
      </c>
      <c r="N12" s="35">
        <v>0</v>
      </c>
      <c r="O12" s="35">
        <v>0.33329999999999999</v>
      </c>
      <c r="P12" s="35">
        <v>0.33339999999999997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35">
        <v>0</v>
      </c>
    </row>
    <row r="13" spans="1:55" ht="12" customHeight="1" x14ac:dyDescent="0.35">
      <c r="A13" s="2" t="s">
        <v>13</v>
      </c>
      <c r="B13" s="3">
        <v>19</v>
      </c>
      <c r="C13" s="39" t="s">
        <v>101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0.14285714299999999</v>
      </c>
      <c r="M13" s="35">
        <v>0.14285714299999999</v>
      </c>
      <c r="N13" s="35">
        <v>0.14285714299999999</v>
      </c>
      <c r="O13" s="35">
        <v>0</v>
      </c>
      <c r="P13" s="35">
        <v>0.14285714299999999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0.14285714299999999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0.14285714299999999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0.14285714299999999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</row>
    <row r="14" spans="1:55" ht="12" customHeight="1" x14ac:dyDescent="0.35">
      <c r="A14" s="2" t="s">
        <v>14</v>
      </c>
      <c r="B14" s="3">
        <v>16</v>
      </c>
      <c r="C14" s="39" t="s">
        <v>102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0.16666666699999999</v>
      </c>
      <c r="J14" s="35">
        <v>0</v>
      </c>
      <c r="K14" s="35">
        <v>0</v>
      </c>
      <c r="L14" s="35">
        <v>0</v>
      </c>
      <c r="M14" s="35">
        <v>0.16666666699999999</v>
      </c>
      <c r="N14" s="35">
        <v>0.16666666699999999</v>
      </c>
      <c r="O14" s="35">
        <v>0.16666666699999999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0.16666666699999999</v>
      </c>
      <c r="AP14" s="35">
        <v>0</v>
      </c>
      <c r="AQ14" s="35">
        <v>0</v>
      </c>
      <c r="AR14" s="35">
        <v>0.16666666699999999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</row>
    <row r="15" spans="1:55" ht="12" customHeight="1" x14ac:dyDescent="0.35">
      <c r="A15" s="2" t="s">
        <v>16</v>
      </c>
      <c r="B15" s="3" t="s">
        <v>145</v>
      </c>
      <c r="C15" s="39" t="s">
        <v>103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0.25</v>
      </c>
      <c r="S15" s="35">
        <v>0.25</v>
      </c>
      <c r="T15" s="35">
        <v>0.25</v>
      </c>
      <c r="U15" s="35">
        <v>0.25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</row>
    <row r="16" spans="1:55" ht="12" customHeight="1" x14ac:dyDescent="0.35">
      <c r="A16" s="2" t="s">
        <v>17</v>
      </c>
      <c r="B16" s="3" t="s">
        <v>146</v>
      </c>
      <c r="C16" s="39" t="s">
        <v>104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0.16666666699999999</v>
      </c>
      <c r="R16" s="35">
        <v>0</v>
      </c>
      <c r="S16" s="35">
        <v>0.16666666699999999</v>
      </c>
      <c r="T16" s="35">
        <v>0</v>
      </c>
      <c r="U16" s="35">
        <v>0.16666666699999999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0.16666666699999999</v>
      </c>
      <c r="AL16" s="35">
        <v>0</v>
      </c>
      <c r="AM16" s="35">
        <v>0</v>
      </c>
      <c r="AN16" s="35">
        <v>0.16666666699999999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0.16666666699999999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</row>
    <row r="17" spans="1:55" ht="12" customHeight="1" x14ac:dyDescent="0.35">
      <c r="A17" s="2" t="s">
        <v>18</v>
      </c>
      <c r="B17" s="3" t="s">
        <v>147</v>
      </c>
      <c r="C17" s="39" t="s">
        <v>105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0.25</v>
      </c>
      <c r="R17" s="35">
        <v>0.25</v>
      </c>
      <c r="S17" s="35">
        <v>0</v>
      </c>
      <c r="T17" s="35">
        <v>0.25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0.25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35">
        <v>0</v>
      </c>
    </row>
    <row r="18" spans="1:55" s="11" customFormat="1" ht="12" customHeight="1" x14ac:dyDescent="0.35">
      <c r="A18" s="9" t="s">
        <v>19</v>
      </c>
      <c r="B18" s="10">
        <v>42</v>
      </c>
      <c r="C18" s="40" t="s">
        <v>106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0.14285714285714199</v>
      </c>
      <c r="M18" s="35">
        <v>0</v>
      </c>
      <c r="N18" s="35">
        <v>0</v>
      </c>
      <c r="O18" s="35">
        <v>0</v>
      </c>
      <c r="P18" s="35">
        <v>0</v>
      </c>
      <c r="Q18" s="35">
        <v>0.14285714285714199</v>
      </c>
      <c r="R18" s="35">
        <v>0</v>
      </c>
      <c r="S18" s="35">
        <v>0.14285714285714199</v>
      </c>
      <c r="T18" s="35">
        <v>0</v>
      </c>
      <c r="U18" s="35">
        <v>0.14285714285714199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0.14285714285714199</v>
      </c>
      <c r="AN18" s="35">
        <v>0.14285714285714199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0.14285714285714199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</row>
    <row r="19" spans="1:55" ht="12" customHeight="1" x14ac:dyDescent="0.35">
      <c r="A19" s="2" t="s">
        <v>20</v>
      </c>
      <c r="B19" s="3">
        <v>48</v>
      </c>
      <c r="C19" s="39" t="s">
        <v>107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0.2</v>
      </c>
      <c r="S19" s="35">
        <v>0.2</v>
      </c>
      <c r="T19" s="35">
        <v>0.2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0.2</v>
      </c>
      <c r="AU19" s="35">
        <v>0.2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</row>
    <row r="20" spans="1:55" ht="12" customHeight="1" x14ac:dyDescent="0.35">
      <c r="A20" s="2" t="s">
        <v>22</v>
      </c>
      <c r="B20" s="3">
        <v>25</v>
      </c>
      <c r="C20" s="39" t="s">
        <v>108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0.2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0.2</v>
      </c>
      <c r="AD20" s="35">
        <v>0.2</v>
      </c>
      <c r="AE20" s="35">
        <v>0</v>
      </c>
      <c r="AF20" s="35">
        <v>0.2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0.2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</row>
    <row r="21" spans="1:55" ht="12" customHeight="1" x14ac:dyDescent="0.35">
      <c r="A21" s="2" t="s">
        <v>23</v>
      </c>
      <c r="B21" s="3" t="s">
        <v>148</v>
      </c>
      <c r="C21" s="39" t="s">
        <v>109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0.33333333300000001</v>
      </c>
      <c r="Y21" s="35">
        <v>0</v>
      </c>
      <c r="Z21" s="35">
        <v>0.33333333300000001</v>
      </c>
      <c r="AA21" s="35">
        <v>0.33333333300000001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</row>
    <row r="22" spans="1:55" ht="12" customHeight="1" x14ac:dyDescent="0.35">
      <c r="A22" s="2" t="s">
        <v>24</v>
      </c>
      <c r="B22" s="3">
        <v>29</v>
      </c>
      <c r="C22" s="39" t="s">
        <v>110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0.25</v>
      </c>
      <c r="X22" s="35">
        <v>0</v>
      </c>
      <c r="Y22" s="35">
        <v>0</v>
      </c>
      <c r="Z22" s="35">
        <v>0</v>
      </c>
      <c r="AA22" s="35">
        <v>0.25</v>
      </c>
      <c r="AB22" s="35">
        <v>0</v>
      </c>
      <c r="AC22" s="35">
        <v>0.25</v>
      </c>
      <c r="AD22" s="35">
        <v>0</v>
      </c>
      <c r="AE22" s="35">
        <v>0.25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</row>
    <row r="23" spans="1:55" ht="12" customHeight="1" x14ac:dyDescent="0.35">
      <c r="A23" s="2" t="s">
        <v>59</v>
      </c>
      <c r="B23" s="3">
        <v>43</v>
      </c>
      <c r="C23" s="39" t="s">
        <v>111</v>
      </c>
      <c r="D23" s="35">
        <v>0.33333333300000001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0.33333333300000001</v>
      </c>
      <c r="AA23" s="35">
        <v>0.33333333300000001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</row>
    <row r="24" spans="1:55" ht="12" customHeight="1" x14ac:dyDescent="0.35">
      <c r="A24" s="2" t="s">
        <v>25</v>
      </c>
      <c r="B24" s="3">
        <v>21</v>
      </c>
      <c r="C24" s="39" t="s">
        <v>112</v>
      </c>
      <c r="D24" s="35">
        <v>0.25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0.25</v>
      </c>
      <c r="X24" s="35">
        <v>0</v>
      </c>
      <c r="Y24" s="35">
        <v>0.25</v>
      </c>
      <c r="Z24" s="35">
        <v>0</v>
      </c>
      <c r="AA24" s="35">
        <v>0.25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</row>
    <row r="25" spans="1:55" ht="12" customHeight="1" x14ac:dyDescent="0.35">
      <c r="A25" s="2" t="s">
        <v>26</v>
      </c>
      <c r="B25" s="3">
        <v>22</v>
      </c>
      <c r="C25" s="39" t="s">
        <v>113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0.16666666699999999</v>
      </c>
      <c r="X25" s="35">
        <v>0.16666666699999999</v>
      </c>
      <c r="Y25" s="35">
        <v>0.16666666699999999</v>
      </c>
      <c r="Z25" s="35">
        <v>0.16666666699999999</v>
      </c>
      <c r="AA25" s="35">
        <v>0</v>
      </c>
      <c r="AB25" s="35">
        <v>0</v>
      </c>
      <c r="AC25" s="35">
        <v>0.16666666699999999</v>
      </c>
      <c r="AD25" s="35">
        <v>0.16666666699999999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</row>
    <row r="26" spans="1:55" ht="12" customHeight="1" x14ac:dyDescent="0.35">
      <c r="A26" s="2" t="s">
        <v>149</v>
      </c>
      <c r="B26" s="3">
        <v>27</v>
      </c>
      <c r="C26" s="39" t="s">
        <v>114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0.5</v>
      </c>
      <c r="AF26" s="35">
        <v>0.5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</row>
    <row r="27" spans="1:55" ht="12" customHeight="1" x14ac:dyDescent="0.35">
      <c r="A27" s="2" t="s">
        <v>150</v>
      </c>
      <c r="B27" s="3">
        <v>24</v>
      </c>
      <c r="C27" s="39" t="s">
        <v>115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0.16666666699999999</v>
      </c>
      <c r="W27" s="35">
        <v>0</v>
      </c>
      <c r="X27" s="35">
        <v>0.16666666699999999</v>
      </c>
      <c r="Y27" s="35">
        <v>0</v>
      </c>
      <c r="Z27" s="35">
        <v>0</v>
      </c>
      <c r="AA27" s="35">
        <v>0.16666666699999999</v>
      </c>
      <c r="AB27" s="35">
        <v>0</v>
      </c>
      <c r="AC27" s="35">
        <v>0</v>
      </c>
      <c r="AD27" s="35">
        <v>0.16666666699999999</v>
      </c>
      <c r="AE27" s="35">
        <v>0.16666666699999999</v>
      </c>
      <c r="AF27" s="35">
        <v>0.16666666699999999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</row>
    <row r="28" spans="1:55" ht="12" customHeight="1" x14ac:dyDescent="0.35">
      <c r="A28" s="4" t="s">
        <v>151</v>
      </c>
      <c r="B28" s="3">
        <v>23</v>
      </c>
      <c r="C28" s="39" t="s">
        <v>116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0.25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0.25</v>
      </c>
      <c r="W28" s="35">
        <v>0</v>
      </c>
      <c r="X28" s="35">
        <v>0.25</v>
      </c>
      <c r="Y28" s="35">
        <v>0</v>
      </c>
      <c r="Z28" s="35">
        <v>0</v>
      </c>
      <c r="AA28" s="35">
        <v>0</v>
      </c>
      <c r="AB28" s="35">
        <v>0</v>
      </c>
      <c r="AC28" s="35">
        <v>0.25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</row>
    <row r="29" spans="1:55" ht="12" customHeight="1" x14ac:dyDescent="0.35">
      <c r="A29" s="2" t="s">
        <v>152</v>
      </c>
      <c r="B29" s="3">
        <v>28</v>
      </c>
      <c r="C29" s="39" t="s">
        <v>117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0.25</v>
      </c>
      <c r="Y29" s="35">
        <v>0</v>
      </c>
      <c r="Z29" s="35">
        <v>0</v>
      </c>
      <c r="AA29" s="35">
        <v>0</v>
      </c>
      <c r="AB29" s="35">
        <v>0.25</v>
      </c>
      <c r="AC29" s="35">
        <v>0.25</v>
      </c>
      <c r="AD29" s="35">
        <v>0</v>
      </c>
      <c r="AE29" s="35">
        <v>0</v>
      </c>
      <c r="AF29" s="35">
        <v>0.25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</row>
    <row r="30" spans="1:55" ht="12" customHeight="1" x14ac:dyDescent="0.35">
      <c r="A30" s="2" t="s">
        <v>31</v>
      </c>
      <c r="B30" s="3">
        <v>26</v>
      </c>
      <c r="C30" s="39" t="s">
        <v>118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0.2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0.2</v>
      </c>
      <c r="AC30" s="35">
        <v>0.2</v>
      </c>
      <c r="AD30" s="35">
        <v>0</v>
      </c>
      <c r="AE30" s="35">
        <v>0.2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0.2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</row>
    <row r="31" spans="1:55" ht="12" customHeight="1" x14ac:dyDescent="0.35">
      <c r="A31" s="2" t="s">
        <v>33</v>
      </c>
      <c r="B31" s="3">
        <v>35</v>
      </c>
      <c r="C31" s="39" t="s">
        <v>119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0.25</v>
      </c>
      <c r="AI31" s="35">
        <v>0.25</v>
      </c>
      <c r="AJ31" s="35">
        <v>0.25</v>
      </c>
      <c r="AK31" s="35">
        <v>0.25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</row>
    <row r="32" spans="1:55" ht="12" customHeight="1" x14ac:dyDescent="0.35">
      <c r="A32" s="2" t="s">
        <v>34</v>
      </c>
      <c r="B32" s="3">
        <v>47</v>
      </c>
      <c r="C32" s="39" t="s">
        <v>120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0.2</v>
      </c>
      <c r="AH32" s="35">
        <v>0</v>
      </c>
      <c r="AI32" s="35">
        <v>0.2</v>
      </c>
      <c r="AJ32" s="35">
        <v>0</v>
      </c>
      <c r="AK32" s="35">
        <v>0.2</v>
      </c>
      <c r="AL32" s="35">
        <v>0.2</v>
      </c>
      <c r="AM32" s="35">
        <v>0</v>
      </c>
      <c r="AN32" s="35">
        <v>0.2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</row>
    <row r="33" spans="1:55" ht="12" customHeight="1" x14ac:dyDescent="0.35">
      <c r="A33" s="2" t="s">
        <v>35</v>
      </c>
      <c r="B33" s="3">
        <v>33</v>
      </c>
      <c r="C33" s="39" t="s">
        <v>121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0.25</v>
      </c>
      <c r="AH33" s="35">
        <v>0.25</v>
      </c>
      <c r="AI33" s="35">
        <v>0</v>
      </c>
      <c r="AJ33" s="35">
        <v>0.25</v>
      </c>
      <c r="AK33" s="35">
        <v>0</v>
      </c>
      <c r="AL33" s="35">
        <v>0.25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</row>
    <row r="34" spans="1:55" ht="12" customHeight="1" x14ac:dyDescent="0.35">
      <c r="A34" s="2" t="s">
        <v>36</v>
      </c>
      <c r="B34" s="3">
        <v>34</v>
      </c>
      <c r="C34" s="39" t="s">
        <v>122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0.5</v>
      </c>
      <c r="AH34" s="35">
        <v>0</v>
      </c>
      <c r="AI34" s="35">
        <v>0.5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</row>
    <row r="35" spans="1:55" ht="12" customHeight="1" x14ac:dyDescent="0.35">
      <c r="A35" s="2" t="s">
        <v>37</v>
      </c>
      <c r="B35" s="3">
        <v>36</v>
      </c>
      <c r="C35" s="39" t="s">
        <v>123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0.2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0.2</v>
      </c>
      <c r="AH35" s="35">
        <v>0.2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0.2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0.2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35">
        <v>0</v>
      </c>
    </row>
    <row r="36" spans="1:55" ht="12" customHeight="1" x14ac:dyDescent="0.35">
      <c r="A36" s="2" t="s">
        <v>39</v>
      </c>
      <c r="B36" s="3">
        <v>32</v>
      </c>
      <c r="C36" s="39" t="s">
        <v>124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0.25</v>
      </c>
      <c r="AI36" s="35">
        <v>0.25</v>
      </c>
      <c r="AJ36" s="35">
        <v>0</v>
      </c>
      <c r="AK36" s="35">
        <v>0</v>
      </c>
      <c r="AL36" s="35">
        <v>0</v>
      </c>
      <c r="AM36" s="35">
        <v>0.25</v>
      </c>
      <c r="AN36" s="35">
        <v>0.25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</row>
    <row r="37" spans="1:55" s="11" customFormat="1" ht="12" customHeight="1" x14ac:dyDescent="0.35">
      <c r="A37" s="9" t="s">
        <v>40</v>
      </c>
      <c r="B37" s="10">
        <v>30</v>
      </c>
      <c r="C37" s="40" t="s">
        <v>125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0.14285714285714199</v>
      </c>
      <c r="M37" s="35">
        <v>0</v>
      </c>
      <c r="N37" s="35">
        <v>0</v>
      </c>
      <c r="O37" s="35">
        <v>0.14285714285714199</v>
      </c>
      <c r="P37" s="35">
        <v>0</v>
      </c>
      <c r="Q37" s="35">
        <v>0</v>
      </c>
      <c r="R37" s="35">
        <v>0</v>
      </c>
      <c r="S37" s="35">
        <v>0</v>
      </c>
      <c r="T37" s="35">
        <v>0.14285714285714199</v>
      </c>
      <c r="U37" s="35">
        <v>0</v>
      </c>
      <c r="V37" s="35">
        <v>0.14285714285714199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0.14285714285714199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0.14285714285714199</v>
      </c>
      <c r="AM37" s="35">
        <v>0</v>
      </c>
      <c r="AN37" s="35">
        <v>0.14285714285714199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35">
        <v>0</v>
      </c>
    </row>
    <row r="38" spans="1:55" s="11" customFormat="1" ht="12" customHeight="1" x14ac:dyDescent="0.35">
      <c r="A38" s="9" t="s">
        <v>41</v>
      </c>
      <c r="B38" s="10">
        <v>31</v>
      </c>
      <c r="C38" s="40" t="s">
        <v>126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0.14285714285714199</v>
      </c>
      <c r="S38" s="35">
        <v>0.14285714285714199</v>
      </c>
      <c r="T38" s="35">
        <v>0.14285714285714199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0.14285714285714199</v>
      </c>
      <c r="AI38" s="35">
        <v>0</v>
      </c>
      <c r="AJ38" s="35">
        <v>0</v>
      </c>
      <c r="AK38" s="35">
        <v>0.14285714285714199</v>
      </c>
      <c r="AL38" s="35">
        <v>0.14285714285714199</v>
      </c>
      <c r="AM38" s="35">
        <v>0.14285714285714199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35">
        <v>0</v>
      </c>
    </row>
    <row r="39" spans="1:55" ht="12" customHeight="1" x14ac:dyDescent="0.35">
      <c r="A39" s="2" t="s">
        <v>43</v>
      </c>
      <c r="B39" s="3">
        <v>9</v>
      </c>
      <c r="C39" s="39" t="s">
        <v>127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0.16666666699999999</v>
      </c>
      <c r="N39" s="35">
        <v>0</v>
      </c>
      <c r="O39" s="35">
        <v>0</v>
      </c>
      <c r="P39" s="35">
        <v>0.16666666699999999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0.16666666699999999</v>
      </c>
      <c r="AQ39" s="35">
        <v>0</v>
      </c>
      <c r="AR39" s="35">
        <v>0.16666666699999999</v>
      </c>
      <c r="AS39" s="35">
        <v>0.16666666699999999</v>
      </c>
      <c r="AT39" s="35">
        <v>0</v>
      </c>
      <c r="AU39" s="35">
        <v>0</v>
      </c>
      <c r="AV39" s="35">
        <v>0.16666666699999999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</row>
    <row r="40" spans="1:55" ht="12" customHeight="1" x14ac:dyDescent="0.35">
      <c r="A40" s="2" t="s">
        <v>44</v>
      </c>
      <c r="B40" s="3">
        <v>45</v>
      </c>
      <c r="C40" s="39" t="s">
        <v>128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0.33333333300000001</v>
      </c>
      <c r="AP40" s="35">
        <v>0</v>
      </c>
      <c r="AQ40" s="35">
        <v>0</v>
      </c>
      <c r="AR40" s="35">
        <v>0</v>
      </c>
      <c r="AS40" s="35">
        <v>0.33333333300000001</v>
      </c>
      <c r="AT40" s="35">
        <v>0</v>
      </c>
      <c r="AU40" s="35">
        <v>0</v>
      </c>
      <c r="AV40" s="35">
        <v>0.33333333300000001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</row>
    <row r="41" spans="1:55" ht="12" customHeight="1" x14ac:dyDescent="0.35">
      <c r="A41" s="2" t="s">
        <v>45</v>
      </c>
      <c r="B41" s="3">
        <v>6</v>
      </c>
      <c r="C41" s="39" t="s">
        <v>129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0.2</v>
      </c>
      <c r="AS41" s="35">
        <v>0.2</v>
      </c>
      <c r="AT41" s="35">
        <v>0</v>
      </c>
      <c r="AU41" s="35">
        <v>0</v>
      </c>
      <c r="AV41" s="35">
        <v>0</v>
      </c>
      <c r="AW41" s="35">
        <v>0</v>
      </c>
      <c r="AX41" s="35">
        <v>0.2</v>
      </c>
      <c r="AY41" s="35">
        <v>0.2</v>
      </c>
      <c r="AZ41" s="35">
        <v>0</v>
      </c>
      <c r="BA41" s="35">
        <v>0</v>
      </c>
      <c r="BB41" s="35">
        <v>0</v>
      </c>
      <c r="BC41" s="35">
        <v>0.2</v>
      </c>
    </row>
    <row r="42" spans="1:55" ht="12" customHeight="1" x14ac:dyDescent="0.35">
      <c r="A42" s="2" t="s">
        <v>46</v>
      </c>
      <c r="B42" s="3">
        <v>7</v>
      </c>
      <c r="C42" s="39" t="s">
        <v>130</v>
      </c>
      <c r="D42" s="35">
        <v>0</v>
      </c>
      <c r="E42" s="35">
        <v>0</v>
      </c>
      <c r="F42" s="35">
        <v>0</v>
      </c>
      <c r="G42" s="35">
        <v>0.125</v>
      </c>
      <c r="H42" s="35">
        <v>0.125</v>
      </c>
      <c r="I42" s="35">
        <v>0.125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0.125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0.125</v>
      </c>
      <c r="AP42" s="35">
        <v>0</v>
      </c>
      <c r="AQ42" s="35">
        <v>0.125</v>
      </c>
      <c r="AR42" s="35">
        <v>0</v>
      </c>
      <c r="AS42" s="35">
        <v>0.125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0.125</v>
      </c>
      <c r="AZ42" s="35">
        <v>0</v>
      </c>
      <c r="BA42" s="35">
        <v>0</v>
      </c>
      <c r="BB42" s="35">
        <v>0</v>
      </c>
      <c r="BC42" s="35">
        <v>0</v>
      </c>
    </row>
    <row r="43" spans="1:55" ht="12" customHeight="1" x14ac:dyDescent="0.35">
      <c r="A43" s="2" t="s">
        <v>60</v>
      </c>
      <c r="B43" s="3">
        <v>8</v>
      </c>
      <c r="C43" s="39" t="s">
        <v>131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0.25</v>
      </c>
      <c r="AP43" s="35">
        <v>0.25</v>
      </c>
      <c r="AQ43" s="35">
        <v>0.25</v>
      </c>
      <c r="AR43" s="35">
        <v>0.25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</row>
    <row r="44" spans="1:55" ht="12" customHeight="1" x14ac:dyDescent="0.35">
      <c r="A44" s="2" t="s">
        <v>48</v>
      </c>
      <c r="B44" s="3">
        <v>37</v>
      </c>
      <c r="C44" s="39" t="s">
        <v>132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0.2</v>
      </c>
      <c r="S44" s="35">
        <v>0</v>
      </c>
      <c r="T44" s="35">
        <v>0</v>
      </c>
      <c r="U44" s="35">
        <v>0.2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0.2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0.2</v>
      </c>
      <c r="AV44" s="35">
        <v>0</v>
      </c>
      <c r="AW44" s="35">
        <v>0.2</v>
      </c>
      <c r="AX44" s="35">
        <v>0</v>
      </c>
      <c r="AY44" s="35">
        <v>0</v>
      </c>
      <c r="AZ44" s="35">
        <v>0</v>
      </c>
      <c r="BA44" s="35">
        <v>0</v>
      </c>
      <c r="BB44" s="35">
        <v>0</v>
      </c>
      <c r="BC44" s="35">
        <v>0</v>
      </c>
    </row>
    <row r="45" spans="1:55" ht="12" customHeight="1" x14ac:dyDescent="0.35">
      <c r="A45" s="2" t="s">
        <v>49</v>
      </c>
      <c r="B45" s="3">
        <v>40</v>
      </c>
      <c r="C45" s="39" t="s">
        <v>133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0.14285714299999999</v>
      </c>
      <c r="M45" s="35">
        <v>0.14285714299999999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0.14285714299999999</v>
      </c>
      <c r="U45" s="35">
        <v>0.14285714299999999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0.14285714299999999</v>
      </c>
      <c r="AU45" s="35">
        <v>0</v>
      </c>
      <c r="AV45" s="35">
        <v>0.14285714299999999</v>
      </c>
      <c r="AW45" s="35">
        <v>0.14285714299999999</v>
      </c>
      <c r="AX45" s="35">
        <v>0</v>
      </c>
      <c r="AY45" s="35">
        <v>0</v>
      </c>
      <c r="AZ45" s="35">
        <v>0</v>
      </c>
      <c r="BA45" s="35">
        <v>0</v>
      </c>
      <c r="BB45" s="35">
        <v>0</v>
      </c>
      <c r="BC45" s="35">
        <v>0</v>
      </c>
    </row>
    <row r="46" spans="1:55" ht="12" customHeight="1" x14ac:dyDescent="0.35">
      <c r="A46" s="2" t="s">
        <v>50</v>
      </c>
      <c r="B46" s="3">
        <v>39</v>
      </c>
      <c r="C46" s="39" t="s">
        <v>134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0.2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0.2</v>
      </c>
      <c r="AP46" s="35">
        <v>0.2</v>
      </c>
      <c r="AQ46" s="35">
        <v>0</v>
      </c>
      <c r="AR46" s="35">
        <v>0</v>
      </c>
      <c r="AS46" s="35">
        <v>0</v>
      </c>
      <c r="AT46" s="35">
        <v>0</v>
      </c>
      <c r="AU46" s="35">
        <v>0.2</v>
      </c>
      <c r="AV46" s="35">
        <v>0</v>
      </c>
      <c r="AW46" s="35">
        <v>0.2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</row>
    <row r="47" spans="1:55" ht="12" customHeight="1" x14ac:dyDescent="0.35">
      <c r="A47" s="2" t="s">
        <v>51</v>
      </c>
      <c r="B47" s="3">
        <v>38</v>
      </c>
      <c r="C47" s="39" t="s">
        <v>135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0.33333333300000001</v>
      </c>
      <c r="AU47" s="35">
        <v>0.33333333300000001</v>
      </c>
      <c r="AV47" s="35">
        <v>0.33333333300000001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</row>
    <row r="48" spans="1:55" ht="12" customHeight="1" x14ac:dyDescent="0.35">
      <c r="A48" s="2" t="s">
        <v>53</v>
      </c>
      <c r="B48" s="3">
        <v>2</v>
      </c>
      <c r="C48" s="39" t="s">
        <v>136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0.2</v>
      </c>
      <c r="AZ48" s="35">
        <v>0.2</v>
      </c>
      <c r="BA48" s="35">
        <v>0.2</v>
      </c>
      <c r="BB48" s="35">
        <v>0.2</v>
      </c>
      <c r="BC48" s="35">
        <v>0.2</v>
      </c>
    </row>
    <row r="49" spans="1:55" ht="12" customHeight="1" x14ac:dyDescent="0.35">
      <c r="A49" s="2" t="s">
        <v>54</v>
      </c>
      <c r="B49" s="3">
        <v>5</v>
      </c>
      <c r="C49" s="39" t="s">
        <v>137</v>
      </c>
      <c r="D49" s="35">
        <v>0</v>
      </c>
      <c r="E49" s="35">
        <v>0</v>
      </c>
      <c r="F49" s="35">
        <v>0</v>
      </c>
      <c r="G49" s="35">
        <v>0.2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0.2</v>
      </c>
      <c r="AR49" s="35">
        <v>0.2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0.2</v>
      </c>
      <c r="AY49" s="35">
        <v>0</v>
      </c>
      <c r="AZ49" s="35">
        <v>0</v>
      </c>
      <c r="BA49" s="35">
        <v>0.2</v>
      </c>
      <c r="BB49" s="35">
        <v>0</v>
      </c>
      <c r="BC49" s="35">
        <v>0</v>
      </c>
    </row>
    <row r="50" spans="1:55" ht="12" customHeight="1" x14ac:dyDescent="0.35">
      <c r="A50" s="2" t="s">
        <v>55</v>
      </c>
      <c r="B50" s="3" t="s">
        <v>153</v>
      </c>
      <c r="C50" s="39" t="s">
        <v>138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0.33339999999999997</v>
      </c>
      <c r="AY50" s="35">
        <v>0</v>
      </c>
      <c r="AZ50" s="35">
        <v>0</v>
      </c>
      <c r="BA50" s="35">
        <v>0</v>
      </c>
      <c r="BB50" s="35">
        <v>0.33329999999999999</v>
      </c>
      <c r="BC50" s="35">
        <v>0.33329999999999999</v>
      </c>
    </row>
    <row r="51" spans="1:55" ht="12" customHeight="1" x14ac:dyDescent="0.35">
      <c r="A51" s="2" t="s">
        <v>56</v>
      </c>
      <c r="B51" s="3">
        <v>4</v>
      </c>
      <c r="C51" s="39" t="s">
        <v>139</v>
      </c>
      <c r="D51" s="35">
        <v>0</v>
      </c>
      <c r="E51" s="35">
        <v>0</v>
      </c>
      <c r="F51" s="35">
        <v>0</v>
      </c>
      <c r="G51" s="35">
        <v>0.25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0.25</v>
      </c>
      <c r="AY51" s="35">
        <v>0.25</v>
      </c>
      <c r="AZ51" s="35">
        <v>0</v>
      </c>
      <c r="BA51" s="35">
        <v>0</v>
      </c>
      <c r="BB51" s="35">
        <v>0.25</v>
      </c>
      <c r="BC51" s="35">
        <v>0</v>
      </c>
    </row>
    <row r="52" spans="1:55" ht="12" customHeight="1" x14ac:dyDescent="0.35">
      <c r="A52" s="2" t="s">
        <v>57</v>
      </c>
      <c r="B52" s="3">
        <v>3</v>
      </c>
      <c r="C52" s="39" t="s">
        <v>140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0.33333333300000001</v>
      </c>
      <c r="AY52" s="35">
        <v>0</v>
      </c>
      <c r="AZ52" s="35">
        <v>0.33333333300000001</v>
      </c>
      <c r="BA52" s="35">
        <v>0.33333333300000001</v>
      </c>
      <c r="BB52" s="35">
        <v>0</v>
      </c>
      <c r="BC52" s="35">
        <v>0</v>
      </c>
    </row>
    <row r="53" spans="1:55" ht="12" customHeight="1" thickBot="1" x14ac:dyDescent="0.4">
      <c r="A53" s="41" t="s">
        <v>58</v>
      </c>
      <c r="B53" s="42">
        <v>1</v>
      </c>
      <c r="C53" s="43" t="s">
        <v>141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0.33333333300000001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0.33333333300000001</v>
      </c>
      <c r="BA53" s="44">
        <v>0</v>
      </c>
      <c r="BB53" s="44">
        <v>0.33333333300000001</v>
      </c>
      <c r="BC53" s="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definitions</vt:lpstr>
      <vt:lpstr>Spatial adjacency matrix</vt:lpstr>
    </vt:vector>
  </TitlesOfParts>
  <Company>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wqh4 (Steve Gutreuter)</cp:lastModifiedBy>
  <dcterms:created xsi:type="dcterms:W3CDTF">2014-10-07T10:33:02Z</dcterms:created>
  <dcterms:modified xsi:type="dcterms:W3CDTF">2019-02-11T17:26:19Z</dcterms:modified>
</cp:coreProperties>
</file>