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ISFA\Desktop\junta\NUEVA ORDEN 20082024\"/>
    </mc:Choice>
  </mc:AlternateContent>
  <bookViews>
    <workbookView xWindow="-105" yWindow="-105" windowWidth="19425" windowHeight="10305" firstSheet="1" activeTab="2"/>
  </bookViews>
  <sheets>
    <sheet name="Producto" sheetId="1" state="hidden" r:id="rId1"/>
    <sheet name="nivel de abasto" sheetId="4" r:id="rId2"/>
    <sheet name="GENERAL" sheetId="6" r:id="rId3"/>
    <sheet name="LENTO Y NULO" sheetId="7" state="hidden" r:id="rId4"/>
  </sheets>
  <externalReferences>
    <externalReference r:id="rId5"/>
  </externalReferences>
  <definedNames>
    <definedName name="_xlnm._FilterDatabase" localSheetId="2" hidden="1">GENERAL!$A$1:$G$882</definedName>
    <definedName name="_xlnm._FilterDatabase" localSheetId="3" hidden="1">'LENTO Y NULO'!$A$1:$E$32</definedName>
    <definedName name="TítuloColumna1">[1]!Factura[[#Headers],[Código]]</definedName>
    <definedName name="valContrato">[1]Factura!$D$7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2" i="6"/>
  <c r="A2" i="4"/>
  <c r="C887" i="6"/>
  <c r="A8" i="4" l="1"/>
  <c r="A7" i="4" l="1"/>
  <c r="D4" i="4"/>
  <c r="D5" i="4"/>
  <c r="D6" i="4"/>
  <c r="A10" i="4" l="1"/>
  <c r="A9" i="4" l="1"/>
</calcChain>
</file>

<file path=xl/sharedStrings.xml><?xml version="1.0" encoding="utf-8"?>
<sst xmlns="http://schemas.openxmlformats.org/spreadsheetml/2006/main" count="6804" uniqueCount="4280">
  <si>
    <t>CLAVE</t>
  </si>
  <si>
    <t>DESCRIPCIÓN</t>
  </si>
  <si>
    <t>CUCOP</t>
  </si>
  <si>
    <t>CNIS</t>
  </si>
  <si>
    <t>Unidad presentacion</t>
  </si>
  <si>
    <t>FACTOR DE CONVERSIÓN</t>
  </si>
  <si>
    <t>GC-HRAEI-MD1066</t>
  </si>
  <si>
    <t>MITOXANTRONA. SOLUCIÓN INYECTABLE CADA FRASCO ÁMPULA CONTIENE: CLORHIDRATO DE MITOXANTRONA EQUIVALENTE A 20 MG DE MITOXANTRONA BASE ENVASE CON UN FRASCO ÁMPULA CON 10 ML.</t>
  </si>
  <si>
    <t>010.000.4233.00</t>
  </si>
  <si>
    <t>ENVASE CON UN FRASCO ÁMPULA CON 10 ML</t>
  </si>
  <si>
    <t>HRAEI-MD0006</t>
  </si>
  <si>
    <t>HALOPERIDOL. SOLUCIÓN INYECTABLE CADA AMPOLLETA CONTIENE: HALOPERIDOL 5 MG ENVASE CON 6 AMPOLLETAS (5 MG/ML).</t>
  </si>
  <si>
    <t>040.000.3253.00</t>
  </si>
  <si>
    <t>ENVASE CON 6 AMPOLLETAS (5 MG/ML)</t>
  </si>
  <si>
    <t>HRAEI-MD0007</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</si>
  <si>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1440 ML CON TRES COMPARTIMIENTOS (GLUCOSA 11% 885 ML AMINOÁCIDOS AL 11% CON ELECTROLITOS 300 ML Y LÍPIDOS AL 20% 255 ML)</t>
  </si>
  <si>
    <t>010.000.5388.00</t>
  </si>
  <si>
    <t>ENVASE CON BOLSA DE PLÁSTICO DE 1440 ML CON TRES COMPARTIMIENTOS (GLUCOSA 11% 885 ML AMINOÁCIDOS AL 11% CON ELECTROLITOS 300 ML Y LÍPIDOS AL 20% 255 ML)</t>
  </si>
  <si>
    <t>HRAEI-MD0010</t>
  </si>
  <si>
    <t>TETRACAÍNA. SOLUCIÓN OFTÁLMICA CADA ML CONTIENE: CLORHIDRATO DE TETRACAÍNA 5.0 MG ENVASE CON GOTERO INTEGRAL CON 10 ML.</t>
  </si>
  <si>
    <t>010.000.4407.00</t>
  </si>
  <si>
    <t>ENVASE CON GOTERO INTEGRAL CON 10 ML</t>
  </si>
  <si>
    <t>HRAEI-MD0011</t>
  </si>
  <si>
    <t>TIMOLOL. SOLUCIÓN OFTÁLMICA CADA ML CONTIENE: MALEATO DE TIMOLOL EQUIVALENTE A 5 MG DE TIMOLOL. ENVASE CON GOTERO INTEGRAL CON 5 ML.</t>
  </si>
  <si>
    <t>010.000.2858.00</t>
  </si>
  <si>
    <t>ENVASE CON GOTERO INTEGRAL CON 5 ML</t>
  </si>
  <si>
    <t>HRAEI-MD0012</t>
  </si>
  <si>
    <t>TOBRAMICINA. SOLUCIÓN OFTÁLMICA CADA ML CONTIENE: SULFATO DE TOBRAMICINA EQUIVALENTE A 3.0 MG DE TOBRAMICINA Ó TOBRAMICINA 3.0 MG ENVASE CON GOTERO INTEGRAL CON 5 ML</t>
  </si>
  <si>
    <t>010.000.2189.00</t>
  </si>
  <si>
    <t>HRAEI-MD0013</t>
  </si>
  <si>
    <t>TROPICAMIDA SOLUCIÓN OFTÁLMICA 1 G/100 ML GOTERO INTEGRAL CON 15 ML</t>
  </si>
  <si>
    <t>010.000.4409.01</t>
  </si>
  <si>
    <t>ENVASE CON GOTERO INTEGRAL CON 15 ML</t>
  </si>
  <si>
    <t>HRAEI-MD0014</t>
  </si>
  <si>
    <t>ABACAVIR. SOLUCIÓN O JARABE. CADA 100 ML CONTIENEN: SULFATO DE ABACAVIR EQUIVALENTE A 2 G DE ABACAVIR. ENVASE CON UN FRASCO DE 240 ML Y PIPETA DOSIFICADORA O JERINGA DOSIFICADORA.</t>
  </si>
  <si>
    <t>010.000.4272.00</t>
  </si>
  <si>
    <t>ENVASE CON UN FRASCO DE 240 ML Y PIPETA DOSIFICADORA O JERINGA DOSIFICADORA</t>
  </si>
  <si>
    <t>HRAEI-MD0017</t>
  </si>
  <si>
    <t>ABCIXIMAB. SOLUCIÓN INYECTABLE CADA FRASCO ÁMPULA CONTIENE: ABCIXIMAB 10 MG ENVASE CON UN FRASCO ÁMPULA (10 MG/5ML).</t>
  </si>
  <si>
    <t>010.000.4247.00</t>
  </si>
  <si>
    <t>ENVASE CON UN FRASCO ÁMPULA (10 MG/5ML)</t>
  </si>
  <si>
    <t>HRAEI-MD0027</t>
  </si>
  <si>
    <t>ACENOCUMAROL. TABLETA CADA TABLETA CONTIENE: ACENOCUMAROL 4 MG. ENVASE CON 30 TABLETAS.</t>
  </si>
  <si>
    <t>010.000.0624.01</t>
  </si>
  <si>
    <t>ENVASE CON 30 TABLETAS</t>
  </si>
  <si>
    <t>HRAEI-MD0031</t>
  </si>
  <si>
    <t>ACETAZOLAMIDA. TABLETA CADA TABLETA CONTIENE: ACETAZOLAMIDA 250 MG ENVASE CON 20 TABLETAS.</t>
  </si>
  <si>
    <t>010.000.2302.00</t>
  </si>
  <si>
    <t>ENVASE CON 20 TABLETAS</t>
  </si>
  <si>
    <t>HRAEI-MD0034</t>
  </si>
  <si>
    <t>ACETILCOLINA CLORURO DE SOLUCIÓN OFTÁLMICA 20 MG/ ML FRASCO ÁMPULA Y DILUYENTE CON 2 ML</t>
  </si>
  <si>
    <t>010.000.2900.00</t>
  </si>
  <si>
    <t>ENVASE CON UN FRASCO ÁMPULA CON LIOFILIZADO Y AMPOLLETA CON 2 ML DE DILUYENTE</t>
  </si>
  <si>
    <t>HRAEI-MD0035</t>
  </si>
  <si>
    <t>ACETÓNIDO DE TRIAMCINOLONA (SOLUCIÓN INYECTABLE). CADA ML CONTIENE: ACETÓNIDO DE TRIAMCINOLONA ............. 40 MG EXCIPIENTE, CBP ............. 1 ML</t>
  </si>
  <si>
    <t>SIN CLAVE</t>
  </si>
  <si>
    <t>ÁMPULA</t>
  </si>
  <si>
    <t>HRAEI-MD0036</t>
  </si>
  <si>
    <t>ACICLOVIR. COMPRIMIDO O TABLETA CADA COMPRIMIDO O TABLETA CONTIENE: ACICLOVIR 400 MG ENVASE CON 35 COMPRIMIDOS O TABLETAS.</t>
  </si>
  <si>
    <t>010.000.2126.00</t>
  </si>
  <si>
    <t>ENVASE CON 35 COMPRIMIDOS O TABLETAS</t>
  </si>
  <si>
    <t>HRAEI-MD0037</t>
  </si>
  <si>
    <t>ACICLOVIR. UNGÜENTO OFTÁLMICO CADA 100 GRAMOS CONTIENEN ACICLOVIR 3 G ENVASE CON 4.5 G.</t>
  </si>
  <si>
    <t>010.000.2830.00</t>
  </si>
  <si>
    <t>ENVASE CON 45 G</t>
  </si>
  <si>
    <t>HRAEI-MD0038</t>
  </si>
  <si>
    <t>ACICLOVIR. COMPRIMIDO O TABLETA CADA COMPRIMIDO O TABLETA CONTIENE: ACICLOVIR 200 MG ENVASE CON 25 COMPRIMIDOS O TABLETAS.</t>
  </si>
  <si>
    <t>010.000.4263.00</t>
  </si>
  <si>
    <t>ENVASE CON 25 COMPRIMIDOS O TABLETAS</t>
  </si>
  <si>
    <t>HRAEI-MD0039</t>
  </si>
  <si>
    <t>ACICLOVIR. SOLUCIÓN INYECTABLE CADA FRASCO ÁMPULA CON LIOFILIZADO CONTIENE: ACICLOVIR SÓDICO EQUIVALENTE A 250 MG DE ACICLOVIR. ENVASE CON 5 FRASCOS ÁMPULA.</t>
  </si>
  <si>
    <t>010.000.4264.00</t>
  </si>
  <si>
    <t>ENVASE CON 5 FRASCOS ÁMPULA</t>
  </si>
  <si>
    <t>HRAEI-MD0040</t>
  </si>
  <si>
    <t>ÁCIDO ACETILSALICILICO. TABLETA. CADA TABLETA CONTIENE: ACIDO ACETILSALICÍLICO 500 MG. ENVASE CON 20 TABLETAS.</t>
  </si>
  <si>
    <t>010.000.0101.00</t>
  </si>
  <si>
    <t>HRAEI-MD0041</t>
  </si>
  <si>
    <t>ÁCIDO ACETILSALICILICO. TABLETA SOLUBLE O EFERVESCENTE CADA TABLETA SOLUBLE O EFERVESCENTE CONTIENE: ACIDO ACETILSALICÍLICO 300 MG. ENVASE CON 20 TABLETAS SOLUBLES O EFERVESCENTES.</t>
  </si>
  <si>
    <t>010.000.0103.00</t>
  </si>
  <si>
    <t>ENVASE CON 20 TABLETAS SOLUBLES O EFERVESCENTES</t>
  </si>
  <si>
    <t>HRAEI-MD0043</t>
  </si>
  <si>
    <t>ÁCIDO ALENDRÓNICO. TABLETA O COMPRIMIDO CADA TABLETA O COMPRIMIDO CONTIENE: ALENDRONATO DE SODIO EQUIVALENTE A 70 MG DE ÁCIDO ALENDRÓNICO. ENVASE CON 4 TABLETAS O COMPRIMIDOS.</t>
  </si>
  <si>
    <t>010.000.4164.00</t>
  </si>
  <si>
    <t>ENVASE CON 4 TABLETAS O COMPRIMIDOS</t>
  </si>
  <si>
    <t>HRAEI-MD0044</t>
  </si>
  <si>
    <t>ÁCIDO AMINOCAPROICO SOLUCIÓN INYECTABLE 5 G/ 20 ML FRASCO ÁMPULA CON 20 ML</t>
  </si>
  <si>
    <t>010.000.4237.00</t>
  </si>
  <si>
    <t>ENVASE CON UN FRASCO ÁMPULA CON 20 ML</t>
  </si>
  <si>
    <t>HRAEI-MD0045</t>
  </si>
  <si>
    <t>ÁCIDO ASCÓRBICO. SOLUCIÓN INYECTABLE CADA AMPOLLETA CONTIENE: ÁCIDO ASCÓRBICO 1 G ENVASE CON 6 AMPOLLETAS DE 10 ML.</t>
  </si>
  <si>
    <t>010.000.5229.00</t>
  </si>
  <si>
    <t>ENVASE CON 6 AMPOLLETAS DE 10 ML</t>
  </si>
  <si>
    <t>HRAEI-MD0046</t>
  </si>
  <si>
    <t>ÁCIDO ASCÓRBICO TABLETA 100 MG 20 TABLETAS</t>
  </si>
  <si>
    <t>010.000.2707.00</t>
  </si>
  <si>
    <t>HRAEI-MD0049</t>
  </si>
  <si>
    <t>ÁCIDO FÓLICO. TABLETA. CADA TABLETA CONTIENE: ÁCIDO FÓLICO 5 MG ENVASE CON 92 TABLETAS.</t>
  </si>
  <si>
    <t>010.000.1706.01</t>
  </si>
  <si>
    <t>ENVASE CON 92 TABLETAS</t>
  </si>
  <si>
    <t>HRAEI-MD0051</t>
  </si>
  <si>
    <t>ÁCIDO FOLÍNICO. SOLUCIÓN INYECTABLE CADA FRASCO ÁMPULA O AMPOLLETA CONTIENE: FOLINATO CÁLCICO EQUIVALENTE A 50 MG DE ÁCIDO FOLÍNICO. ENVASE CON UN FRASCO ÁMPULA O AMPOLLETA CON 4 ML</t>
  </si>
  <si>
    <t>010.000.2192.00</t>
  </si>
  <si>
    <t>ENVASE CON UN FRASCO ÁMPULA O AMPOLLETA CON 4 ML</t>
  </si>
  <si>
    <t>HRAEI-MD0052</t>
  </si>
  <si>
    <t>ÁCIDO FOLÍNICO. SOLUCIÓN INYECTABLE CADA AMPOLLETA O FRASCO ÁMPULA CONTIENE: FOLINATO CÁLCICO EQUIVALENTE A 3 MG DE ÁCIDO FOLÍNICO. ENVASE CON 6 AMPOLLETAS O FRASCOS ÁMPULA CON UN ML</t>
  </si>
  <si>
    <t>010.000.1707.00</t>
  </si>
  <si>
    <t>ENVASE CON 6 AMPOLLETAS O FRASCOS ÁMPULA CON UN ML</t>
  </si>
  <si>
    <t>HRAEI-MD0055</t>
  </si>
  <si>
    <t>ÁCIDO MICOFENÓLICO. GRAGEA CON CAPA ENTÉRICA O TABLETA DE LIBERACIÓN PROLONGADA. CADA GRAGEA CON CAPA ENTÉRICA O TABLETA DE LIBERACIÓN PROLONGADA CONTIENE: MICOFENOLATO SÓDICO EQUIVALENTE A 360 MG DE ÁCIDO MICOFENÓLICO. ENVASE CON 120 GRAGEAS CON CAPA ENTÉRICA O TABLETAS DE LIBERACIÓN PROLONGADA.</t>
  </si>
  <si>
    <t>010.000.5303.00</t>
  </si>
  <si>
    <t>ENVASE CON 120 GRAGEAS</t>
  </si>
  <si>
    <t>HRAEI-MD0056</t>
  </si>
  <si>
    <t>ÁCIDO MICOFENÓLICO. COMPRIMIDO CADA COMPRIMIDO CONTIENE: MICOFENOLATO DE MOFETILO 500 MG ENVASE CON 50 COMPRIMIDOS</t>
  </si>
  <si>
    <t>010.000.5306.00</t>
  </si>
  <si>
    <t>ENVASE CON 50 COMPRIMIDOS</t>
  </si>
  <si>
    <t>HRAEI-MD0062</t>
  </si>
  <si>
    <t>ÁCIDO URSODEOXICÓLICO. CÁPSULA CADA CÁPSULA CONTIENE: ÁCIDO URSODEOXICÓLICO 250 MG ENVASE CON 50 CÁPSULAS</t>
  </si>
  <si>
    <t>010.000.4185.00</t>
  </si>
  <si>
    <t>ENVASE CON 50 CÁPSULAS</t>
  </si>
  <si>
    <t>HRAEI-MD0063</t>
  </si>
  <si>
    <t>ÁCIDO URSODEOXICÓLICO. CÁPSULA CADA CÁPSULA CONTIENE: ÁCIDO URSODEOXICÓLICO 250 MG ENVASE CON 60 CÁPSULAS</t>
  </si>
  <si>
    <t>010.000.4185.01</t>
  </si>
  <si>
    <t>ENVASE CON 60 CÁPSULAS</t>
  </si>
  <si>
    <t>HRAEI-MD0064</t>
  </si>
  <si>
    <t>ÁCIDO VALPROICO. CÁPSULA CADA CÁPSULA CONTIENE: ÁCIDO VALPROICO 250 MG ENVASE CON 60 CÁPSULAS.</t>
  </si>
  <si>
    <t>010.000.2620.00</t>
  </si>
  <si>
    <t>HRAEI-MD0065</t>
  </si>
  <si>
    <t>ÁCIDO ZOLEDRÓNICO. SOLUCIÓN INYECTABLE CADA FRASCO ÁMPULA CON 5 ML CONTIENE: ACIDO ZOLEDRÓNICO MONOHIDRATADO EQUIVALENTE A 4.0 MG DE ÁCIDO ZOLEDRÓNICO ENVASE CON UN FRASCO ÁMPULA.</t>
  </si>
  <si>
    <t>010.000.5468.00</t>
  </si>
  <si>
    <t>ENVASE CON UN FRASCO ÁMPULA</t>
  </si>
  <si>
    <t>HRAEI-MD0066</t>
  </si>
  <si>
    <t>ADALIMUMAB SOLUCIÓN INYECTABLE 40 MG/0.8 ML FRASCO ÁMPULA Y JERINGA O JERINGA PRELLENADA</t>
  </si>
  <si>
    <t>010.000.4512.00</t>
  </si>
  <si>
    <t>ENVASE CON UNA JERINGA PRELLENADA</t>
  </si>
  <si>
    <t>HRAEI-MD0068</t>
  </si>
  <si>
    <t>ADENOSINA. SOLUCIÓN INYECTABLE CADA FRASCO ÁMPULA CONTIENE: ADENOSINA 6 MG ENVASE CON 6 FRASCOS ÁMPULA CON 2 ML.</t>
  </si>
  <si>
    <t>010.000.5099.00</t>
  </si>
  <si>
    <t>ENVASE CON 6 FRASCOS ÁMPULA CON 2 ML</t>
  </si>
  <si>
    <t>HRAEI-MD0072</t>
  </si>
  <si>
    <t>AGUA INYECTABLE. SOLUCIÓN INYECTABLE CADA ENVASE CONTIENE: AGUA INYECTABLE 500 ML ENVASE CON 500 ML.</t>
  </si>
  <si>
    <t>010.000.3675.00</t>
  </si>
  <si>
    <t>ENVASE CON 500 ML</t>
  </si>
  <si>
    <t>HRAEI-MD0073</t>
  </si>
  <si>
    <t>ALANINA Y LEVOGLUTAMINA. SOLUCIÓN INYECTABLE CADA 100 ML CONTIENEN: N-(2)-L-ALANIL- L-GLUTAMINA 20 G EQUIVALENTE A 8.20 G DE L-ALANINA Y 13.46 G DE L-GLUTAMINA ENVASE CON 100 ML.</t>
  </si>
  <si>
    <t>010.000.2742.01</t>
  </si>
  <si>
    <t>ENVASE CON 100 ML</t>
  </si>
  <si>
    <t>HRAEI-MD0078</t>
  </si>
  <si>
    <t>ALBENDAZOL. TABLETA CADA TABLETA CONTIENE: ALBENDAZOL 200 MG ENVASE CON 2 TABLETAS.</t>
  </si>
  <si>
    <t>010.000.1344.00</t>
  </si>
  <si>
    <t>ENVASE CON 2 TABLETAS</t>
  </si>
  <si>
    <t>HRAEI-MD0084</t>
  </si>
  <si>
    <t>ALFA-DORNASA. SOLUCIÓN PARA INHALACIÓN CADA AMPOLLETA CONTIENE: ALFA-DORNASA 2.5 MG ENVASE CON 6 AMPOLLETAS DE 2.5 ML.</t>
  </si>
  <si>
    <t>010.000.5330.00</t>
  </si>
  <si>
    <t>ENVASE CON 6 AMPOLLETAS DE 2.5 ML</t>
  </si>
  <si>
    <t>HRAEI-MD0102</t>
  </si>
  <si>
    <t>ALMIDÓN. SOLUCIÓN INYECTABLE AL 6 % CADA 100 ML CONTIENEN: POLI (O-2 HIDROXIETIL)-ALMIDÓN (130000 DALTONS) O HIDROXIETIL ALMIDÓN (130/0.4) 6 G ENVASE CON 500 ML.</t>
  </si>
  <si>
    <t>010.000.3666.01</t>
  </si>
  <si>
    <t>HRAEI-MD0104</t>
  </si>
  <si>
    <t>ALOPURINOL. TABLETA. CADA TABLETA CONTIENE: ALOPURINOL 100 MG. ENVASE CON 50 TABLETAS.</t>
  </si>
  <si>
    <t>010.000.2503.01</t>
  </si>
  <si>
    <t>ENVASE CON 50 TABLETAS</t>
  </si>
  <si>
    <t>HRAEI-MD0105</t>
  </si>
  <si>
    <t>ALOPURINOL. TABLETA. CADA TABLETA CONTIENE: ALOPURINOL 300 MG. ENVASE CON 20 TABLETAS.</t>
  </si>
  <si>
    <t>010.000.3451.00</t>
  </si>
  <si>
    <t>HRAEI-MD0106</t>
  </si>
  <si>
    <t>ALPRAZOLAM. TABLETA CADA TABLETA CONTIENE: ALPRAZOLAM 2.0 MG ENVASE CON 30 TABLETAS.</t>
  </si>
  <si>
    <t>040.000.2499.00</t>
  </si>
  <si>
    <t>HRAEI-MD0107</t>
  </si>
  <si>
    <t>ALPRAZOLAM. TABLETA CADA TABLETA CONTIENE: ALPRAZOLAM 0.25 MG ENVASE CON 30 TABLETAS.</t>
  </si>
  <si>
    <t>040.000.2500.00</t>
  </si>
  <si>
    <t>HRAEI-MD0108</t>
  </si>
  <si>
    <t>ALTEPLASA. SOLUCIÓN INYECTABLE CADA FRASCO ÁMPULA CON LIOFILIZADO CONTIENE: ALTEPLASA (ACTIVADOR TISULAR DEL PLASMINÓGENO HUMANO) 50 MG ENVASE CON 2 FRASCOS ÁMPULA CON LIOFILIZADO 2 FRASCOS ÁMPULA CON DISOLVENTE Y EQUIPO ESTERILIZADO PARA SU RECONSTITUCIÓN.</t>
  </si>
  <si>
    <t>010.000.5107.00</t>
  </si>
  <si>
    <t>ENVASE CON 2 FRASCOS ÁMPULA CON LIOFILIZADO 2 FRASCOS ÁMPULA CON DISOLVENTE Y EQUIPO ESTERILIZADO PARA SU RECONSTITUCIÓN</t>
  </si>
  <si>
    <t>HRAEI-MD0111</t>
  </si>
  <si>
    <t>ALUMINIO Y MAGNESIO. TABLETA MASTICABLE CADA TABLETA MASTICABLE CONTIENE: HIDRÓXIDO DE ALUMINIO 200 MG HIDRÓXIDO DE MAGNESIO 200 MG O TRISILICATO DE MAGNESIO: 447.3 MG ENVASE CON 50 TABLETAS MASTICABLES.</t>
  </si>
  <si>
    <t>010.000.1223.00</t>
  </si>
  <si>
    <t>ENVASE CON 50 TABLETAS MASTICABLES</t>
  </si>
  <si>
    <t>HRAEI-MD0112</t>
  </si>
  <si>
    <t>ALUMINIO Y MAGNESIO. SUSPENSIÓN ORAL CADA 100 ML CONTIENEN: HIDRÓXIDO DE ALUMINIO 3.7 G HIDRÓXIDO DE MAGNESIO 4.0 G O TRISILICATO DE MAGNESIO: 8.9 G ENVASE CON 240 ML Y DOSIFICADOR.</t>
  </si>
  <si>
    <t>010.000.1224.00</t>
  </si>
  <si>
    <t>ENVASE CON 240 ML Y DOSIFICADOR</t>
  </si>
  <si>
    <t>HRAEI-MD0113</t>
  </si>
  <si>
    <t>AMBROXOL. SOLUCIÓN CADA 100 ML CONTIENEN: CLORHIDRATO DE AMBROXOL 300 MG ENVASE CON 120 ML Y DOSIFICADOR.</t>
  </si>
  <si>
    <t>010.000.2463.00</t>
  </si>
  <si>
    <t>ENVASE CON 120 ML Y DOSIFICADOR</t>
  </si>
  <si>
    <t>HRAEI-MD0116</t>
  </si>
  <si>
    <t>AMIFOSTINA. SOLUCIÓN INYECTABLE. CADA FRASCO ÁMPULA CONTIENE: AMIFOSTINA (BASE ANHIDRA) 500 MG ENVASE CON UN FRASCO ÁMPULA.</t>
  </si>
  <si>
    <t>010.000.5439.00</t>
  </si>
  <si>
    <t>HRAEI-MD0117</t>
  </si>
  <si>
    <t>AMIKACINA. SOLUCIÓN INYECTABLE. CADA AMPOLLETA O FRASCO ÁMPULA CONTIENE: SULFATO DE AMIKACINA EQUIVALENTE A 500 MG DE AMIKACINA. ENVASE CON 1 AMPOLLETA O FRASCO ÁMPULA CON 2 ML.</t>
  </si>
  <si>
    <t>010.000.1956.00</t>
  </si>
  <si>
    <t>ENVASE CON 1 AMPOLLETA O FRASCO ÁMPULA CON 2 ML</t>
  </si>
  <si>
    <t>HRAEI-MD0118</t>
  </si>
  <si>
    <t>AMIKACINA. SOLUCIÓN INYECTABLE CADA AMPOLLETA O FRASCO ÁMPULA CONTIENE: SULFATO DE AMIKACINA EQUIVALENTE A 500 MG DE AMIKACINA. ENVASE CON 2 AMPOLLETAS O FRASCO ÁMPULA CON 2 ML.</t>
  </si>
  <si>
    <t>010.000.1956.01</t>
  </si>
  <si>
    <t>ENVASE CON 2 AMPOLLETAS O FRASCO ÁMPULA CON 2 ML</t>
  </si>
  <si>
    <t>HRAEI-MD0119</t>
  </si>
  <si>
    <t>AMIKACINA. SOLUCIÓN INYECTABLE CADA AMPOLLETA O FRASCO ÁMPULA CONTIENE: SULFATO DE AMIKACINA EQUIVALENTE A 100 MG DE AMIKACINA. ENVASE CON 1 AMPOLLETA O FRASCO ÁMPULA CON 2 ML.</t>
  </si>
  <si>
    <t>010.000.1957.00</t>
  </si>
  <si>
    <t>HRAEI-MD0120</t>
  </si>
  <si>
    <t>AMIKACINA SOLUCIÓN INYECTABLE 100 MG/ 2 ML 2 AMPOLLETAS O FRASCO ÁMPULA</t>
  </si>
  <si>
    <t>010.000.1957.01</t>
  </si>
  <si>
    <t>HRAEI-MD0126</t>
  </si>
  <si>
    <t>AMINOFILINA. SOLUCIÓN INYECTABLE. CADA AMPOLLETA CONTIENE: AMINOFILINA 250 MG. ENVASE CON 5 AMPOLLETAS DE 10 ML.</t>
  </si>
  <si>
    <t>010.000.0426.00</t>
  </si>
  <si>
    <t>ENVASE CON 5 AMPOLLETAS DE 10 ML</t>
  </si>
  <si>
    <t>HRAEI-MD0127</t>
  </si>
  <si>
    <t>AMIODARONA. SOLUCIÓN INYECTABLE. CADA AMPOLLETA CONTIENE: CLORHIDRATO DE AMIODARONA 150 MG ENVASE CON 6 AMPOLLETAS DE 3 ML.</t>
  </si>
  <si>
    <t>010.000.4107.00</t>
  </si>
  <si>
    <t>ENVASE CON 6 AMPOLLETAS DE 3 ML</t>
  </si>
  <si>
    <t>HRAEI-MD0128</t>
  </si>
  <si>
    <t>AMIODARONA. TABLETA. CADA TABLETA CONTIENE: CLORHIDRATO DE AMIODARONA 200 MG. ENVASE CON 20 TABLETAS.</t>
  </si>
  <si>
    <t>010.000.4110.00</t>
  </si>
  <si>
    <t>HRAEI-MD0130</t>
  </si>
  <si>
    <t>AMLODIPINO TABLETA 5 MG 10 TABLETAS O CÁPSULAS.</t>
  </si>
  <si>
    <t>010.000.2111.00</t>
  </si>
  <si>
    <t>ENVASE CON 10 TABLETAS O CÁPSULAS</t>
  </si>
  <si>
    <t>HRAEI-MD0132</t>
  </si>
  <si>
    <t>AMOXICILINA. SUSPENSIÓN ORAL CADA FRASCO CON POLVO CONTIENE: AMOXICILINA TRIHIDRATADA EQUIVALENTE A 7.5 G DE AMOXICILINA. ENVASE CON POLVO PARA 75 ML (500 MG/5 ML).</t>
  </si>
  <si>
    <t>010.000.2127.00</t>
  </si>
  <si>
    <t>ENVASE CON POLVO PARA 75 ML (500 MG/5 ML)</t>
  </si>
  <si>
    <t>HRAEI-MD0133</t>
  </si>
  <si>
    <t>AMOXICILINA. CÁPSULA CADA CÁPSULA CONTIENE: AMOXICILINA TRIHIDRATADA EQUIVALENTE A 500 MG DE AMOXICILINA. ENVASE CON 12 CÁPSULAS.</t>
  </si>
  <si>
    <t>010.000.2128.00</t>
  </si>
  <si>
    <t>ENVASE CON 12 CÁPSULAS</t>
  </si>
  <si>
    <t>HRAEI-MD0135</t>
  </si>
  <si>
    <t>AMOXICILINA ACIDO CLAVULÁNICO. TABLETA CADA TABLETA CONTIENE: AMOXICILINA TRIHIDRATADA EQUIVALENTE A 500 MG DE AMOXILINA. CLAVULANATO DE POTASIO EQUIVALENTE A 125 MG DE ÁCIDO CLAVULÁNICO. ENVASE CON 12 TABLETAS.</t>
  </si>
  <si>
    <t>010.000.2230.00</t>
  </si>
  <si>
    <t>ENVASE CON 12 TABLETAS</t>
  </si>
  <si>
    <t>HRAEI-MD0136</t>
  </si>
  <si>
    <t>AMOXICILINA ACIDO CLAVULÁNICO. TABLETA CADA TABLETA CONTIENE: AMOXICILINA TRIHIDRATADA EQUIVALENTE A 500 MG DE AMOXILINA. CLAVULANATO DE POTASIO EQUIVALENTE A 125 MG DE ÁCIDO CLAVULÁNICO. ENVASE CON 16 TABLETAS.</t>
  </si>
  <si>
    <t>010.000.2230.01</t>
  </si>
  <si>
    <t>ENVASE CON 16 TABLETAS</t>
  </si>
  <si>
    <t>HRAEI-MD0138</t>
  </si>
  <si>
    <t>AMOXICILINA ACIDO CLAVULÁNICO. SUSPENSIÓN ORAL CADA FRASCO CON POLVO CONTIENE: AMOXICILINA TRIHIDRATADA EQUIVALENTE A 1.5 G DE AMOXICILINA. CLAVULANATO DE POTASIO EQUIVALENTE A 375 MG DE ÁCIDO CLAVULÁNICO. ENVASE CON 60 ML CADA 5 ML CON 125 MG DE AMOXICILINA Y 31.25 MG ÁCIDO CLAVULÁNICO.</t>
  </si>
  <si>
    <t>010.000.2129.00</t>
  </si>
  <si>
    <t>ENVASE CON 60 ML</t>
  </si>
  <si>
    <t>HRAEI-MD0139</t>
  </si>
  <si>
    <t>AMPICILINA. TABLETA O CÁPSULA CADA TABLETA O CÁPSULA CONTIENE: AMPICILINA ANHIDRA O AMPICILINA TRIHIDRATADA EQUIVALENTE A 500 MG DE AMPICILINA. ENVASE CON 20 TABLETAS O CÁPSULAS.</t>
  </si>
  <si>
    <t>010.000.1929.00</t>
  </si>
  <si>
    <t>ENVASE CON 20 TABLETAS O CÁPSULAS</t>
  </si>
  <si>
    <t>HRAEI-MD0140</t>
  </si>
  <si>
    <t>AMPICILINA. SUSPENSIÓN ORAL CADA 5 ML CONTIENEN: AMPICILINA TRIHIDRATADA EQUIVALENTE A 250 MG DE AMPICILINA. ENVASE CON POLVO PARA 60 ML Y DOSIFICADOR.</t>
  </si>
  <si>
    <t>010.000.1930.00</t>
  </si>
  <si>
    <t>ENVASE CON POLVO PARA 60 ML Y DOSIFICADOR</t>
  </si>
  <si>
    <t>HRAEI-MD0141</t>
  </si>
  <si>
    <t>AMPICILINA. SOLUCIÓN INYECTABLE CADA FRASCO ÁMPULA CON POLVO CONTIENE: AMPICILINA SÓDICA EQUIVALENTE A 500 MG DE AMPICILINA. ENVASE CON UN FRASCO ÁMPULA Y 2 ML DE DILUYENTE.</t>
  </si>
  <si>
    <t>010.000.1931.00</t>
  </si>
  <si>
    <t>ENVASE CON UN FRASCO ÁMPULA Y 2 ML DE DILUYENTE</t>
  </si>
  <si>
    <t>HRAEI-MD0143</t>
  </si>
  <si>
    <t>ANASTROZOL. TABLETA CADA TABLETA CONTIENE: ANASTROZOL 1 MG ENVASE CON 28 TABLETAS</t>
  </si>
  <si>
    <t>010.000.5449.00</t>
  </si>
  <si>
    <t>ENVASE CON 28 TABLETAS</t>
  </si>
  <si>
    <t>HRAEI-MD0164</t>
  </si>
  <si>
    <t>ATORVASTATINA. TABLETA CADA TABLETA CONTIENE: ATORVASTATINA CÁLCICA TRIHIDRATADA EQUIVALENTE A 20 MG DE ATORVASTATINA. ENVASE CON 10 TABLETAS.</t>
  </si>
  <si>
    <t>010.000.5106.00</t>
  </si>
  <si>
    <t>ENVASE CON 10 TABLETAS</t>
  </si>
  <si>
    <t>HRAEI-MD0167</t>
  </si>
  <si>
    <t>ATROPINA. SOLUCION INYECTABLE CADA AMPOLLETA CONTIENE: SULFATO DE ATROPINA 1 MG. ENVASE CON 50 AMPOLLETAS CON 1 ML.</t>
  </si>
  <si>
    <t>010.000.0204.00</t>
  </si>
  <si>
    <t>ENVASE CON 50 AMPOLLETAS CON 1 ML</t>
  </si>
  <si>
    <t>HRAEI-MD0168</t>
  </si>
  <si>
    <t>ATROPINA. SOLUCIÓN OFTÁLMICA CADA ML CONTIENE: SULFATO DE ATROPINA 10 MG ENVASE CON GOTERO INTEGRAL CON 15 ML.</t>
  </si>
  <si>
    <t>010.000.2872.00</t>
  </si>
  <si>
    <t>HRAEI-MD0171</t>
  </si>
  <si>
    <t>AZATIOPRINA. TABLETA CADA TABLETA CONTIENE: AZATIOPRINA 50 MG ENVASE CON 50 TABLETAS.</t>
  </si>
  <si>
    <t>010.000.3461.00</t>
  </si>
  <si>
    <t>HRAEI-MD0172</t>
  </si>
  <si>
    <t>AZITROMICINA. TABLETA CADA TABLETA CONTIENE: AZITROMICINA DIHIDRATADA EQUIVALENTE A 500 MG DE AZITROMICINA ENVASE CON 3 TABLETAS.</t>
  </si>
  <si>
    <t>010.000.1969.00</t>
  </si>
  <si>
    <t>ENVASE CON 3 TABLETAS</t>
  </si>
  <si>
    <t>HRAEI-MD0176</t>
  </si>
  <si>
    <t>BASILIXIMAB. SOLUCIÓN INYECTABLE CADA FRASCO ÁMPULA CON LIOFILIZADO CONTIENE: BASILIXIMAB 20 MG ENVASE CON 1 FRASCO ÁMPULA Y 1 AMPOLLETA CON 5 ML DE DILUYENTE.</t>
  </si>
  <si>
    <t>010.000.5308.00</t>
  </si>
  <si>
    <t>ENVASE CON 1 FRASCO ÁMPULA Y 1 AMPOLLETA CON 5 ML DE DILUYENTE</t>
  </si>
  <si>
    <t>HRAEI-MD0177</t>
  </si>
  <si>
    <t>BASILIXIMAB. SOLUCIÓN INYECTABLE CADA FRASCO ÁMPULA CON LIOFILIZADO CONTIENE: BASILIXIMA 20 MG ENVASE CON 2 FRASCOS ÁMPULA Y 2 AMPOLLETAS CON 5 ML DE DILUYENTE.</t>
  </si>
  <si>
    <t>010.000.5308.01</t>
  </si>
  <si>
    <t>ENVASE CON 2 FRASCOS ÁMPULA Y 2 AMPOLLETAS CON 5 ML DE DILUYENTE</t>
  </si>
  <si>
    <t>HRAEI-MD0179</t>
  </si>
  <si>
    <t>BECLOMETASONA DIPROPIONATO DE. SUSPENSIÓN EN AEROSOL. CADA INHALACIÓN CONTIENE: DIPROPIONATO DE BECLOMETASONA 250 µG ENVASE CON DISPOSITIVO INHALADOR PARA 200 DOSIS</t>
  </si>
  <si>
    <t>010.000.2508.00</t>
  </si>
  <si>
    <t>ENVASE CON DISPOSITIVO INHALADOR PARA 200 DOSIS</t>
  </si>
  <si>
    <t>HRAEI-MD0180</t>
  </si>
  <si>
    <t>DIPROPIONATO DE BECLOMETASONA. SUSPENSIÓN EN AEROSOL. CADA INHALACIÓN CONTIENE: DIPROPIONATO DE BECLOMETASONA 50  µG. ENVASE CON DISPOSITIVO INHALADOR PARA 200 DOSIS.</t>
  </si>
  <si>
    <t>010.000.0477.00</t>
  </si>
  <si>
    <t>HRAEI-MD0185</t>
  </si>
  <si>
    <t>BENCILPENICILINA PROCAÍNICA CON BENCILPENICILINA CRISTALINA. SUSPENSIÓN INYECTABLE CADA FRASCO ÁMPULA CON POLVO CONTIENE: BENCILPENICILINA PROCAÍNICA EQUIVALENTE A 600 000 UI DE BENCILPENICILINA BENCILPENICILINA CRISTALINA EQUIVALENTE A 200 000 UI DE BENCILPENICILINA. ENVASE CON UN FRASCO ÁMPULA Y 2 ML DE DILUYENTE.</t>
  </si>
  <si>
    <t>010.000.1924.00</t>
  </si>
  <si>
    <t>HRAEI-MD0186</t>
  </si>
  <si>
    <t>BENCILPENICILINA SÓDICA CRISTALINA. SOLUCIÓN INYECTABLE CADA FRASCO ÁMPULA CON POLVO CONTIENE: BENCILPENICILINA SÓDICA CRISTALINA EQUIVALENTE A 1000 000 UI DE BENCILPENICILINA. ENVASE CON UN FRASCO ÁMPULA CON O SIN 2 ML DE DILUYENTE.</t>
  </si>
  <si>
    <t>010.000.1921.00</t>
  </si>
  <si>
    <t>ENVASE CON UN FRASCO ÁMPULA CON O SIN 2 ML DE DILUYENTE</t>
  </si>
  <si>
    <t>HRAEI-MD0188</t>
  </si>
  <si>
    <t>BENZATINA BENCILPENICILINA. SUSPENSIÓN INYECTABLE CADA FRASCO ÁMPULA CON POLVO CONTIENE: BENZATINA BENCILPENICILINA EQUIVALENTE A 1 200 000 UI DE BENCILPENICILINA. ENVASE CON UN FRASCO ÁMPULA Y 5 ML DE DILUYENTE.</t>
  </si>
  <si>
    <t>010.000.1925.00</t>
  </si>
  <si>
    <t>ENVASE CON UN FRASCO ÁMPULA Y 5 ML DE DILUYENTE</t>
  </si>
  <si>
    <t>HRAEI-MD0194</t>
  </si>
  <si>
    <t>BENZONATATO. PERLA O CÁPSULA CADA PERLA O CÁPSULA CONTIENE: BENZONATATO 100 MG ENVASE CON 20 PERLAS O CÁPSULAS.</t>
  </si>
  <si>
    <t>010.000.2433.00</t>
  </si>
  <si>
    <t>ENVASE CON 20 PERLAS O CÁPSULAS</t>
  </si>
  <si>
    <t>HRAEI-MD0195</t>
  </si>
  <si>
    <t>BENZONATATO. SUPOSITORIO CADA SUPOSITORIO CONTIENE: BENZONATATO 50 MG ENVASE CON 6 SUPOSITORIOS.</t>
  </si>
  <si>
    <t>010.000.2435.00</t>
  </si>
  <si>
    <t>ENVASE CON 6 SUPOSITORIOS</t>
  </si>
  <si>
    <t>HRAEI-MD0198</t>
  </si>
  <si>
    <t>BETAMETASONA. SOLUCIÓN INYECTABLE CADA AMPOLLETA O FRASCO ÁMPULA CONTIENE: FOSFATO SÓDICO DE BETAMETASONA 5.3 MG EQUIVALENTE A 4 MG DE BETAMETASONA. ENVASE CON UN FRASCO ÁMPULA O UNA AMPOLLETA CON 1 ML.</t>
  </si>
  <si>
    <t>010.000.2141.00</t>
  </si>
  <si>
    <t>ENVASE CON UN FRASCO ÁMPULA O UNA AMPOLLETA CON 1 ML</t>
  </si>
  <si>
    <t>HRAEI-MD0199</t>
  </si>
  <si>
    <t>BETAMETASONA ACETATO DE Y FOSFATO DISÓDICO DE SUSPENSIÓN INYECTABLE 2.7 MG/ 3 MG/ ML AMPOLLETA CON 1 ML</t>
  </si>
  <si>
    <t>010.000.2153.00</t>
  </si>
  <si>
    <t>ENVASE CON UNA AMPOLLETA DE 1 ML</t>
  </si>
  <si>
    <t>HRAEI-MD0201</t>
  </si>
  <si>
    <t>BEVACIZUMAB. SOLUCIÓN INYECTABLE CADA FRASCO ÁMPULA CONTIENE: BEVACIZUMAB 100 MG ENVASE CON FRASCO ÁMPULA CON 4 ML.</t>
  </si>
  <si>
    <t>010.000.5472.00</t>
  </si>
  <si>
    <t>ENVASE CON FRASCO ÁMPULA CON 4 ML</t>
  </si>
  <si>
    <t>HRAEI-MD0202</t>
  </si>
  <si>
    <t>BEVACIZUMAB. SOLUCIÓN INYECTABLE CADA FRASCO ÁMPULA CONTIENE: BEVACIZUMAB 400 MG ENVASE CON FRASCO ÁMPULA CON 16 ML.</t>
  </si>
  <si>
    <t>010.000.5473.00</t>
  </si>
  <si>
    <t>ENVASE CON FRASCO ÁMPULA CON 16 ML</t>
  </si>
  <si>
    <t>HRAEI-MD0203</t>
  </si>
  <si>
    <t>BEZAFIBRATO. TABLETA CADA TABLETA CONTIENE: BEZAFIBRATO 200 MG ENVASE CON 30 TABLETAS.</t>
  </si>
  <si>
    <t>010.000.0655.00</t>
  </si>
  <si>
    <t>HRAEI-MD0205</t>
  </si>
  <si>
    <t>BICALUTAMIDA. TABLETA CADA TABLETA CONTIENE: BICALUTAMIDA 50 MG ENVASE CON 28 TABLETAS.</t>
  </si>
  <si>
    <t>010.000.5440.01</t>
  </si>
  <si>
    <t>HRAEI-MD0206</t>
  </si>
  <si>
    <t>BICARBONATO DE SODIO. SOLUCIÓN INYECTABLE AL 7.5% CADA FRASCO ÁMPULA CONTIENE: BICARBONATO DE SODIO 3.75 G ENVASE CON FRASCO ÁMPULA DE 50 ML. EL ENVASE CON 50 ML CONTIENE: BICARBONATO DE SODIO 44.5 MEQ</t>
  </si>
  <si>
    <t>010.000.3618.00</t>
  </si>
  <si>
    <t>ENVASE CON FRASCO ÁMPULA DE 50 ML</t>
  </si>
  <si>
    <t>HRAEI-MD0207</t>
  </si>
  <si>
    <t>BICARBONATO DE SODIO. SOLUCIÓN INYECTABLE AL 7.5% CADA AMPOLLETA CONTIENE: BICARBONATO DE SODIO 0.75 G ENVASE CON 50 AMPOLLETAS DE 10 ML. CADA AMPOLLETA CON 10 ML CONTIENE: BICARBONATO DE SODIO 8.9 MEQ</t>
  </si>
  <si>
    <t>010.000.3619.00</t>
  </si>
  <si>
    <t>ENVASE CON 50 AMPOLLETAS DE 10 ML</t>
  </si>
  <si>
    <t>HRAEI-MD0208</t>
  </si>
  <si>
    <t>BIPERIDENO. TABLETA CADA TABLETA CONTIENE: CLORHIDRATO DE BIPERIDENO 2 MG ENVASE CON 50 TABLETAS.</t>
  </si>
  <si>
    <t>040.000.2652.00</t>
  </si>
  <si>
    <t>HRAEI-MD0210</t>
  </si>
  <si>
    <t>BISMUTO SUSPENSIÓN ORAL 1.750 G/ 100 ML ENVASE CON 240 ML</t>
  </si>
  <si>
    <t>010.000.1263.00</t>
  </si>
  <si>
    <t>ENVASE CON 240 ML</t>
  </si>
  <si>
    <t>HRAEI-MD0211</t>
  </si>
  <si>
    <t>BLEOMICINA. SOLUCIÓN INYECTABLE CADA AMPOLLETA O FRASCO ÁMPULA CON LIOFILIZADO CONTIENE: SULFATO DE BLEOMICINA EQUIVALENTE A 15 UI DE BLEOMICINA. ENVASE CON UNA AMPOLLETA O UN FRASCO ÁMPULA Y DILUYENTE DE 5 ML.</t>
  </si>
  <si>
    <t>010.000.1767.00</t>
  </si>
  <si>
    <t>ENVASE CON UNA AMPOLLETA O UN FRASCO ÁMPULA Y DILUYENTE DE 5 ML</t>
  </si>
  <si>
    <t>HRAEI-MD0212</t>
  </si>
  <si>
    <t>BORTEZOMIB. SOLUCIÓN INYECTABLE CADA FRASCO ÁMPULA CON LIOFILIZADO CONTIENE: BORTEZOMIB 3.5 MG ENVASE CON UN FRASCO ÁMPULA.</t>
  </si>
  <si>
    <t>010.000.4448.00</t>
  </si>
  <si>
    <t>HRAEI-MD0215</t>
  </si>
  <si>
    <t>BRIMONIDINA. SOLUCIÓN OFTÁLMICA CADA ML CONTIENE: TARTRATO DE BRIMONIDINA 2.0 MG ENVASE CON FRASCO GOTERO CON 5 ML.</t>
  </si>
  <si>
    <t>010.000.4413.00</t>
  </si>
  <si>
    <t>ENVASE CON FRASCO GOTERO CON 5 ML</t>
  </si>
  <si>
    <t>HRAEI-MD0216</t>
  </si>
  <si>
    <t>BRIMONIDINA - TIMOLOL. SOLUCIÓN OFTÁLMICA CADA MILILITRO CONTIENE: TARTRATO DE BRIMONIDINA 2.00 MG MALEATO DE TIMOLOL 6.80 MG ENVASE CON GOTERO INTEGRAL CON 5 ML.</t>
  </si>
  <si>
    <t>010.000.4420.00</t>
  </si>
  <si>
    <t>HRAEI-MD0217</t>
  </si>
  <si>
    <t>BROMAZEPAM. COMPRIMIDO CADA COMPRIMIDO CONTIENE: BROMAZEPAM 3 MG ENVASE CON 30 COMPRIMIDOS.</t>
  </si>
  <si>
    <t>040.000.4482.00</t>
  </si>
  <si>
    <t>ENVASE CON 30 COMPRIMIDOS</t>
  </si>
  <si>
    <t>HRAEI-MD0218</t>
  </si>
  <si>
    <t>BROMHEXINA. SOLUCIÓN CADA 100 ML CONTIENEN: CLORHIDRATO DE BROMHEXINA 80 MG ENVASE CON 100 ML Y DOSIFICADOR</t>
  </si>
  <si>
    <t>010.000.2158.00</t>
  </si>
  <si>
    <t>ENVASE CON 100 ML Y DOSIFICADOR</t>
  </si>
  <si>
    <t>HRAEI-MD0220</t>
  </si>
  <si>
    <t>BROMOCRIPTINA. TABLETA CADA TABLETA CONTIENE: MESILATO DE BROMOCRIPTINA EQUIVALENTE A 2.5 MG DE BROMOCRIPTINA. ENVASE CON 14 TABLETAS.</t>
  </si>
  <si>
    <t>010.000.1096.00</t>
  </si>
  <si>
    <t>ENVASE CON 14 TABLETAS</t>
  </si>
  <si>
    <t>HRAEI-MD0221</t>
  </si>
  <si>
    <t>BUDESONIDA. SUSPENSIÓN. PARA NEBULIZAR.  CADA ENVASE CONTIENE: BUDESONIDA (MICRONIZADA) 0.250 MG. ENVASE CON 5 ENVASES CON 2 ML.</t>
  </si>
  <si>
    <t>010.000.4332.00</t>
  </si>
  <si>
    <t>ENVASE CON 5 ENVASES CON 2 ML</t>
  </si>
  <si>
    <t>HRAEI-MD0223</t>
  </si>
  <si>
    <t>BUDESONIDA. SUSPENSIÓN PARA NEBULIZAR. CADA ENVASE CONTIENE: BUDESONIDA (MICRONIZADA) 0.500 MG. ENVASE CON 5 ENVASES CON 2 ML.</t>
  </si>
  <si>
    <t>010.000.4333.00</t>
  </si>
  <si>
    <t>HRAEI-MD0225</t>
  </si>
  <si>
    <t>BUDESONIDA. POLVO. CADA DOSIS CONTIENE: BUDESONIDA (MICRONIZADA) 100 µG. ENVASE CON 200 DOSIS Y DISPOSITIVO INHALADOR.</t>
  </si>
  <si>
    <t>010.000.4334.00</t>
  </si>
  <si>
    <t>ENVASE CON 200 DOSIS Y DISPOSITIVO INHALADOR</t>
  </si>
  <si>
    <t>HRAEI-MD0226</t>
  </si>
  <si>
    <t>BUDESONIDA. CÁPSULA CADA CÁPSULA CONTIENE: BUDESONIDA 3 MG ENVASE CON 30 CÁPSULAS.</t>
  </si>
  <si>
    <t>010.000.4336.00</t>
  </si>
  <si>
    <t>ENVASE CON 30 CÁPSULAS</t>
  </si>
  <si>
    <t>HRAEI-MD0228</t>
  </si>
  <si>
    <t>BUDESONIDA-FORMOTEROL. POLVO. CADA GRAMO CONTIENE: BUDESONIDA 90 MG. FUMARATO DE FORMOTEROL DIHIDRATADO 5 MG. ENVASE CON FRASCO INHALADOR DOSIFICADOR CON 60 DOSIS CON 80 µG /4.5 µG CADA UNA.</t>
  </si>
  <si>
    <t>010.000.0445.00</t>
  </si>
  <si>
    <t>ENVASE CON FRASCO INHALADOR DOSIFICADOR CON 60 DOSIS CON 80 µG /45 µG CADA UNA</t>
  </si>
  <si>
    <t>HRAEI-MD0229</t>
  </si>
  <si>
    <t>BUDESONIDA-FORMOTEROL. POLVO. CADA GRAMO CONTIENE: BUDESONIDA 180 MG. FUMARATO DE FORMOTEROL DIHIDRATADO 5 MG. ENVASE CON FRASCO INHALADOR DOSIFICADOR CON 60 DOSIS CON 160 µG/4.5 µG CADA UNA.</t>
  </si>
  <si>
    <t>010.000.0446.00</t>
  </si>
  <si>
    <t>ENVASE CON FRASCO INHALADOR DOSIFICADOR CON 60 DOSIS</t>
  </si>
  <si>
    <t>HRAEI-MD0230</t>
  </si>
  <si>
    <t>BUMETANIDA SOLUCION INYECTABLE DE 0.5 MG ENVASE CON 5 AMPOLLETAS DE 2 ML. C/U</t>
  </si>
  <si>
    <t>ENVASE CON 5 AMPOLLETAS DE 2 ML. C/U</t>
  </si>
  <si>
    <t>HRAEI-MD0231</t>
  </si>
  <si>
    <t>BUPIVACAÍNA. SOLUCIÓN INYECTABLE CADA ML CONTIENE: CLORHIDRATO DE BUPIVACAÍNA 5 MG ENVASE CON 30 ML.</t>
  </si>
  <si>
    <t>010.000.0271.00</t>
  </si>
  <si>
    <t>ENVASE CON 30 ML</t>
  </si>
  <si>
    <t>HRAEI-MD0232</t>
  </si>
  <si>
    <t>BUPIVACAÍNA. SOLUCIÓN INYECTABLE. CADA AMPOLLETA CONTIENE: CLORHIDRATO DE BUPIVACAÍNA 15 MG DEXTROSA ANHÍDRA O GLUCOSA ANHÍDRA 240 MG Ó GLUCOSA MONOHIDRATADA EQUIVALENTE A 240 MG DE GLUCOSA ANHÍDRA. ENVASE CON 5 AMPOLLETAS CON 3 ML.</t>
  </si>
  <si>
    <t>010.000.4055.00</t>
  </si>
  <si>
    <t>ENVASE CON 5 AMPOLLETAS</t>
  </si>
  <si>
    <t>HRAEI-MD0233</t>
  </si>
  <si>
    <t>BUPRENORFINA PARCHE CADA PARCHE CONTIENE: BUPRENORFINA 30 MG ENVASE CON 4 PARCHES..</t>
  </si>
  <si>
    <t>040.000.2097.00</t>
  </si>
  <si>
    <t>ENVASE CON 4 PARCHES</t>
  </si>
  <si>
    <t>HRAEI-MD0234</t>
  </si>
  <si>
    <t>BUPRENORFINA PARCHE CADA PARCHE CONTIENE: BUPRENORFINA 20 MG ENVASE CON 4 PARCHES..</t>
  </si>
  <si>
    <t>040.000.2098.00</t>
  </si>
  <si>
    <t>HRAEI-MD0235</t>
  </si>
  <si>
    <t>BUPRENORFINA TABLETA SUBLINGUAL. CADA TABLETA SUBLINGUAL CONTIENE: CLORHIDRATO DE BUPRENORFINA EQUIVALENTE A 0.2 MG DE BUPRENORFINA. ENVASE CON 10 TABLETAS.</t>
  </si>
  <si>
    <t>040.000.2100.00</t>
  </si>
  <si>
    <t>HRAEI-MD0237</t>
  </si>
  <si>
    <t>BUPRENORFINA SOLUCIÓN INYECTABLE CADA AMPOLLETA O FRASCO ÁMPULA CONTIENE: CLORHIDRATO DE BUPRENORFINA EQUIVALENTE A 0.3 MG DE BUPRENORFINA. ENVASE CON 6 AMPOLLETAS O FRASCOS ÁMPULA CON 1 ML.</t>
  </si>
  <si>
    <t>040.000.4026.00</t>
  </si>
  <si>
    <t>ENVASE CON 6 AMPOLLETAS O FRASCOS ÁMPULA CON 1 ML</t>
  </si>
  <si>
    <t>HRAEI-MD0239</t>
  </si>
  <si>
    <t>BUSULFÁN. TABLETA CADA TABLETA CONTIENE: BUSULFÁN 2 MG ENVASE CON 25 TABLETAS.</t>
  </si>
  <si>
    <t>010.000.1755.00</t>
  </si>
  <si>
    <t>ENVASE CON 25 TABLETAS</t>
  </si>
  <si>
    <t>HRAEI-MD0240</t>
  </si>
  <si>
    <t>BUTILHIOSCINA O HIOSCINA. GRAGEA O TABLETA CADA GRAGEA O TABLETA CONTIENE: BROMURO DE BUTILHIOSCINA O BUTILBROMURO DE HIOSCINA 10 MG ENVASE CON 10 GRAGEAS O TABLETAS.</t>
  </si>
  <si>
    <t>010.000.1206.00</t>
  </si>
  <si>
    <t>ENVASE CON 10 GRAGEAS O TABLETAS</t>
  </si>
  <si>
    <t>HRAEI-MD0241</t>
  </si>
  <si>
    <t>BUTILHIOSCINA O HIOSCINA. SOLUCIÓN INYECTABLE CADA AMPOLLETA CONTIENE: BROMURO DE BUTILHIOSCINA O BUTILBROMURO DE HIOSCINA 20 MG ENVASE CON 3 AMPOLLETAS DE 1 ML.</t>
  </si>
  <si>
    <t>010.000.1207.00</t>
  </si>
  <si>
    <t>ENVASE CON 3 AMPOLLETAS DE 1 ML</t>
  </si>
  <si>
    <t>HRAEI-MD0242</t>
  </si>
  <si>
    <t>BUTILHIOSCINA-METAMIZOL. GRAGEA CADA GRAGEA CONTIENE: BROMURO DE BUTILHIOSCINA 10 MG METAMIZOL SÓDICO MONOHIDRATO EQUIVALENTE A 250 MG DE METAMIZOL SÓDICO. ENVASE CON 36 GRAGEAS.</t>
  </si>
  <si>
    <t>010.000.0113.00</t>
  </si>
  <si>
    <t>ENVASE CON 36 GRAGEAS</t>
  </si>
  <si>
    <t>HRAEI-MD0245</t>
  </si>
  <si>
    <t>CABERGOLINA. TABLETA CADA TABLETA CONTIENE: CABERGOLINA 0.5 MG ENVASE CON 4 TABLETAS.</t>
  </si>
  <si>
    <t>010.000.1094.01</t>
  </si>
  <si>
    <t>ENVASE CON 4 TABLETAS</t>
  </si>
  <si>
    <t>HRAEI-MD0246</t>
  </si>
  <si>
    <t>CALCIO. COMPRIMIDO EFERVESCENTE CADA COMPRIMIDO CONTIENE: LACTATO GLUCONATO DE CALCIO 2.94 G. CARBONATO DE CALCIO 300 MG. EQUIVALENTE A 500 MG DE CALCIO IONIZABLE. ENVASE CON 12 COMPRIMIDOS.</t>
  </si>
  <si>
    <t>010.000.1006.00</t>
  </si>
  <si>
    <t>ENVASE CON 12 COMPRIMIDOS</t>
  </si>
  <si>
    <t>HRAEI-MD0250</t>
  </si>
  <si>
    <t>CALCITRIOL. CÁPSULA DE GELATINA BLANDA CADA CÁPSULA CONTIENE: CALCITRIOL 0.25 µG. ENVASE CON 50 CÁPSULAS.</t>
  </si>
  <si>
    <t>010.000.1095.00</t>
  </si>
  <si>
    <t>HRAEI-MD0251</t>
  </si>
  <si>
    <t>CANDESARTÁN CILEXETILO-HIDROCLOROTIAZIDA. TABLETA CADA TABLETA CONTIENE: CANDESARTÁN CILEXETILO 16.0 MG HIDROCLOROTIAZIDA 12.5 MG ENVASE CON 28 TABLETAS.</t>
  </si>
  <si>
    <t>010.000.2530.00</t>
  </si>
  <si>
    <t>HRAEI-MD0253</t>
  </si>
  <si>
    <t>CAPECITABINA. TABLETA. CADA TABLETA CONTIENE: CAPECITABINA 500 MG ENVASE CON 120 TABLETAS.</t>
  </si>
  <si>
    <t>010.000.5461.00</t>
  </si>
  <si>
    <t>ENVASE CON 120 TABLETAS</t>
  </si>
  <si>
    <t>HRAEI-MD0255</t>
  </si>
  <si>
    <t>CAPTOPRIL. TABLETA CADA TABLETA CONTIENE: CAPTOPRIL 25 MG ENVASE CON 30 TABLETAS.</t>
  </si>
  <si>
    <t>010.000.0574.00</t>
  </si>
  <si>
    <t>HRAEI-MD0256</t>
  </si>
  <si>
    <t>CARBAMAZEPINA. TABLETA. CADA TABLETA CONTIENE: CARBAMAZEPINA 400 MG ENVASE CON 20 TABLETAS.</t>
  </si>
  <si>
    <t>040.000.2164.00</t>
  </si>
  <si>
    <t>HRAEI-MD0257</t>
  </si>
  <si>
    <t>CARBAMAZEPINA. TABLETA. CADA TABLETA CONTIENE: CARBAMAZEPINA 200 MG ENVASE CON 20 TABLETAS.</t>
  </si>
  <si>
    <t>040.000.2608.00</t>
  </si>
  <si>
    <t>HRAEI-MD0258</t>
  </si>
  <si>
    <t>CARBAMAZEPINA. SUSPENSIÓN ORAL. CADA 5 ML CONTIENEN: CARBAMAZEPINA 100 MG ENVASE CON 120 ML Y DOSIFICADOR DE 5 ML.</t>
  </si>
  <si>
    <t>040.000.2609.00</t>
  </si>
  <si>
    <t>ENVASE CON 120 ML Y DOSIFICADOR DE 5 ML</t>
  </si>
  <si>
    <t>HRAEI-MD0259</t>
  </si>
  <si>
    <t>CARBETOCINA. SOLUCIÓN INYECTABLE CADA AMPOLLETA O FRASCO ÁMPULA CONTIENE: CARBETOCINA 100 µG. ENVASE CON UNA AMPOLLETA O FRASCO ÁMPULA.</t>
  </si>
  <si>
    <t>010.000.1541.00</t>
  </si>
  <si>
    <t>ENVASE CON UNA AMPOLLETA O FRASCO ÁMPULA</t>
  </si>
  <si>
    <t>HRAEI-MD0261</t>
  </si>
  <si>
    <t>CARBÓN ACTIVADO. POLVO. CADA ENVASE CONTIENE: CARBÓN ACTIVADO 1 KG ENVASE CON UN KG. (PARA USO EN SERES HUMANOS).</t>
  </si>
  <si>
    <t>010.000.2242.00</t>
  </si>
  <si>
    <t>ENVASE CON UN KG</t>
  </si>
  <si>
    <t>HRAEI-MD0262</t>
  </si>
  <si>
    <t>CARBOPLATINO. SOLUCIÓN INYECTABLE. CADA FRASCO ÁMPULA CONTIENE: CARBOPLATINO 150 MG ENVASE CON UN FRASCO ÁMPULA.</t>
  </si>
  <si>
    <t>010.000.4431.00</t>
  </si>
  <si>
    <t>HRAEI-MD0263</t>
  </si>
  <si>
    <t>CARMUSTINA. SOLUCIÓN INYECTABLE. CADA FRASCO ÁMPULA CON LIOFILIZADO CONTIENE: CARMUSTINA 100 MG ENVASE CON UN FRASCO ÁMPULA Y DILUYENTE ESTÉRIL (ETANOL ABSOLUTO) 3 ML.</t>
  </si>
  <si>
    <t>010.000.1758.00</t>
  </si>
  <si>
    <t>ENVASE CON UN FRASCO ÁMPULA Y DILUYENTE ESTÉRIL (ETANOL ABSOLUTO) 3 ML</t>
  </si>
  <si>
    <t>HRAEI-MD0264</t>
  </si>
  <si>
    <t>CARVEDILOL. TABLETA. CADA TABLETA CONTIENE: CARVEDILOL 6.250 MG ENVASE CON 14 TABLETAS.</t>
  </si>
  <si>
    <t>010.000.2545.00</t>
  </si>
  <si>
    <t>HRAEI-MD0266</t>
  </si>
  <si>
    <t>CASPOFUNGINA. SOLUCIÓN INYECTABLE. CADA FRASCO ÁMPULA CON POLVO CONTIENE: ACETATO DE CASPOFUNGINA EQUIVALENTE A 70 MG DE CASPOFUNGINA. ENVASE CON FRASCO ÁMPULA CON POLVO PARA 10.5 ML (7 MG/ML).</t>
  </si>
  <si>
    <t>010.000.5314.00</t>
  </si>
  <si>
    <t>ENVASE CON FRASCO ÁMPULA CON POLVO PARA 105 ML (7 MG/ML)</t>
  </si>
  <si>
    <t>HRAEI-MD0268</t>
  </si>
  <si>
    <t>CEFACLOR. CÁPSULA CADA CÁPSULA CONTIENE: CEFACLOR MONOHIDRATADO EQUIVALENTE A 250 MG DE CEFACLOR. ENVASE CON 15 CÁPSULAS.</t>
  </si>
  <si>
    <t>010.000.2131.00</t>
  </si>
  <si>
    <t>ENVASE CON 15 CÁPSULAS</t>
  </si>
  <si>
    <t>HRAEI-MD0270</t>
  </si>
  <si>
    <t>CEFALEXINA. TABLETA O CÁPSULA. CADA TABLETA O CÁPSULA CONTIENE: CEFALEXINA MONOHIDRATADA EQUIVALENTE A 500 MG DE CEFALEXINA. ENVASE CON 20 TABLETAS O CÁPSULAS.</t>
  </si>
  <si>
    <t>010.000.1939.00</t>
  </si>
  <si>
    <t>HRAEI-MD0271</t>
  </si>
  <si>
    <t>CEFALOTINA. SOLUCIÓN INYECTABLE. CADA FRASCO ÁMPULA CON POLVO CONTIENE: CEFALOTINA SÓDICA EQUIVALENTE A 1 G DE CEFALOTINA. ENVASE CON UN FRASCO ÁMPULA Y 5 ML DE DILUYENTE.</t>
  </si>
  <si>
    <t>010.000.5256.00</t>
  </si>
  <si>
    <t>HRAEI-MD0272</t>
  </si>
  <si>
    <t>CEFEPIMA. SOLUCIÓN INYECTABLE. EL FRASCO ÁMPULA CONTIENE: CLORHIDRATO MONOHIDRATADO DE CEFEPIMA EQUIVALENTE A 500 MG DE CEFEPIMA. ENVASE CON UN FRASCO ÁMPULA Y AMPOLLETA CON 5 ML DE DILUYENTE.</t>
  </si>
  <si>
    <t>010.000.5284.00</t>
  </si>
  <si>
    <t>ENVASE CON UN FRASCO ÁMPULA Y AMPOLLETA CON 5 ML DE DILUYENTE</t>
  </si>
  <si>
    <t>HRAEI-MD0274</t>
  </si>
  <si>
    <t>CEFEPIMA. SOLUCIÓN INYECTABLE. CADA FRASCO ÁMPULA CONTIENE: CLORHIDRATO MONOHIDRATADO DE CEFEPIMA EQUIVALENTE A 1 G DE CEFEPIMA. ENVASE CON UN FRASCO ÁMPULA Y AMPOLLETA CON 10 ML DE DILUYENTE.</t>
  </si>
  <si>
    <t>010.000.5295.01</t>
  </si>
  <si>
    <t>ENVASE CON UN FRASCO ÁMPULA Y AMPOLLETA CON 10 ML DE DILUYENTE</t>
  </si>
  <si>
    <t>HRAEI-MD0275</t>
  </si>
  <si>
    <t>CEFOTAXIMA. SOLUCIÓN INYECTABLE. CADA FRASCO ÁMPULA CON POLVO CONTIENE: CEFOTAXIMA SÓDICA EQUIVALENTE A 1 G DE CEFOTAXIMA. ENVASE CON UN FRASCO ÁMPULA Y 4 ML DE DILUYENTE.</t>
  </si>
  <si>
    <t>010.000.1935.00</t>
  </si>
  <si>
    <t>ENVASE CON UN FRASCO ÁMPULA Y 4 ML DE DILUYENTE</t>
  </si>
  <si>
    <t>HRAEI-MD0278</t>
  </si>
  <si>
    <t>CEFTAZIDIMA. SOLUCIÓN INYECTABLE. CADA FRASCO ÁMPULA CON POLVO CONTIENE: CEFTAZIDIMA PENTAHIDRATADA EQUIVALENTE A 1 G DE CEFTAZIDIMA. ENVASE CON UN FRASCO ÁMPULA Y 3 ML DE DILUYENTE.</t>
  </si>
  <si>
    <t>010.000.4254.00</t>
  </si>
  <si>
    <t>ENVASE CON UN FRASCO ÁMPULA Y 3 ML DE DILUYENTE</t>
  </si>
  <si>
    <t>HRAEI-MD0279</t>
  </si>
  <si>
    <t>CEFTRIAXONA. SOLUCIÓN INYECTABLE. CADA FRASCO ÁMPULA CON POLVO CONTIENE: CEFTRIAXONA SÓDICA EQUIVALENTE A 1 G DE CEFTRIAXONA. ENVASE CON UN FRASCO ÁMPULA Y 10 ML DE DILUYENTE.</t>
  </si>
  <si>
    <t>010.000.1937.00</t>
  </si>
  <si>
    <t>ENVASE CON UN FRASCO ÁMPULA Y 10 ML DE DILUYENTE</t>
  </si>
  <si>
    <t>HRAEI-MD0282</t>
  </si>
  <si>
    <t>CEFUROXIMA. SOLUCIÓN O SUSPENSIÓN INYECTABLE. CADA FRASCO ÁMPULA CON POLVO CONTIENE: CEFUROXIMA SÓDICA EQUIVALENTE A 750 MG DE CEFUROXIMA. ENVASE CON UN FRASCO ÁMPULA Y ENVASE CON 5 ML DE DILUYENTE</t>
  </si>
  <si>
    <t>010.000.5264.01</t>
  </si>
  <si>
    <t>ENVASE CON UN FRASCO ÁMPULA Y ENVASE CON 5 ML DE DILUYENTE</t>
  </si>
  <si>
    <t>HRAEI-MD0284</t>
  </si>
  <si>
    <t>CELECOXIB. CÁPSULA. CADA CÁPSULA CONTIENE: CELECOXIB 200 MG. ENVASE CON 10 CÁPSULAS.</t>
  </si>
  <si>
    <t>010.000.5506.00</t>
  </si>
  <si>
    <t>ENVASE CON 10 CÁPSULAS</t>
  </si>
  <si>
    <t>HRAEI-MD0288</t>
  </si>
  <si>
    <t>CETUXIMAB. SOLUCIÓN INYECTABLE. CADA FRASCO ÁMPULA CONTIENE: CETUXIMAB 100 MG ENVASE CON FRASCO ÁMPULA CON 20 ML (5 MG/ML).</t>
  </si>
  <si>
    <t>010.000.5475.01</t>
  </si>
  <si>
    <t>ENVASE CON FRASCO ÁMPULA CON 20 ML (5 MG/ML)</t>
  </si>
  <si>
    <t>HRAEI-MD0291</t>
  </si>
  <si>
    <t>CICLOFOSFAMIDA. SOLUCIÓN INYECTABLE CADA FRASCO ÁMPULA CON LIOFILIZADO O SOLUCIÓN INYECTABLE CONTIENE: CICLOFOSFAMIDA MONOHIDRATADA EQUIVALENTE A 200 MG DE CICLOFOSFAMIDA. ENVASE CON 5 FRASCOS ÁMPULA.</t>
  </si>
  <si>
    <t>010.000.1752.00</t>
  </si>
  <si>
    <t>HRAEI-MD0294</t>
  </si>
  <si>
    <t>CICLOSPORINA. CÁPSULA DE GELATINA BLANDA. CADA CÁPSULA CONTIENE: CICLOSPORINA MODIFICADA O CICLOSPORINA EN MICROEMULSIÓN 100 MG ENVASE CON 50 CÁPSULAS.</t>
  </si>
  <si>
    <t>010.000.4298.00</t>
  </si>
  <si>
    <t>HRAEI-MD0295</t>
  </si>
  <si>
    <t>CICLOSPORINA. CAPSULA DE GELATINA BLANDA. CADA CÁPSULA CONTIENE: CICLOSPORINA MODIFICADA O CICLOSPORINA EN MICROEMULSIÓN 25 MG. ENVASE CON 50 CÁPSULAS.</t>
  </si>
  <si>
    <t>010.000.4306.00</t>
  </si>
  <si>
    <t>HRAEI-MD0297</t>
  </si>
  <si>
    <t>CICLOSPORINA. EMULSIÓN ORAL CADA ML CONTIENE: CICLOSPORINA MODIFICADA O CICLOSPORINA EN MICROEMULSIÓN 100 MG. ENVASE CON 50 ML Y PIPETA DOSIFICADORA.</t>
  </si>
  <si>
    <t>010.000.4294.00</t>
  </si>
  <si>
    <t>ENVASE CON 50 ML Y PIPETA DOSIFICADORA</t>
  </si>
  <si>
    <t>HRAEI-MD0298</t>
  </si>
  <si>
    <t>CICLOSPORINA. SOLUCIÓN OFTÁLMICA CADA ML CONTIENE: CICLOSPORINA A 1.0 MG ENVASE CON FRASCO GOTERO CON 5 ML.</t>
  </si>
  <si>
    <t>010.000.4416.00</t>
  </si>
  <si>
    <t>HRAEI-MD0299</t>
  </si>
  <si>
    <t>CILOSTAZOL. TABLETA CADA TABLETA CONTIENE: CILOSTAZOL 100 MG ENVASE CON 30 TABLETAS.</t>
  </si>
  <si>
    <t>010.000.4307.00</t>
  </si>
  <si>
    <t>HRAEI-MD0301</t>
  </si>
  <si>
    <t>CINITAPRIDA. COMPRIMIDO CADA COMPRIMIDO CONTIENE BITARTRATO DE CINITAPRIDA EQUIVALENTE A 1 MG DE CINITAPRIDA. ENVASE CON 25 COMPRIMIDOS.</t>
  </si>
  <si>
    <t>010.000.2247.00</t>
  </si>
  <si>
    <t>ENVASE CON 25 COMPRIMIDOS</t>
  </si>
  <si>
    <t>HRAEI-MD0302</t>
  </si>
  <si>
    <t>CINITAPRIDA. GRANULADO CADA SOBRE CONTIENE: BITARTRATO DE CINITAPRIDA EQUIVALENTE A 1 MG DE CINITAPRIDA. ENVASE CON 30 SOBRES.</t>
  </si>
  <si>
    <t>010.000.2248.00</t>
  </si>
  <si>
    <t>ENVASE CON 30 SOBRES</t>
  </si>
  <si>
    <t>HRAEI-MD0304</t>
  </si>
  <si>
    <t>CIPROFIBRATO. CÁPSULA O TABLETA. CADA CÁPSULA O TABLETA CONTIENE: CIPROFIBRATO 100 MG ENVASE CON 30 CÁPSULAS O TABLETAS.</t>
  </si>
  <si>
    <t>010.000.4265.00</t>
  </si>
  <si>
    <t>ENVASE CON 30 CÁPSULAS O TABLETAS</t>
  </si>
  <si>
    <t>HRAEI-MD0305</t>
  </si>
  <si>
    <t>CIPROFLOXACINO. SOLUCIÓN OFTÁLMICA CADA 1 ML CONTIENE: CLORHIDRATO DE CIPROFLOXACINO MONOHIDRATADO EQUIVALENTE A 3.0 MG DE CIPROFLOXACINO. ENVASE CON GOTERO INTEGRAL CON 5 ML.</t>
  </si>
  <si>
    <t>010.000.2174.00</t>
  </si>
  <si>
    <t>HRAEI-MD0306</t>
  </si>
  <si>
    <t>CIPROFLOXACINO. CÁPSULA O TABLETA CADA CÁPSULA O TABLETA CONTIENE: CLORHIDRATO DE CIPROFLOXACINO MONOHIDRATADO EQUIVALENTE A 250 MG DE CIPROFLOXACINO. ENVASE CON 8 CÁPSULAS O TABLETAS.</t>
  </si>
  <si>
    <t>010.000.4255.00</t>
  </si>
  <si>
    <t>ENVASE CON 8 CÁPSULAS O TABLETAS</t>
  </si>
  <si>
    <t>HRAEI-MD0308</t>
  </si>
  <si>
    <t>CIPROFLOXACINO. SOLUCIÓN INYECTABLE CADA 100 ML CONTIENE: LACTATO O CLORHIDRATO DE CIPROFLOXACINO EQUIVALENTE A 200 MG DE CIPROFLOXACINO. ENVASE CON 100 ML.</t>
  </si>
  <si>
    <t>010.000.4259.00</t>
  </si>
  <si>
    <t>HRAEI-MD0311</t>
  </si>
  <si>
    <t>CISAPRIDA. SUSPENSIÓN ORAL CADA 100 ML CONTIENEN: CISAPRIDA 100 MG ENVASE CON 60 ML Y DOSIFICADOR.</t>
  </si>
  <si>
    <t>010.000.1208.00</t>
  </si>
  <si>
    <t>ENVASE CON 60 ML Y DOSIFICADOR</t>
  </si>
  <si>
    <t>HRAEI-MD0312</t>
  </si>
  <si>
    <t>CISAPRIDA. TABLETA CADA TABLETA CONTIENE: CISAPRIDA 5 MG ENVASE CON 30 TABLETAS.</t>
  </si>
  <si>
    <t>010.000.1209.00</t>
  </si>
  <si>
    <t>HRAEI-MD0313</t>
  </si>
  <si>
    <t>CISAPRIDA. TABLETA CADA TABLETA CONTIENE: CISAPRIDA 10 MG ENVASE CON 30 TABLETAS.</t>
  </si>
  <si>
    <t>010.000.2147.00</t>
  </si>
  <si>
    <t>HRAEI-MD0314</t>
  </si>
  <si>
    <t>CISATRACURIO BESILATO DE. SOLUCIÓN INYECTABLECADA ML CONTIENE:BESILATO DE CISATRACURIOEQUIVALENTE A 2 MGDE CISATRACURIOENVASE CON 1 AMPOLLETA CON 5 ML.</t>
  </si>
  <si>
    <t>010.000.4061.00</t>
  </si>
  <si>
    <t>ENVASE CON 1 AMPOLLETA CON 5 ML</t>
  </si>
  <si>
    <t>HRAEI-MD0315</t>
  </si>
  <si>
    <t>CISPLATINO. SOLUCIÓN INYECTABLE EL FRASCO ÁMPULA CON LIOFILIZADO O SOLUCIÓN CONTIENE: CISPLATINO 10 MG ENVASE CON UN FRASCO ÁMPULA.</t>
  </si>
  <si>
    <t>010.000.3046.00</t>
  </si>
  <si>
    <t>HRAEI-MD0318</t>
  </si>
  <si>
    <t>CITARABINA. SOLUCIÓN INYECTABLE CADA FRASCO ÁMPULA O FRASCO ÁMPULA CON LIOFILIZADO CONTIENE: CITARABINA 500 MG ENVASE CON UN FRASCO ÁMPULA O CON UN FRASCO ÁMPULA CON LIOFILIZADO.</t>
  </si>
  <si>
    <t>010.000.1775.00</t>
  </si>
  <si>
    <t>ENVASE CON UN FRASCO ÁMPULA O CON UN FRASCO ÁMPULA CON LIOFILIZADO</t>
  </si>
  <si>
    <t>HRAEI-MD0320</t>
  </si>
  <si>
    <t>CLARITROMICINA. TABLETA CADA TABLETA CONTIENE: CLARITROMICINA 250 MG ENVASE CON 10 TABLETAS.</t>
  </si>
  <si>
    <t>010.000.2132.00</t>
  </si>
  <si>
    <t>HRAEI-MD0321</t>
  </si>
  <si>
    <t>CLINDAMICINA. SOLUCIÓN INYECTABLE CADA AMPOLLETA CONTIENE: FOSFATO DE CLINDAMICINA EQUIVALENTE A 300 MG DE CLINDAMICINA. ENVASE AMPOLLETA CON 2 ML.</t>
  </si>
  <si>
    <t>010.000.1973.00</t>
  </si>
  <si>
    <t>ENVASE AMPOLLETA CON 2 ML</t>
  </si>
  <si>
    <t>HRAEI-MD0323</t>
  </si>
  <si>
    <t>CLINDAMICINA. CÁPSULA CADA CÁPSULA CONTIENE: CLORHIDRATO DE CLINDAMICINA EQUIVALENTE A 300 MG DE CLINDAMICINA. ENVASE CON 16 CÁPSULAS.</t>
  </si>
  <si>
    <t>010.000.2133.00</t>
  </si>
  <si>
    <t>ENVASE CON 16 CÁPSULAS</t>
  </si>
  <si>
    <t>HRAEI-MD0329</t>
  </si>
  <si>
    <t>CLONAZEPAM. TABLETA CADA TABLETA CONTIENE: CLONAZEPAM 2 MG ENVASE CON 30 TABLETAS.</t>
  </si>
  <si>
    <t>040.000.2612.00</t>
  </si>
  <si>
    <t>HRAEI-MD0330</t>
  </si>
  <si>
    <t>CLONAZEPAM. SOLUCIÓN. CADA ML CONTIENE: CLONAZEPAM 2.5 MG ENVASE CON 10 ML Y GOTERO INTEGRAL.</t>
  </si>
  <si>
    <t>040.000.2613.00</t>
  </si>
  <si>
    <t>ENVASE CON 10 ML Y GOTERO INTEGRAL</t>
  </si>
  <si>
    <t>HRAEI-MD0333</t>
  </si>
  <si>
    <t>CLONIXINATO DE LISINA SOLUCIÓN INYECTABLE CADA AMPOLLETA CONTIENE: CLONIXINATO DE LISINA 100 MG ENVASE CON 5 AMPOLLETAS DE 2 ML.</t>
  </si>
  <si>
    <t>010.000.4028.00</t>
  </si>
  <si>
    <t>ENVASE CON 5 AMPOLLETAS DE 2 ML</t>
  </si>
  <si>
    <t>HRAEI-MD0336</t>
  </si>
  <si>
    <t>CLOPIDOGREL. GRAGEA O TABLETA. CADA GRAGEA O TABLETA CONTIENE: BISULFATO DE CLOPIDOGREL O BISULFATO DE CLOPIDOGREL (POLIMORFO FORMA 2) EQUIVALENTE A 75 MG DE CLOPIDOGREL. ENVASE CON 28 GRAGEAS O TABLETAS</t>
  </si>
  <si>
    <t>010.000.4246.01</t>
  </si>
  <si>
    <t>ENVASE CON 28 GRAGEAS O TABLETAS</t>
  </si>
  <si>
    <t>HRAEI-MD0342</t>
  </si>
  <si>
    <t>CLORANFENICOL. UNGÜENTO OFTÁLMICO. CADA G CONTIENE: CLORANFENICOL LEVÓGIRO 5 MG ENVASE CON 5 G.</t>
  </si>
  <si>
    <t>010.000.2822.00</t>
  </si>
  <si>
    <t>ENVASE CON 5 G</t>
  </si>
  <si>
    <t>HRAEI-MD0343</t>
  </si>
  <si>
    <t>CLORANFENICOL. SOLUCIÓN OFTÁLMICA. CADA ML CONTIENE: CLORANFENICOL LEVÓGIRO 5 MG ENVASE CON GOTERO INTEGRAL CON 15 ML.</t>
  </si>
  <si>
    <t>010.000.2821.00</t>
  </si>
  <si>
    <t>HRAEI-MD0345</t>
  </si>
  <si>
    <t>CLORFENAMINA. TABLETA. CADA TABLETA CONTIENE: MALEATO DE CLORFENAMINA 4.0 MG ENVASE CON 20 TABLETAS.</t>
  </si>
  <si>
    <t>010.000.0402.00</t>
  </si>
  <si>
    <t>HRAEI-MD0346</t>
  </si>
  <si>
    <t>CLORFENAMINA. JARABE. CADA MILILITRO CONTIENE: MALEATO DE CLORFENAMINA 0.5 MG ENVASE CON 60 ML.</t>
  </si>
  <si>
    <t>010.000.0408.00</t>
  </si>
  <si>
    <t>HRAEI-MD0347</t>
  </si>
  <si>
    <t>CLORFENAMINA. SOLUCIÓN INYECTABLE CADA AMPOLLETA CONTIENE: MALEATO DE CLORFENAMINA 10 MG ENVASE CON 5 AMPOLLETAS CON 1 ML.</t>
  </si>
  <si>
    <t>010.000.2142.00</t>
  </si>
  <si>
    <t>ENVASE CON 5 AMPOLLETAS CON 1 ML</t>
  </si>
  <si>
    <t>HRAEI-MD0348</t>
  </si>
  <si>
    <t>CLORFENAMINA COMPUESTA. TABLETA. CADA TABLETA CONTIENE PARACETAMOL 500 MG CAFEÍNA 25 MG CLORHIDRATO DE FENILEFRINA 5 MG MALEATO DE CLORFENAMINA 4 MG ENVASE CON 10 TABLETAS.</t>
  </si>
  <si>
    <t>010.000.2471.00</t>
  </si>
  <si>
    <t>HRAEI-MD0351</t>
  </si>
  <si>
    <t>CLOROPIRAMINA. SOLUCIÓN INYECTABLE. CADA AMPOLLETA CONTIENE: CLORHIDRATO DE CLOROPIRAMINA 20 MG. ENVASE CON 5 AMPOLLETAS CON 2 ML.</t>
  </si>
  <si>
    <t>010.000.5079.00</t>
  </si>
  <si>
    <t>ENVASE</t>
  </si>
  <si>
    <t>HRAEI-MD0353</t>
  </si>
  <si>
    <t>CLORTALIDONA. TABLETA. CADA TABLETA CONTIENE: CLORTALIDONA 50 MG ENVASE CON 20 TABLETAS.</t>
  </si>
  <si>
    <t>010.000.0561.00</t>
  </si>
  <si>
    <t>HRAEI-MD0354</t>
  </si>
  <si>
    <t>CLORURO DE POTASIO. SOLUCIÓN INYECTABLE. CADA AMPOLLETA CONTIENE: CLORURO DE POTASIO 1.49 G. (20 MEQ DE POTASIO, 20 MEQ DE CLORO) ENVASE CON 50 AMPOLLETAS CON 10 ML</t>
  </si>
  <si>
    <t>010.000.0524.00</t>
  </si>
  <si>
    <t>ENVASE CON 50 AMPOLLETAS CON 10 ML</t>
  </si>
  <si>
    <t>HRAEI-MD0355</t>
  </si>
  <si>
    <t>CLORURO DE SODIO. POMADA O SOLUCIÓN OFTÁLMICA CADA GRAMO O ML CONTIENE: CLORURO DE SODIO 50 MG ENVASE CON 7 G O CON GOTERO INTEGRAL CON 10 ML.</t>
  </si>
  <si>
    <t>010.000.2899.00</t>
  </si>
  <si>
    <t>ENVASE CON 7 G O CON GOTERO INTEGRAL CON 10 ML</t>
  </si>
  <si>
    <t>HRAEI-MD0356</t>
  </si>
  <si>
    <t>CLORURO DE SODIO. SOLUCIÓN INYECTABLE AL 0.9%. CADA 100 ML CONTIENEN: CLORURO DE SODIO 0.9 G AGUA INYECTABLE 100 ML ENVASE CON 100 ML.</t>
  </si>
  <si>
    <t>010.000.3627.00</t>
  </si>
  <si>
    <t>HRAEI-MD0358</t>
  </si>
  <si>
    <t>CLORURO DE SODIO. SOLUCIÓN INYECTABLE AL 0.9%. CADA 100 ML CONTIENEN: CLORURO DE SODIO 0.9 G AGUA INYECTABLE 100 ML ENVASE CON 50 ML.</t>
  </si>
  <si>
    <t>010.000.3626.00</t>
  </si>
  <si>
    <t>ENVASE CON 50 ML</t>
  </si>
  <si>
    <t>HRAEI-MD0359</t>
  </si>
  <si>
    <t>CLORURO DE SODIO. SOLUCIÓN INYECTABLE AL 17.7%. CADA ML CONTIENE: CLORURO DE SODIO 0.177 G ENVASE CON CIEN AMPOLLETAS DE 10 ML.</t>
  </si>
  <si>
    <t>010.000.5386.00</t>
  </si>
  <si>
    <t>ENVASE CON CIEN AMPOLLETAS DE 10 ML</t>
  </si>
  <si>
    <t>HRAEI-MD0360</t>
  </si>
  <si>
    <t>CLORURO DE SODIO. SOLUCIÓN INYECTABLE AL 0.9%. CADA 100 ML CONTIENEN: CLORURO DE SODIO 0.9 G AGUA INYECTABLE 100 ML ENVASE CON 250 ML. CONTIENE: SODIO 38.5 MEQ. CLORURO 38.5 MEQ.</t>
  </si>
  <si>
    <t>010.000.3608.00</t>
  </si>
  <si>
    <t>ENVASE CON 250 ML</t>
  </si>
  <si>
    <t>HRAEI-MD0361</t>
  </si>
  <si>
    <t>CLORURO DE SODIO. SOLUCIÓN INYECTABLE AL 0.9%. CADA 100 ML CONTIENEN: CLORURO DE SODIO 0.9 G AGUA INYECTABLE 100 ML ENVASE CON 500 ML. CONTIENE: SODIO 77 MEQ. CLORURO 77 MEQ.</t>
  </si>
  <si>
    <t>010.000.3609.00</t>
  </si>
  <si>
    <t>HRAEI-MD0362</t>
  </si>
  <si>
    <t>CLORURO DE SODIO. SOLUCIÓN INYECTABLE AL 0.9%. CADA 100 ML CONTIENEN: CLORURO DE SODIO 0.9 G AGUA INYECTABLE 100 ML ENVASE CON 1 000 ML. CONTIENE: SODIO 154 MEQ. CLORURO 154 MEQ.</t>
  </si>
  <si>
    <t>010.000.3610.00</t>
  </si>
  <si>
    <t>ENVASE CON 1 000 ML</t>
  </si>
  <si>
    <t>HRAEI-MD0366</t>
  </si>
  <si>
    <t>CLORURO DE SODIO Y GLUCOSA. SOLUCIÓN INYECTABLE CADA 100 ML CONTIENEN: CLORURO DE SODIO 0.9 G GLUCOSA ANHIDRA O GLUCOSA 5.0 G Ó GLUCOSA MONOHIDRATADA EQUIVALENTE A 5.0 G DE GLUCOSA. ENVASE CON 1 000 ML. CONTIENE: SODIO 154.0 MEQ CLORURO 154.0 MEQ GLUCOSA 50.0 G</t>
  </si>
  <si>
    <t>010.000.3613.00</t>
  </si>
  <si>
    <t>HRAEI-MD0367</t>
  </si>
  <si>
    <t>CLORURO DE SODIO Y GLUCOSA. SOLUCIÓN INYECTABLE CADA 100 ML CONTIENEN: CLORURO DE SODIO 0.9 G GLUCOSA ANHIDRA O GLUCOSA 5.0 G Ó GLUCOSA MONOHIDRATADA EQUIVALENTE A 5.0 G DE GLUCOSA ENVASE CON 250 ML. CONTIENE: SODIO 38.5 MEQ CLORURO 38.5 MEQ GLUCOSA 12.5 G</t>
  </si>
  <si>
    <t>010.000.3611.00</t>
  </si>
  <si>
    <t>HRAEI-MD0368</t>
  </si>
  <si>
    <t>CLOZAPINA. COMPRIMIDO. CADA COMPRIMIDO CONTIENE: CLOZAPINA 100 MG ENVASE CON 30 COMPRIMIDOS.</t>
  </si>
  <si>
    <t>040.000.3259.00</t>
  </si>
  <si>
    <t>HRAEI-MD0373</t>
  </si>
  <si>
    <t>COLCHICINA. TABLETA. CADA TABLETA CONTIENE: COLCHICINA 1 MG ENVASE CON 30 TABLETAS.</t>
  </si>
  <si>
    <t>010.000.3409.00</t>
  </si>
  <si>
    <t>HRAEI-MD0374</t>
  </si>
  <si>
    <t>COMPLEJO B. TABLETA COMPRIMIDO O CÁPSULA. CADA TABLETA COMPRIMIDO O CÁPSULA CONTIENE: MONONITRATO O CLORHIDRATO DE TIAMINA 100 MG. CLORHIDRATO DE PIRIDOXINA 5 MG. CIANOCOBALAMINA 50 µG ENVASE CON 30 TABLETAS COMPRIMIDOS O CÁPSULAS.</t>
  </si>
  <si>
    <t>010.000.2714.00</t>
  </si>
  <si>
    <t>ENVASE CON 30 TABLETAS COMPRIMIDOS O CÁPSULAS</t>
  </si>
  <si>
    <t>HRAEI-MD0395</t>
  </si>
  <si>
    <t>CULTIVO BCG. SUSPENSIÓN CADA FRASCO CON LIOFILIZADO CONTIENE: MYCOBACTERIUM BOVIS (BCG) CEPA DANESA 1331 30 MG ENVASE CON 4 FRASCOS ÁMPULA.</t>
  </si>
  <si>
    <t>010.000.5466.00</t>
  </si>
  <si>
    <t>ENVASE CON 4 FRASCOS ÁMPULA</t>
  </si>
  <si>
    <t>HRAEI-MD0398</t>
  </si>
  <si>
    <t>DABIGATRÁN ETEXILATO. CÁPSULA CADA CÁPSULA CONTIENE: DABIGATRÁN ETEXILATO MESILATO EQUIVALENTE A 110 MG DE DABIGATRÁN ETEXILATO ENVASE CON 30 CÁPSULAS.</t>
  </si>
  <si>
    <t>010.000.5552.00</t>
  </si>
  <si>
    <t>HRAEI-MD0399</t>
  </si>
  <si>
    <t>DACARBAZINA. SOLUCIÓN INYECTABLE CADA FRASCO ÁMPULA CON POLVO CONTIENE: DACARBAZINA 200 MG ENVASE CON UN FRASCO ÁMPULA</t>
  </si>
  <si>
    <t>010.000.3003.00</t>
  </si>
  <si>
    <t>HRAEI-MD0402</t>
  </si>
  <si>
    <t>DACTINOMICINA. SOLUCIÓN INYECTABLE CADA FRASCO ÁMPULA CON LIOFILIZADO CONTIENE: DACTINOMICINA 0.5 MG ENVASE CON UN FRASCO ÁMPULA.</t>
  </si>
  <si>
    <t>010.000.4429.00</t>
  </si>
  <si>
    <t>HRAEI-MD0404</t>
  </si>
  <si>
    <t>DAPSONA TABLETA 100 MG 1000 TABLETAS</t>
  </si>
  <si>
    <t>010.000.0906.00</t>
  </si>
  <si>
    <t>ENVASE CON 1000 TABLETAS</t>
  </si>
  <si>
    <t>HRAEI-MD0411</t>
  </si>
  <si>
    <t>DASATINIB. TABLETA CADA TABLETA CONTIENE: DASATINIB 50 MG ENVASE CON 60 TABLETAS</t>
  </si>
  <si>
    <t>010.000.4323.00</t>
  </si>
  <si>
    <t>ENVASE CON 60 TABLETAS</t>
  </si>
  <si>
    <t>HRAEI-MD0412</t>
  </si>
  <si>
    <t>DAUNORUBICINA. SOLUCIÓN INYECTABLE CADA FRASCO ÁMPULA CON LIOFILIZADO CONTIENE: CLORHIDRATO DE DAUNORUBICINA EQUIVALENTE A 20 MG DE DAUNORUBICINA. ENVASE CON UN FRASCO ÁMPULA.</t>
  </si>
  <si>
    <t>010.000.4228.00</t>
  </si>
  <si>
    <t>HRAEI-MD0415</t>
  </si>
  <si>
    <t>DEFERASIROX. COMPRIMIDO. CADA COMPRIMIDO CONTIENE: DEFERASIROX 125 MG ENVASE CON 28 COMPRIMIDOS</t>
  </si>
  <si>
    <t>010.000.2204.00</t>
  </si>
  <si>
    <t>ENVASE CON 28 COMPRIMIDOS</t>
  </si>
  <si>
    <t>HRAEI-MD0421</t>
  </si>
  <si>
    <t>DESFLURANO. LIQUIDO CADA ENVASE CONTIENE: DESFLURANO 240 ML. ENVASE CON 240 ML.</t>
  </si>
  <si>
    <t>010.000.0234.00</t>
  </si>
  <si>
    <t>HRAEI-MD0423</t>
  </si>
  <si>
    <t>DESMOPRESINA. TABLETA. CADA TABLETA CONTIENE: ACETATO DE DESMOPRESINA 0.2 MG. EQUIVALENTE A 178 µG DE DESMOPRESINA. ENVASE CON 30 TABLETAS.</t>
  </si>
  <si>
    <t>010.000.1099.00</t>
  </si>
  <si>
    <t>HRAEI-MD0424</t>
  </si>
  <si>
    <t>DESMOPRESINA. SOLUCIÓN INYECTABLE. CADA AMPOLLETA CONTIENE: ACETATO DE DESMOPRESINA 15 µG. ENVASE CON 5 AMPOLLETAS CON UN ML.</t>
  </si>
  <si>
    <t>010.000.5169.00</t>
  </si>
  <si>
    <t>ENVASE CON 5 AMPOLLETAS CON UN ML</t>
  </si>
  <si>
    <t>HRAEI-MD0429</t>
  </si>
  <si>
    <t>DEXAMETASONA. SOLUCIÓN OFTÁLMICA. CADA 100 ML CONTIENEN: FOSFATO DE DEXAMETASONA 0.1 G ENVASE CON FRASCO GOTERO CON 5 ML.</t>
  </si>
  <si>
    <t>010.000.2176.00</t>
  </si>
  <si>
    <t>HRAEI-MD0430</t>
  </si>
  <si>
    <t>DEXAMETASONA. TABLETA. CADA TABLETA CONTIENE DEXAMETASONA 0.5 MG ENVASE CON 30 TABLETAS.</t>
  </si>
  <si>
    <t>010.000.3432.00</t>
  </si>
  <si>
    <t>HRAEI-MD0431</t>
  </si>
  <si>
    <t>DEXAMETASONA. SOLUCIÓN INYECTABLE. CADA FRASCO ÁMPULA O AMPOLLETA CONTIENE: FOSFATO SÓDICO DE DEXAMETASONA EQUIVALENTE A 8 MG DE FOSFATO DE DEXAMETASONA. ENVASE CON UN FRASCO ÁMPULA O AMPOLLETA CON 2 ML.</t>
  </si>
  <si>
    <t>010.000.4241.00</t>
  </si>
  <si>
    <t>ENVASE CON UN FRASCO ÁMPULA O AMPOLLETA CON 2 ML</t>
  </si>
  <si>
    <t>HRAEI-MD0432</t>
  </si>
  <si>
    <t>DEXKETOPROFENO.  COMPRIMIDOS  CADA COMPRIMIDO CONTIENE: DEXKETOPROFENO 25MG CAJA CON 10 COMPRIMIDOS</t>
  </si>
  <si>
    <t>CAJA CON 10 COMPIRIMIDOS</t>
  </si>
  <si>
    <t>HRAEI-MD0433</t>
  </si>
  <si>
    <t>DEXKETOPROFENO.  COMPRIMIDOS  CADA COMPRIMIDO CONTIENE: DEXKETOPROFENO 25MG CAJA CON 20 COMPRIMIDOS</t>
  </si>
  <si>
    <t>CAJA CON 20 COMPRIMIDOS</t>
  </si>
  <si>
    <t>HRAEI-MD0434</t>
  </si>
  <si>
    <t>DEXKETOPROFENO. SOLUCION INYECTABLE  CADA AMPOLLETA CONTINE: DEXKETOPROFENO TROMETAMOL 50 G CAJA CON 3 AMPULAS COLOR AMBAR DE DE 2 ML</t>
  </si>
  <si>
    <t>CAJA CON 3 ÁMPULAS COLOR AMBAR DE DE 2 ML</t>
  </si>
  <si>
    <t>HRAEI-MD0437</t>
  </si>
  <si>
    <t>DEXMEDETOMIDINA SOLUCIÓN INYECTABLE. CADA FRASCO ÁMPULA CONTIENE:  CLORHIDRATO DE DEXMEDETOMIDINA 200 µG  ENVASE CON 1 FRASCO ÁMPULA</t>
  </si>
  <si>
    <t>010.000.0247.00</t>
  </si>
  <si>
    <t>ENVASE CON 1 FRASCO ÁMPULA</t>
  </si>
  <si>
    <t>HRAEI-MD0438</t>
  </si>
  <si>
    <t>DEXMEDETOMIDINA SOLUCIÓN INYECTABLE. CADA FRASCO ÁMPULA CONTIENE: CLORHIDRATO DE DEXMEDETOMIDINA 200 µG ENVASE CON 5 FRASCO ÁMPULA</t>
  </si>
  <si>
    <t>010.000.0247.01</t>
  </si>
  <si>
    <t>ENVASE CON 5 FRASCO ÁMPULA</t>
  </si>
  <si>
    <t>HRAEI-MD0439</t>
  </si>
  <si>
    <t>DEXMEDETOMIDINA SOLUCIÓN INYECTABLE 200 µG 25 FRASCOS ÁMPULA.</t>
  </si>
  <si>
    <t>010.000.0247.02</t>
  </si>
  <si>
    <t>ENVASE CON 25 FRASCOS ÁMPULA</t>
  </si>
  <si>
    <t>HRAEI-MD0440</t>
  </si>
  <si>
    <t>DEXRAZOXANO. SOLUCIÓN INYECTABLE. EL FRASCO ÁMPULA CONTIENE: CLORHIDRATO DE DEXRAZOXANO EQUIVALENTE A 500 MG DE DEXRAZOXANO. ENVASE CON UN FRASCO ÁMPULA.</t>
  </si>
  <si>
    <t>010.000.4444.00</t>
  </si>
  <si>
    <t>HRAEI-MD0442</t>
  </si>
  <si>
    <t>DEXTRÁN. SOLUCIÓN INYECTABLE AL 10%. CADA 100 MILILITROS CONTIENEN: DEXTRÁN (40 000): 10 G GLUCOSA 5 G ENVASE CON 500 ML.</t>
  </si>
  <si>
    <t>010.000.0641.00</t>
  </si>
  <si>
    <t>HRAEI-MD0443</t>
  </si>
  <si>
    <t>DEXTROMETORFANO JARABE 200 MG ENVASE CON 120 ML Y DOSIFICADOR</t>
  </si>
  <si>
    <t>010.000.2161.00</t>
  </si>
  <si>
    <t>ENVASE CON 120 ML Y DOSIFICADOR (10 MG/5 ML)</t>
  </si>
  <si>
    <t>HRAEI-MD0447</t>
  </si>
  <si>
    <t>DIAZEPAM. SOLUCIÓN INYECTABLE. CADA AMPOLLETA CONTIENE: DIAZEPAM 10 MG ENVASE CON 50 AMPOLLETAS DE 2 ML.</t>
  </si>
  <si>
    <t>040.000.0202.00</t>
  </si>
  <si>
    <t>ENVASE CON 50 AMPOLLETAS DE 2 ML</t>
  </si>
  <si>
    <t>HRAEI-MD0453</t>
  </si>
  <si>
    <t>DICLOFENACO SOLUCIÓN OFTÁLMICA 1 MG/ML GOTERO INTEGRAL CON 15 ML</t>
  </si>
  <si>
    <t>010.000.4408.01</t>
  </si>
  <si>
    <t>HRAEI-MD0454</t>
  </si>
  <si>
    <t>DICLOFENACO. SOLUCIÓN INYECTABLE. CADA AMPOLLETA CONTIENE: DICLOFENACO SÓDICO 75 MG ENVASE CON 2 AMPOLLETAS CON 3 ML.</t>
  </si>
  <si>
    <t>010.000.5501.00</t>
  </si>
  <si>
    <t>ENVASE CON 2 AMPOLLETAS CON 3 ML</t>
  </si>
  <si>
    <t>HRAEI-MD0455</t>
  </si>
  <si>
    <t>DICLOXACILINA. CÁPSULA O COMPRIMIDO. CADA CÁPSULA O COMPRIMIDO CONTIENE: DICLOXACILINA SÓDICA 500 MG ENVASE CON 20 CÁPSULAS O COMPRIMIDOS.</t>
  </si>
  <si>
    <t>010.000.1926.00</t>
  </si>
  <si>
    <t>ENVASE CON 20 CÁPSULAS O COMPRIMIDOS</t>
  </si>
  <si>
    <t>HRAEI-MD0456</t>
  </si>
  <si>
    <t>DICLOXACILINA. SUSPENSIÓN ORAL. CADA 5 ML CONTIENEN: DICLOXACILINA SÓDICA 250 MG ENVASE CON POLVO PARA 60 ML Y DOSIFICADOR.</t>
  </si>
  <si>
    <t>010.000.1927.00</t>
  </si>
  <si>
    <t>HRAEI-MD0457</t>
  </si>
  <si>
    <t>DICLOXACILINA. SOLUCIÓN INYECTABLE. CADA FRASCO ÁMPULA CON POLVO CONTIENE: DICLOXACILINA SÓDICA EQUIVALENTE A 250 MG DE DICLOXACILINA. ENVASE FRASCO ÁMPULA Y 5 ML DE DILUYENTE.</t>
  </si>
  <si>
    <t>010.000.1928.00</t>
  </si>
  <si>
    <t>ENVASE FRASCO ÁMPULA Y 5 ML DE DILUYENTE</t>
  </si>
  <si>
    <t>HRAEI-MD0464</t>
  </si>
  <si>
    <t>DIETA POLIMERICA A BASE DE CASEINATO DE CALCIO O PROTEINAS GRASAS VITAMINAS MINERALES. POLVO CADA 100 GRAMOS CONTIENE: DENSIDAD ENERGÉTICA UNIDAD KCAL/ML MÍNIMO 0.99 MÁXIMO 1.06 CALORÍAS UNIDAD KCAL MÍNIMO 412.5 MÁXIMO 441.7 HIDRATOS DE CARBONO UNIDAD G MÍNIMO 58.50 MÁXIMO 68.00 PROTEÍNA: UNIDAD G MÍNIMO 15.80 MÁXIMO 17.50 HISTIDINA UNIDAD G MÍNIMO 0.40 MÁXIMO 0.5600 ISOLEUCINA UNIDAD G MÍNIMO 0.7035 MÁXIMO 1.0135 LEUCINA UNIDAD G MÍNIMO 1.4050 MÁXIMO 1.7670 LISINA UNIDAD G MÍNIMO 1.1080 MÁXIMO 1.4525 METIONINA UNIDAD G MÍNIMO 0.3925 MÁXIMO 0.5256 FENILALANINA UNIDAD G MÍNIMO 0.7810 MÁXIMO 0.9450 TREONINA UNIDAD G MÍNIMO 0.6466 MÁXIMO 0.8050 TRIPTOFANO UNIDAD G MÍNIMO 0.1833 MÁXIMO 0.2450 VALINA UNIDAD G MÍNIMO 0.8553 MÁXIMO 1.2950 ARGININA UNIDAD G MÍNIMO 0.6165 MÁXIMO 0.6650 ACIDO ASPÁRTICO UNIDAD G MÍNIMO 1.0500 MÁXIMO 1.2310 SERINA UNIDAD G MÍNIMO 0.8750 MÁXIMO 0.8910 ACIDO GLUTÁMICO UNIDAD G MÍNIMO 3.0100 MÁXIMO 3.3530 PROLINA UNIDAD G MÍNIMO 1.4700 MÁXIMO 1.5630  GLICINA UNIDAD G MÍNIMO 0.2800 MÁXIMO 0.3380 ALANINA UNIDAD G MÍNIMO 0.4375 MÁXIMO 0.4910 CISTINA UNIDAD G MÍNIMO 0.0980 MÁXIMO 0.7000 TIROSINA UNIDAD G MÍNIMO 0.7414 MÁXIMO 1.0150 GRASAS UNIDAD G MÍNIMO 9.0 MÁXIMO 15.80 ACIDOS GRASOS SATURADOS UNIDAD G MÍNIMO 0.96 MÁXIMO 2.30 ACIDO PALMÍTICO UNIDAD G MÍNIMO 0.67 MÁXIMO 1.77 ACIDO ESTEÁRICO UNIDAD G MÍNIMO 0.29 MÁXIMO 0.36 GRASOS INSATURADOS UNIDAD G MÍNIMO 7.20 MÁXIMO 12.62 LINOLEICO UNIDAD G MÍNIMO 5.8 MÁXIMO 8.50 LINOLÉNICO UNIDAD G MÍNIMO 0.20 MÁXIMO 0.20 OLEICO UNIDAD G MÍNIMO 1.20 MÁXIMO 4.00 RELACIÓN POLINSATURADOS/SATURADOS UNIDAD G MÍNIMO 0.11 MÁXIMO 8.20 COLESTEROL UNIDAD G MÍNIMO 0.00 MÁXIMO 0.02 VITAMINA A UNIDAD U.I. MÍNIMO 1028.0 MÁXIMO 1170.0 VITAMINA D UNIDAD U.I. MÍNIMO 90.10 MÁXIMO 96.00 VITAMINA E UNIDAD MG MÍNIMO 10.20 MÁXIMO 15.00 ACIDO ASCÓRBICO UNIDAD MG MÍNIMO 20.00 MÁXIMO 68.00 ACIDO FÓLICO UNIDAD µG MÍNIMO 122.00 MÁXIMO 200.00 TIAMINA UNIDAD MG MÍNIMO 0.70 MÁXIMO 0.72 RIBOFLAVINA UNIDAD MG MÍNIMO 0.70 MÁXIMO 0.80 NIACINA UNIDAD MG MÍNIMO 9.00 MÁXIMO 10.00 VITAMINA B6 UNIDAD MG MÍNIMO 0.90 MÁXIMO 1.00 VITAMINA B12 UNIDAD µG MÍNIMO 2.70 MÁXIMO 3.10 BIOTINA UNIDAD µG MÍNIMO 61.00 MÁXIMO 150.00 ACIDO PANTOTÉNICO UNIDAD MG MÍNIMO 2.40 MÁXIMO 5.00 VITAMINA K UNIDAD µG MÍNIMO 18.00 MÁXIMO 44.10 COLINA UNIDAD MG MÍNIMO 0.0 MÁXIMO 136.00 CALCIO UNIDAD MG MÍNIMO 225.20 MÁXIMO 325.20 FÓSFORO UNIDAD MG MÍNIMO 225.20 MÁXIMO 268.80 YODO UNIDAD µGMÍNIMO 34.00 MÁXIMO 44.00 HIERRO UNIDAD MG MÍNIMO 4.10 MÁXIMO 5.00 MAGNESIO UNIDAD MG MÍNIMO 90.10 MÁXIMO 105.00 COBRE UNIDAD MG MÍNIMO 0.50 MÁXIMO 0.52 ZINC UNIDAD MG MÍNIMO 4.30 MÁXIMO 5.40 MANGANESO UNIDAD MG MÍNIMO 0.90  MÁXIMO 1.20 POTASIO UNIDAD MG MÍNIMO 515.00 MÁXIMO 860.00 SODIO UNIDAD MG MÍNIMO 130.00 MÁXIMO 360.00 CLORO UNIDAD MG MÍNIMO 300.00 MÁXIMO 610.00 SELENIO UNIDAD µG MÍNIMO 0.0 MÁXIMO 19.00 CROMO UNIDAD µG MÍNIMO 0.0 MÁXIMO 22.5 MOLIBDENO UNIDAD µG MÍNIMO 0.0 MÁXIMO 38.00 ENVASE CON 400 - 454 GRAMOS CON O SIN SABOR.</t>
  </si>
  <si>
    <t>010.000.2739.00</t>
  </si>
  <si>
    <t>ENVASE CON 400 - 454 GRAMOS CON O SIN SABOR</t>
  </si>
  <si>
    <t>HRAEI-MD0466</t>
  </si>
  <si>
    <t>DIETA POLIMERICA CON FIBRA. SUSPENSION ORAL O ENTERAL CADA 100ML CONTIENE:   PROTEÍNAS UNIDAD G MÍNIMO 3.69 MÁXIMO 3.74 LÍPIDOS UNIDAD G MÍNIMO 3.45 MÁXIMO 3.56 HIDRATOS DE CARBONO UNIDAD G MÍNIMO 11.90 MÁXIMO 15 FIBRA DIETARIA TOTAL UNIDAD G MÍNIMO 1.25 MÁXIMO 1.35 VITAMINA A UNIDAD UNIDAD UI MÍNIMO 359.3 MÁXIMO 400 VITAMINA D UNIDAD UI MÍNIMO 20.0 MÁXIMO 28.7 VITAMINA E UNIDAD UI MÍNIMO 2.8 MÁXIMO 3.3 VITAMINA K1 UNIDAD µG MÍNIMO 5.9 MÁXIMO 8 VITAMINA C UNIDAD MG MÍNIMO 14.0 MÁXIMO 21.6 TIAMINA B1 UNIDAD MG MÍNIMO 0.16 MÁXIMO 0.2 RIBOFLABINA B2 UNIDAD MG MÍNIMO 0.19 MÁXIMO 0.24 NIACINA UNIDAD MG MÍNIMO 2.16 MÁXIMO 2.8 VITAMINA B6 UNIDAD MG MÍNIMO 0.21 ACIDO FÓLICO UNIDAD  µG MÍNIMO 43.1 MÁXIMO 54 ACIDO PANTOTÉNICO UNIDAD MG MÍNIMO 1.0 MÁXIMO 1.4 VITAMINA B12 UNIDAD  µG MÍNIMO 0.68 MÁXIMO 0.8 BIOTINA UNIDAD  µG MÍNIMO 32.5 MÁXIMO 40 COLINA UNIDAD MG MÍNIMO 43.1 MÁXIMO 45.2 CALCIO UNIDAD MG MÍNIMO 65.5 MÁXIMO 66 FÓSFORO UNIDAD MG MÍNIMO 65.5 MÁXIMO 66 MAGNESIO UNIDAD MG MÍNIMO 26.7 MÁXIMO 31 ZINC UNIDAD MG MÍNIMO 1.3 MÁXIMO 1.5 HIERRO UNIDAD MG MÍNIMO 1.1 MÁXIMO 1.2 MANGANESO UNIDAD MG MÍNIMO 0.25 MÁXIMO 0.34 IODO UNIDAD  µG MÍNIMO 9 MÁXIMO 10 SODIO UNIDAD MG MÍNIMO 46.78 MÁXIMO 70.5 POTASIO UNIDAD MG MÍNIMO 117.1 MÁXIMO 157 CLORURO UNIDAD MG MÍNIMO 93.5 MÁXIMO 126 CROMO UNIDAD  µG MÍNIMO 3.74 MÁXIMO 6.7 MOLIBDENO UNIDAD  µG MÍNIMO 10.2 MÁXIMO 11.2 SELENIO UNIDAD  µG MÍNIMO 3.74 MÁXIMO 4.7 COBRE UNIDAD MG MÍNIMO 0.13 MÁXIMO 0.14 ENVASE CON 236 A 250 ML.</t>
  </si>
  <si>
    <t>010.000.5392.00</t>
  </si>
  <si>
    <t>ENVASE CON 236 A 250 M</t>
  </si>
  <si>
    <t>HRAEI-MD0467</t>
  </si>
  <si>
    <t>DIFENHIDRAMINA. SOLUCIÓN INYECTABLE. CADA FRASCO ÁMPULA CONTIENE: CLORHIDRATO DE DIFENHIDRAMINA 100 MG. ENVASE CON FRASCO ÁMPULA DE 10 ML.</t>
  </si>
  <si>
    <t>010.000.0406.00</t>
  </si>
  <si>
    <t>ENVASE CON FRASCO ÁMPULA DE 10 ML</t>
  </si>
  <si>
    <t>HRAEI-MD0470</t>
  </si>
  <si>
    <t>DIFENIDOL. SOLUCIÓN INYECTABLE. CADA AMPOLLETA CONTIENE: CLORHIDRATO DE DIFENIDOL EQUIVALENTE A 40 MG DE DIFENIDOL ENVASE CON 2 AMPOLLETAS DE 2 ML.</t>
  </si>
  <si>
    <t>010.000.3112.00</t>
  </si>
  <si>
    <t>ENVASE CON 2 AMPOLLETAS DE 2 ML</t>
  </si>
  <si>
    <t>HRAEI-MD0472</t>
  </si>
  <si>
    <t>DIGOXINA. ELÍXIR. CADA ML CONTIENE: DIGOXINA 0.05 MG ENVASE CONTENIENDO 60 ML CON GOTERO CALIBRADO DE 1 ML INTEGRADO O ADJUNTO AL FRASCO Y LE SIRVE DE TAPA</t>
  </si>
  <si>
    <t>010.000.0503.00</t>
  </si>
  <si>
    <t>ENVASE CONTENIENDO 60 ML</t>
  </si>
  <si>
    <t>HRAEI-MD0473</t>
  </si>
  <si>
    <t>DIGOXINA. SOLUCIÓN INYECTABLE. CADA AMPOLLETA CONTIENE: DIGOXINA 0.5 MG ENVASE CON 6 AMPOLLETAS DE 2 ML.</t>
  </si>
  <si>
    <t>010.000.0504.00</t>
  </si>
  <si>
    <t>ENVASE CON 6 AMPOLLETAS DE 2 ML</t>
  </si>
  <si>
    <t>HRAEI-MD0476</t>
  </si>
  <si>
    <t>DIMENHIDRINATO SOLUCIÓN INYECTABLE 50 MG/ML AMPOLLETA CON 1 ML</t>
  </si>
  <si>
    <t>010.000.2196.00</t>
  </si>
  <si>
    <t>ENVASE CON UNA AMPOLLETA CON 1 ML</t>
  </si>
  <si>
    <t>HRAEI-MD0484</t>
  </si>
  <si>
    <t>DIPIRIDAMOL. SOLUCIÓN INYECTABLE. CADA AMPOLLETA CONTIENE: DIPIRIDAMOL 10 MG ENVASE CON 10 AMPOLLETAS CON 2 ML (5 MG/ML).</t>
  </si>
  <si>
    <t>010.000.0642.03</t>
  </si>
  <si>
    <t>ENVASE CON 10 AMPOLLETAS CON 2 ML (5 MG/ML)</t>
  </si>
  <si>
    <t>HRAEI-MD0489</t>
  </si>
  <si>
    <t>DOBUTAMINA. SOLUCIÓN INYECTABLE. CADA FRASCO ÁMPULA O AMPOLLETA CONTIENE: CLORHIDRATO DE DOBUTAMINA EQUIVALENTE A 250 MG DE DOBUTAMINA. ENVASE CON 5 AMPOLLETAS CON 5 ML CADA UNA.</t>
  </si>
  <si>
    <t>010.000.0615.00</t>
  </si>
  <si>
    <t>ENVASE CON 5 AMPOLLETAS CON 5 ML CADA UNA</t>
  </si>
  <si>
    <t>HRAEI-MD0490</t>
  </si>
  <si>
    <t>DOBUTAMINA SOLUCIÓN INYECTABLE 250 MG UN FRASCO ÁMPULA CON 20 ML.</t>
  </si>
  <si>
    <t>010.000.0615.01</t>
  </si>
  <si>
    <t>HRAEI-MD0491</t>
  </si>
  <si>
    <t>DOCETAXEL. SOLUCIÓN INYECTABLE. CADA FRASCO ÁMPULA CONTIENE: DOCETAXEL ANHIDRO O TRIHIDRATADO EQUIVALENTE A 80 MG DE DOCETAXEL ENVASE CON UN FRASCO ÁMPULA CON 80 MG Y FRASCO ÁMPULA CON 6 ML DE DILUYENTE.</t>
  </si>
  <si>
    <t>010.000.5437.00</t>
  </si>
  <si>
    <t>ENVASE CON UN FRASCO ÁMPULA CON 80 MG Y FRASCO ÁMPULA CON 6 ML DE DILUYENTE</t>
  </si>
  <si>
    <t>HRAEI-MD0497</t>
  </si>
  <si>
    <t>DOPAMINA. SOLUCIÓN INYECTABLE CADA AMPOLLETA CONTIENE: CLORHIDRATO DE DOPAMINA 200 MG ENVASE CON 5 AMPOLLETAS CON 5 ML.</t>
  </si>
  <si>
    <t>010.000.0614.00</t>
  </si>
  <si>
    <t>ENVASE CON 5 AMPOLLETAS CON 5 ML</t>
  </si>
  <si>
    <t>HRAEI-MD0500</t>
  </si>
  <si>
    <t>DOXICICLINA. CÁPSULA O TABLETA CADA CÁPSULA O TABLETA CONTIENE: HICLATO DE DOXICICLINA EQUIVALENTE A 100 MG DE DOXICILINA. ENVASE CON 10 CÁPSULAS O TABLETAS.</t>
  </si>
  <si>
    <t>010.000.1940.00</t>
  </si>
  <si>
    <t>ENVASE CON 10 CÁPSULAS O TABLETAS</t>
  </si>
  <si>
    <t>HRAEI-MD0501</t>
  </si>
  <si>
    <t>DOXICICLINA. CÁPSULA O TABLETA CADA CÁPSULA O TABLETA CONTIENE: HICLATO DE DOXICICLINA EQUIVALENTE A 50 MG DE DOXICILINA. ENVASE CON 28 CÁPSULAS O TABLETAS.</t>
  </si>
  <si>
    <t>010.000.1941.00</t>
  </si>
  <si>
    <t>ENVASE CON 28 CÁPSULAS O TABLETAS</t>
  </si>
  <si>
    <t>HRAEI-MD0502</t>
  </si>
  <si>
    <t>DOXORRUBICINA. SOLUCIÓN INYECTABLE CADA FRASCO ÁMPULA CON LIOFILIZADO CONTIENE: CLORHIDRATO DE DOXORRUBICINA 10 MG ENVASE CON UN FRASCO ÁMPULA.</t>
  </si>
  <si>
    <t>010.000.1764.00</t>
  </si>
  <si>
    <t>HRAEI-MD0503</t>
  </si>
  <si>
    <t>DOXORRUBICINA. SOLUCIÓN INYECTABLE CADA FRASCO ÁMPULA CON LIOFILIZADO CONTIENE: CLORHIDRATO DE DOXORRUBICINA 50 MG ENVASE CON UN FRASCO ÁMPULA.</t>
  </si>
  <si>
    <t>010.000.1765.00</t>
  </si>
  <si>
    <t>HRAEI-MD0504</t>
  </si>
  <si>
    <t>DOXORRUBICINA. SUSPENSIÓN INYECTABLE CADA FRASCO ÁMPULA CONTIENE: CLORHIDRATO DE DOXORRUBICINA LIPOSOMAL PEGILADA EQUIVALENTE A 20 MG DE DOXORRUBICINA (2 MG/ML) ENVASE CON UN FRASCO ÁMPULA CON 10 ML (2 MG/ML).</t>
  </si>
  <si>
    <t>010.000.1766.00</t>
  </si>
  <si>
    <t>ENVASE CON UN FRASCO ÁMPULA CON 10 ML (2 MG/ML)</t>
  </si>
  <si>
    <t>HRAEI-MD0509</t>
  </si>
  <si>
    <t>DUTASTERIDA. CÁPSULA CADA CÁPSULA CONTIENE: DUTASTERIDA 0.5 MG ENVASE CON 90 CÁPSULAS.</t>
  </si>
  <si>
    <t>010.000.5319.01</t>
  </si>
  <si>
    <t>ENVASE CON 90 CÁPSULAS</t>
  </si>
  <si>
    <t>HRAEI-MD0512</t>
  </si>
  <si>
    <t>EFAVIRENZ, EMTRICITABINA, TENOFOVIR FUMARATO DE DISOPROXILO TABLETA 600 MG, 200 MG, 300 MG, 245 MG 30 TABLETAS</t>
  </si>
  <si>
    <t>010.000.5640.00</t>
  </si>
  <si>
    <t>HRAEI-MD0513</t>
  </si>
  <si>
    <t>EFEDRINA. SOLUCIÓN INYECTABLE CADA AMPOLLETA CONTIENE: SULFATO DE EFEDRINA 50 MG ENVASE CON 100 AMPOLLETAS CON 2 ML. (25 MG/ML)</t>
  </si>
  <si>
    <t>040.000.2107.00</t>
  </si>
  <si>
    <t>ENVASE CON 100 AMPOLLETAS CON 2 ML (25 MG/ML)</t>
  </si>
  <si>
    <t>HRAEI-MD0517</t>
  </si>
  <si>
    <t>ELETRIPTÁN. TABLETA CADA TABLETA CONTIENE: BROMHIDRATO DE ELETRIPTÁN EQUIVALENTE A 80 MG DE ELETRIPTÁN ENVASE CON DOS TABLETAS.</t>
  </si>
  <si>
    <t>010.000.4367.00</t>
  </si>
  <si>
    <t>ENVASE CON DOS TABLETAS</t>
  </si>
  <si>
    <t>HRAEI-MD0518</t>
  </si>
  <si>
    <t>ELTROMBOPAG. TABLETA CADA TABLETA CONTIENE: ELTROMBOPAG OLAMINA EQUIVALENTE A 25 MG DE ELTROMBOPAG ENVASE CON 28 TABLETAS.</t>
  </si>
  <si>
    <t>010.000.5636.00</t>
  </si>
  <si>
    <t>HRAEI-MD0519</t>
  </si>
  <si>
    <t>ELTROMBOPAG. TABLETA CADA TABLETA CONTIENE: ELTROMBOPAG OLAMINA EQUIVALENTE A 50 MG DE ELTROMBOPAG ENVASE CON 28 TABLETAS.</t>
  </si>
  <si>
    <t>010.000.5637.00</t>
  </si>
  <si>
    <t>HRAEI-MD0522</t>
  </si>
  <si>
    <t>ENALAPRIL. CÁPSULA O TABLETA CADA CÁPSULA O TABLETA CONTIENE: MALEATO DE ENALAPRIL 10 MG. ENVASE CON 30 CÁPSULAS O TABLETAS.</t>
  </si>
  <si>
    <t>010.000.2501.00</t>
  </si>
  <si>
    <t>HRAEI-MD0525</t>
  </si>
  <si>
    <t>ENOXAPARINA. SOLUCIÓN INYECTABLE CADA JERINGA CONTIENE: ENOXAPARINA SÓDICA 40 MG ENVASE CON 2 JERINGAS. DE 0.4 ML.</t>
  </si>
  <si>
    <t>010.000.2154.00</t>
  </si>
  <si>
    <t>ENVASE CON 2 JERINGAS. DE 0.4 ML</t>
  </si>
  <si>
    <t>HRAEI-MD0526</t>
  </si>
  <si>
    <t>ENOXAPARINA. SOLUCIÓN INYECTABLE CADA JERINGA CONTIENE ENOXAPARINA SÓDICA 60 MG ENVASE CON 2 JERINGAS. DE 0.6 ML</t>
  </si>
  <si>
    <t>010.000.4224.00</t>
  </si>
  <si>
    <t>ENVASE CON 2 JERINGAS. DE 0.6 ML</t>
  </si>
  <si>
    <t>HRAEI-MD0528</t>
  </si>
  <si>
    <t>ENTACAPONA, LEVODOPA, CARBIDOPA TABLETA 200 MG/50 MG/12.5 MG 30 TABLETAS</t>
  </si>
  <si>
    <t>010.000.2655.00</t>
  </si>
  <si>
    <t>HRAEI-MD0532</t>
  </si>
  <si>
    <t>EPINEFRINA. SOLUCIÓN INYECTABLE CADA AMPOLLETA CONTIENE: EPINEFRINA 1 MG (1:1 000) ENVASE CON 50 AMPOLLETAS CON 1 ML.</t>
  </si>
  <si>
    <t>010.000.0611.00</t>
  </si>
  <si>
    <t>HRAEI-MD0533</t>
  </si>
  <si>
    <t>EPIRUBICINA. SOLUCIÓN INYECTABLE CADA ENVASE CONTIENE: CLORHIDRATO DE EPIRUBICINA 10 MG ENVASE CON UN FRASCO ÁMPULA CON LIOFILIZADO O ENVASE CON UN FRASCO ÁMPULA CON 5 ML DE SOLUCIÓN (10 MG/5 ML).</t>
  </si>
  <si>
    <t>010.000.1773.00</t>
  </si>
  <si>
    <t>ENVASE CON UN FRASCO ÁMPULA CON 5 ML DE SOLUCIÓN (10 MG/5 ML)</t>
  </si>
  <si>
    <t>HRAEI-MD0534</t>
  </si>
  <si>
    <t>EPIRUBICINA. SOLUCIÓN INYECTABLE CADA ENVASE CONTIENE: CLORHIDRATO DE EPIRUBICINA 50 MG ENVASE CON UN FRASCO ÁMPULA CON LIOFILIZADO O ENVASE CON UN FRASCO ÁMPULA CON 25 ML DE SOLUCIÓN (50 MG/25 ML).</t>
  </si>
  <si>
    <t>010.000.1774.00</t>
  </si>
  <si>
    <t>ENVASE CON UN FRASCO ÁMPULA CON LIOFILIZADO O ENVASE CON UN FRASCO ÁMPULA CON 25 ML DE SOLUCIÓN (50 MG/25 ML)</t>
  </si>
  <si>
    <t>HRAEI-MD0535</t>
  </si>
  <si>
    <t>EPTACOG ALFA (FACTOR DE COAGULACIÓN VII ALFA RECOMBINANTE). SOLUCIÓN INYECTABLE. CADA FRASCO ÁMPULA CON LIOFILIZADO CONTIENE: FACTOR DE COAGULACIÓN VII ALFA RECOMBINANTE 120 000 UI (2.4 MG) Ó 2 MG (100 KUI). ENVASE CON UN FRASCO ÁMPULA CON LIOFILIZADO (2 MG) Y UN FRASCO ÁMPULA CON 2.0 ML O 2.1 ML DE DILUYENTE.</t>
  </si>
  <si>
    <t>010.000.4245.01</t>
  </si>
  <si>
    <t>ENVASE CON UN FRASCO ÁMPULA CON LIOFILIZADO (2 MG) Y UN FRASCO ÁMPULA CON 20 ML O 21 ML DE DILUYENTE</t>
  </si>
  <si>
    <t>HRAEI-MD0537</t>
  </si>
  <si>
    <t>EPTACOG ALFA (FACTOR DE SOLUCIÓN INYECTABLE 60 000 UI (1.2 MG) Ó FRASCO ÁMPULA CON LIOFILIZADO (1 MG) Y COAGULACIÓN VII ALFA RECOMBINANTE) 1 MG (50 KUI) FRASCO ÁMPULA CON 1 ML DE DILUYENTE</t>
  </si>
  <si>
    <t>010.000.4238.01</t>
  </si>
  <si>
    <t>ENVASE CON UN FRASCO ÁMPULA CON LIOFILIZADO (1 MG) Y UN FRASCO ÁMPULA CON 10 ML O 11 ML DE DILUYENTE</t>
  </si>
  <si>
    <t>HRAEI-MD0538</t>
  </si>
  <si>
    <t>EPTACOG ALFA (FACTOR DE COAGULACIÓN VII ALFA RECOMBINANTE). SOLUCIÓN INYECTABLE. CADA FRASCO ÁMPULA CON LIOFILIZADO CONTIENE: FACTOR DE COAGULACIÓN VII ALFA RECOMBINANTE 120 000 UI (2.4 MG) Ó 2 MG (100 KUI) ENVASE CON UN FRASCO ÁMPULA CON LIOFILIZADO (2.4 MG) Y UN FRASCO ÁMPULA CON 4 ML DE DILUYENTE Y EQUIPO PARA SU ADMINISTRACIÓN.</t>
  </si>
  <si>
    <t>010.000.4245.00</t>
  </si>
  <si>
    <t>ENVASE CON UN FRASCO ÁMPULA CON LIOFILIZADO (24 MG) Y UN FRASCO ÁMPULA CON 4 ML DE DILUYENTE Y EQUIPO PARA SU ADMINISTRACIÓN</t>
  </si>
  <si>
    <t>HRAEI-MD0541</t>
  </si>
  <si>
    <t>ERGOMETRINA. SOLUCIÓN INYECTABLE CADA AMPOLLETA CONTIENE: MALEATO DE ERGOMETRINA 0.2 MG ENVASE CON 50 AMPOLLETAS DE 1 ML.</t>
  </si>
  <si>
    <t>040.000.1544.00</t>
  </si>
  <si>
    <t>ENVASE CON 50 AMPOLLETAS DE 1 ML</t>
  </si>
  <si>
    <t>HRAEI-MD0546</t>
  </si>
  <si>
    <t>ERITROPOYETINA. SOLUCIÓN INYECTABLE CADA FRASCO ÁMPULA CON LIOFILIZADO O SOLUCIÓN CONTIENE: ERITROPOYETINA HUMANA RECOMBINANTE O ERITROPOYETINA ALFA O ERITROPOYETINA BETA 4000 UI ENVASE CON 6 FRASCOS ÁMPULA CON O SIN DILUYENTE</t>
  </si>
  <si>
    <t>010.000.5333.00</t>
  </si>
  <si>
    <t>ENVASE CON 6 FRASCOS ÁMPULA CON O SIN DILUYENTE</t>
  </si>
  <si>
    <t>HRAEI-MD0549</t>
  </si>
  <si>
    <t>ERITROPOYETINA. SOLUCIÓN INYECTABLE CADA FRASCO ÁMPULA CON LIOFILIZADO O SOLUCIÓN CONTIENE: ERITROPOYETINA HUMANA RECOMBINANTE O ERITROPOYETINA ALFA O ERITROPOYETINA BETA 2000 UI ENVASE CON 12 FRASCOS ÁMPULA 1 ML CON O SIN DILUYENTE.</t>
  </si>
  <si>
    <t>010.000.5332.00</t>
  </si>
  <si>
    <t>ENVASE CON 12 FRASCOS ÁMPULA 1 ML CON O SIN DILUYENTE</t>
  </si>
  <si>
    <t>HRAEI-MD0554</t>
  </si>
  <si>
    <t>ERTAPENEM. SOLUCIÓN INYECTABLE CADA FRASCO ÁMPULA CON LIOFILIZADO CONTIENE: ERTAPENEM SÓDICO EQUIVALENTE A 1 G DE ERTAPENEM ENVASE CON UN FRASCO ÁMPULA CON LIOFILIZADO.</t>
  </si>
  <si>
    <t>010.000.4301.00</t>
  </si>
  <si>
    <t>ENVASE CON UN FRASCO ÁMPULA CON LIOFILIZADO</t>
  </si>
  <si>
    <t>HRAEI-MD0555</t>
  </si>
  <si>
    <t>ERTAPENEM SOLUCIÓN INYECTABLE 1 G FRASCO ÁMPULA CON LIOFILIZADO Y UNA AMPOLLETA CON 3.2 ML DE DILUYENTE QUE CONTIENE CLORHIDRATO DE LIDOCAÍNA AL 1%.</t>
  </si>
  <si>
    <t>010.000.5285.00</t>
  </si>
  <si>
    <t>ENVASE CON UN FRASCO ÁMPULA CON LIOFILIZADO Y UNA AMPOLLETA CON 32 ML DE DILUYENTE QUE CONTIENE CLORHIDRATO DE LIDOCAÍNA AL 1%</t>
  </si>
  <si>
    <t>HRAEI-MD0557</t>
  </si>
  <si>
    <t>ESCITALOPRAM. TABLETA CADA TABLETA CONTIENE: OXALATO DE ESCITALOPRAM EQUIVALENTE A 10 MG DE ESCITALOPRAM ENVASE CON 28 TABLETAS.</t>
  </si>
  <si>
    <t>010.000.4480.01</t>
  </si>
  <si>
    <t>HRAEI-MD0558</t>
  </si>
  <si>
    <t>ESMOLOL. SOLUCIÓN INYECTABLE CADA AMPOLLETA CONTIENE: CLORHIDRATO DE ESMOLOL 2.5 G ENVASE CON 2 AMPOLLETAS CON 10 ML. (250 MG/ML).</t>
  </si>
  <si>
    <t>010.000.5105.00</t>
  </si>
  <si>
    <t>ENVASE CON 2 AMPOLLETAS CON 10 ML (250 MG/ML)</t>
  </si>
  <si>
    <t>HRAEI-MD0560</t>
  </si>
  <si>
    <t>ESOMEPRAZOL. TABLETA CADA TABLETA CONTIENE: ESOMEPRAZOL MAGNÉSICO TRIHIDRATADO EQUIVALENTE A 40 MG DE ESOMEPRAZOL ENVASE CON 14 TABLETAS</t>
  </si>
  <si>
    <t>010.000.5188.00</t>
  </si>
  <si>
    <t>HRAEI-MD0561</t>
  </si>
  <si>
    <t>ESOMEPRAZOL. SOBRE CON GRANULADO CADA SOBRE CONTIENE: ESOMEPRAZOL                  10MG CAJA CON 30 SOBRES</t>
  </si>
  <si>
    <t>CAJA CON 30 SOBRES</t>
  </si>
  <si>
    <t>HRAEI-MD0562</t>
  </si>
  <si>
    <t>ESPIRONOLACTONA. TABLETA CADA TABLETA CONTIENE: ESPIRONOLACTONA 100 MG ENVASE CON 30 TABLETAS.</t>
  </si>
  <si>
    <t>010.000.2156.00</t>
  </si>
  <si>
    <t>HRAEI-MD0564</t>
  </si>
  <si>
    <t>ESPIRONOLACTONA. TABLETA CADA TABLETA CONTIENE: ESPIRONOLACTONA 25 MG ENVASE CON 30 TABLETAS.</t>
  </si>
  <si>
    <t>010.000.2304.01</t>
  </si>
  <si>
    <t>HRAEI-MD0576</t>
  </si>
  <si>
    <t>ESTREPTOMICINA. SOLUCIÓN INYECTABLE EL FRASCO ÁMPULA CON POLVO CONTIENE: SULFATO DE ESTREPTOMICINA EQUIVALENTE A 1 G DE ESTREPTOMICINA. ENVASE CON UN FRASCO ÁMPULA Y DILUYENTE CON 2 ML.</t>
  </si>
  <si>
    <t>010.000.2403.00</t>
  </si>
  <si>
    <t>ENVASE CON UN FRASCO ÁMPULA Y DILUYENTE CON 2 ML</t>
  </si>
  <si>
    <t>HRAEI-MD0578</t>
  </si>
  <si>
    <t>ESTREPTOQUINASA SOLUCIÓN INYECTABLE 750 000 UI. FRASCO ÁMPULA</t>
  </si>
  <si>
    <t>010.000.1735.00</t>
  </si>
  <si>
    <t>HRAEI-MD0580</t>
  </si>
  <si>
    <t>ESTRIOL. CREMA CADA 100 G CONTIENEN: ESTRIOL 100 MG ENVASE CON 15 G.</t>
  </si>
  <si>
    <t>010.000.4206.00</t>
  </si>
  <si>
    <t>ENVASE CON 15 G</t>
  </si>
  <si>
    <t>HRAEI-MD0584</t>
  </si>
  <si>
    <t>ESTRÓGENOS CONJUGADOS. GRAGEA O TABLETA CADA GRAGEA O TABLETA CONTIENE: ESTRÓGENOS CONJUGADOS DE ORIGEN EQUINO 0.625 MG ENVASE CON 42 GRAGEAS O TABLETAS.</t>
  </si>
  <si>
    <t>010.000.1501.00</t>
  </si>
  <si>
    <t>ENVASE CON 42 GRAGEAS O TABLETAS</t>
  </si>
  <si>
    <t>HRAEI-MD0595</t>
  </si>
  <si>
    <t>ETONOGESTREL. IMPLANTE EL IMPLANTE CONTIENE: ETONOGESTREL 68.0 MG ENVASE CON UN IMPLANTE Y APLICADOR.</t>
  </si>
  <si>
    <t>010.000.3510.00</t>
  </si>
  <si>
    <t>ENVASE CON UN IMPLANTE Y APLICADOR</t>
  </si>
  <si>
    <t>HRAEI-MD0596</t>
  </si>
  <si>
    <t>ETOPÓSIDO. SOLUCIÓN INYECTABLE CADA AMPOLLETA O FRASCO ÁMPULA CONTIENE: ETOPÓSIDO 100 MG ENVASE CON 10 AMPOLLETAS O FRASCOS ÁMPULA DE 5 ML.</t>
  </si>
  <si>
    <t>010.000.4230.00</t>
  </si>
  <si>
    <t>ENVASE CON 10 AMPOLLETAS O FRASCOS ÁMPULA DE 5 ML</t>
  </si>
  <si>
    <t>HRAEI-MD0598</t>
  </si>
  <si>
    <t>EVEROLIMUS. COMPRIMIDO CADA COMPRIMIDO CONTIENE: EVEROLIMUS 10 MG ENVASE CON 30 COMPRIMIDOS</t>
  </si>
  <si>
    <t>010.000.5652.00</t>
  </si>
  <si>
    <t>HRAEI-MD0601</t>
  </si>
  <si>
    <t>EXEMESTANO. GRAGEA. CADA GRAGEA CONTIENE: EXEMESTANO 25.0 MG. ENVASE CON 30 GRAGEAS.</t>
  </si>
  <si>
    <t>010.000.5418.01</t>
  </si>
  <si>
    <t>ENVASE CON 30 GRAGEAS</t>
  </si>
  <si>
    <t>HRAEI-MD0612</t>
  </si>
  <si>
    <t>EZETIMIBA-SIMVASTATINA. COMPRIMIDO CADA COMPRIMIDO CONTIENE: EZETIMIBA 10 MG SIMVASTATINA 20 MG ENVASE CON 28 COMPRIMIDOS.</t>
  </si>
  <si>
    <t>010.000.4025.01</t>
  </si>
  <si>
    <t>HRAEI-MD0613</t>
  </si>
  <si>
    <t>FABOTERÁPICO POLIVALENTE ANTIALACRÁN SOLUCIÓN INYECTABLE FRASCO ÁMPULA CON LIOFILIZADO Y AMPOLLETA CON DILUYENTE DE 5 ML.</t>
  </si>
  <si>
    <t>020.000.3847.00</t>
  </si>
  <si>
    <t>ENVASE CON UN FRASCO ÁMPULA CON LIOFILIZADO Y AMPOLLETA CON DILUYENTE DE 5 ML</t>
  </si>
  <si>
    <t>HRAEI-MD0614</t>
  </si>
  <si>
    <t>FABOTERÁPICO POLIVALENTE ANTIARÁCNIDO SOLUCIÓN INYECTABLE FRASCO ÁMPULA CON LIOFILIZADO Y AMPOLLETA CON DILUYENTE DE 5 ML.</t>
  </si>
  <si>
    <t>020.000.3848.00</t>
  </si>
  <si>
    <t>HRAEI-MD0616</t>
  </si>
  <si>
    <t>FABOTERÁPICO POLIVALENTE ANTIVIPERINO SOLUCIÓN INYECTABLE FRASCO ÁMPULA CON LIOFILIZADO Y AMPOLLETA CON DILUYENTE DE 10 ML.</t>
  </si>
  <si>
    <t>020.000.3849.00</t>
  </si>
  <si>
    <t>ENVASE CON UN FRASCO ÁMPULA CON LIOFILIZADO Y AMPOLLETA CON DILUYENTE DE 10 ML</t>
  </si>
  <si>
    <t>HRAEI-MD0619</t>
  </si>
  <si>
    <t>FACTOR IX. SOLUCIÓN INYECTABLE CADA FRASCO ÁMPULA CON LIOFILIZADO CONTIENE: FACTOR IX 400 A 600 UI ENVASE CON UN FRASCO ÁMPULA Y DILUYENTE.</t>
  </si>
  <si>
    <t>010.000.5238.00</t>
  </si>
  <si>
    <t>ENVASE CON UN FRASCO ÁMPULA Y DILUYENTE</t>
  </si>
  <si>
    <t>HRAEI-MD0626</t>
  </si>
  <si>
    <t>FELODIPINO. TABLETA DE LIBERACIÓN PROLONGADA CADA TABLETA CONTIENE: FELODIPINO 5 MG ENVASE CON 10 TABLETAS DE LIBERACIÓN PROLONGADA.</t>
  </si>
  <si>
    <t>010.000.2114.00</t>
  </si>
  <si>
    <t>ENVASE CON 10 TABLETAS DE LIBERACIÓN PROLONGADA</t>
  </si>
  <si>
    <t>HRAEI-MD0627</t>
  </si>
  <si>
    <t>FENAZOPIRIDINA. TABLETA CADA TABLETA CONTIENE: CLORHIDRATO DE FENAZOPIRIDINA 100 MG ENVASE CON 20 TABLETAS.</t>
  </si>
  <si>
    <t>010.000.2331.00</t>
  </si>
  <si>
    <t>HRAEI-MD0628</t>
  </si>
  <si>
    <t>FENILEFRINA. SOLUCIÓN NASAL CADA ML CONTIENE: CLORHIDRATO DE FENILEFRINA 2.5 MG ENVASE CON GOTERO INTEGRAL CON 15 ML.</t>
  </si>
  <si>
    <t>010.000.3102.00</t>
  </si>
  <si>
    <t>HRAEI-MD0632</t>
  </si>
  <si>
    <t>FENITOÍNA. SOLUCIÓN INYECTABLE CADA AMPOLLETA CONTIENE: FENITOÍNA SÓDICA 250 MG ENVASE CON UNA AMPOLLETA (250 MG/5 ML)</t>
  </si>
  <si>
    <t>010.000.2624.00</t>
  </si>
  <si>
    <t>ENVASE CON UNA AMPOLLETA (250 MG/5 ML)</t>
  </si>
  <si>
    <t>HRAEI-MD0634</t>
  </si>
  <si>
    <t>FENITOÍNA. SUSPENSIÓN ORAL CADA 5 ML CONTIENEN: FENITOÍNA 37.5 MG ENVASE CON 120 ML Y VASITO DOSIFICADOR DE 5 ML</t>
  </si>
  <si>
    <t>010.000.2611.00</t>
  </si>
  <si>
    <t>ENVASE CON 120 ML Y VASITO DOSIFICADOR DE 5 ML</t>
  </si>
  <si>
    <t>HRAEI-MD0635</t>
  </si>
  <si>
    <t>FENITOÍNA. TABLETA O CÁPSULA CADA TABLETA O CÁPSULA CONTIENE: FENITOÍNA SÓDICA 100 MG ENVASE CON 50 TABLETAS O CÁPSULAS.</t>
  </si>
  <si>
    <t>010.000.0525.00</t>
  </si>
  <si>
    <t>ENVASE CON 50 TABLETAS O CÁPSULAS</t>
  </si>
  <si>
    <t>HRAEI-MD0637</t>
  </si>
  <si>
    <t>FENOBARBITAL. TABLETA CADA TABLETA CONTIENE: FENOBARBITAL 100 MG ENVASE CON 20 TABLETAS.</t>
  </si>
  <si>
    <t>040.000.2601.00</t>
  </si>
  <si>
    <t>HRAEI-MD0640</t>
  </si>
  <si>
    <t>FENTANILO. SOLUCIÓN INYECTABLE CADA AMPOLLETA O FRASCO ÁMPULA CONTIENE: CITRATO DE FENTANILO EQUIVALENTE A 0.5 MG DE FENTANILO. ENVASE CON 6 AMPOLLETAS O FRASCOS ÁMPULA CON 10 ML.</t>
  </si>
  <si>
    <t>040.000.0242.00</t>
  </si>
  <si>
    <t>ENVASE CON 6 AMPOLLETAS O FRASCOS ÁMPULA CON 10 ML</t>
  </si>
  <si>
    <t>HRAEI-MD0644</t>
  </si>
  <si>
    <t>FILGRASTIM. SOLUCIÓN INYECTABLE CADA FRASCO ÁMPULA O JERINGA CONTIENE: FILGRASTIM 300 µG ENVASE CON 5 FRASCOS ÁMPULA O JERINGAS.</t>
  </si>
  <si>
    <t>010.000.5432.00</t>
  </si>
  <si>
    <t>ENVASE CON 5 FRASCOS ÁMPULA O JERINGAS</t>
  </si>
  <si>
    <t>HRAEI-MD0645</t>
  </si>
  <si>
    <t>FINASTERIDA. GRAGEA O TABLETA RECUBIERTA. CADA GRAGEA O TABLETA RECUBIERTA CONTIENE: FINASTERIDA 5 MG ENVASE CON 30 GRAGEAS O TABLETAS RECUBIERTAS.</t>
  </si>
  <si>
    <t>010.000.4302.00</t>
  </si>
  <si>
    <t>ENVASE CON 30 GRAGEAS O TABLETAS RECUBIERTAS</t>
  </si>
  <si>
    <t>HRAEI-MD0647</t>
  </si>
  <si>
    <t>FITOMENADIONA. SOLUCIÓN O EMULSIÓN INYECTABLE CADA AMPOLLETA CONTIENE: FITOMENADIONA 10 MG ENVASE CON 5 AMPOLLETAS DE 1 ML.</t>
  </si>
  <si>
    <t>010.000.0626.01</t>
  </si>
  <si>
    <t>ENVASE CON 5 AMPOLLETAS DE 1 ML</t>
  </si>
  <si>
    <t>HRAEI-MD0650</t>
  </si>
  <si>
    <t>FLUCONAZOL. CÁPSULA O TABLETA CADA CÁPSULA O TABLETA CONTIENE: FLUCONAZOL 100 MG ENVASE CON 10 CÁPSULAS O TABLETAS.</t>
  </si>
  <si>
    <t>010.000.5267.00</t>
  </si>
  <si>
    <t>HRAEI-MD0651</t>
  </si>
  <si>
    <t>FLUCONAZOL. SOLUCIÓN INYECTABLE CADA FRASCO ÁMPULA CONTIENE: FLUCONAZOL 100 MG ENVASE CON UN FRASCO ÁMPULA CON 50 ML (2 MG/ML)</t>
  </si>
  <si>
    <t>010.000.2135.00</t>
  </si>
  <si>
    <t>ENVASE CON UN FRASCO ÁMPULA CON 50 ML (2 MG/ML)</t>
  </si>
  <si>
    <t>HRAEI-MD0652</t>
  </si>
  <si>
    <t>FLUDARABINA. COMPRIMIDO CADA COMPRIMIDO CONTIENE: FOSFATO DE FLUDARABINA 10 MG ENVASE CON 15 COMPRIMIDOS.</t>
  </si>
  <si>
    <t>010.000.5455.00</t>
  </si>
  <si>
    <t>ENVASE CON 15 COMPRIMIDOS</t>
  </si>
  <si>
    <t>HRAEI-MD0655</t>
  </si>
  <si>
    <t>FLUNARIZINA. CÁPSULA O TABLETA CADA CÁPSULA O TABLETA CONTIENE: FLUNARIZINA 5 MG ENVASE CON 20 CÁPSULAS O TABLETAS.</t>
  </si>
  <si>
    <t>010.000.5353.00</t>
  </si>
  <si>
    <t>ENVASE CON 20 CÁPSULAS O TABLETAS</t>
  </si>
  <si>
    <t>HRAEI-MD0663</t>
  </si>
  <si>
    <t>FLUOXETINA. CÁPSULA O TABLETA CADA CÁPSULA O TABLETA CONTIENE: CLORHIDRATO DE FLUOXETINA EQUIVALENTE A 20 MG DE FLUOXETINA. ENVASE CON 14 CÁPSULAS O TABLETAS.</t>
  </si>
  <si>
    <t>010.000.4483.00</t>
  </si>
  <si>
    <t>ENVASE CON 14 CÁPSULAS O TABLETAS</t>
  </si>
  <si>
    <t>HRAEI-MD0664</t>
  </si>
  <si>
    <t>FLUOXETINA. CÁPSULA O TABLETA CADA CÁPSULA O TABLETA CONTIENE: CLORHIDRATO DE FLUOXETINA EQUIVALENTE A 20 MG DE FLUOXETINA. ENVASE CON 28 CÁPSULAS O TABLETAS.</t>
  </si>
  <si>
    <t>010.000.4483.01</t>
  </si>
  <si>
    <t>HRAEI-MD0670</t>
  </si>
  <si>
    <t>FLUTICASONA. SUSPENSIÓN EN AEROSOL. CADA DOSIS CONTIENE: PROPIONATO DE FLUTICASONA 50µG ENVASE CON UN FRASCO PRESURIZADO PARA 60 DOSIS</t>
  </si>
  <si>
    <t>010.000.0440.00</t>
  </si>
  <si>
    <t>ENVASE CON UN FRASCO PRESURIZADO PARA 60 DOSIS</t>
  </si>
  <si>
    <t>HRAEI-MD0680</t>
  </si>
  <si>
    <t>FONDAPARINUX. SOLUCIÓN INYECTABLE CADA JERINGA CONTIENE: FONDAPARINUX SÓDICO 2.5 MG ENVASE CON 2 JERINGAS. PRELLENADAS</t>
  </si>
  <si>
    <t>010.000.4220.00</t>
  </si>
  <si>
    <t>ENVASE CON 2 JERINGAS PRELLENADAS</t>
  </si>
  <si>
    <t>HRAEI-MD0695</t>
  </si>
  <si>
    <t>FOSFATO DE POTASIO. SOLUCIÓN INYECTABLE. CADA AMPOLLETA CONTIENE: FOSFATO DE POTASIO DIBÁSICO 1.550 G FOSFATO DE POTASIO MONOBÁSICO 0.300 G (POTASIO 20 MEQ) (FOSFATO 20 MEQ) ENVASE CON 50 AMPOLLETAS CON 10 ML</t>
  </si>
  <si>
    <t>010.000.3617.00</t>
  </si>
  <si>
    <t>ENVASE CON 50 AMPOLLETAS</t>
  </si>
  <si>
    <t>HRAEI-MD0696</t>
  </si>
  <si>
    <t>FOSFATO Y CITRATO DE SODIO. SOLUCIÓN. CADA 100 ML CONTIENEN: FOSFATO MONOSÓDICO 12 G CITRATO DE SODIO 10 G ENVASE CON 133 ML Y CÁNULA RECTAL.</t>
  </si>
  <si>
    <t>010.000.1277.00</t>
  </si>
  <si>
    <t>ENVASE CON 133 ML Y CÁNULA RECTAL</t>
  </si>
  <si>
    <t>HRAEI-MD0698</t>
  </si>
  <si>
    <t>FOSFOLÍPIDOS DE PULMÓN PORCINO. SUSPENSIÓN. CADA MILILITRO CONTIENE: FOSFOLÍPIDOS DE PULMÓN PORCINO 80 MG ENVASE CON 3 ML.</t>
  </si>
  <si>
    <t>010.000.5335.01</t>
  </si>
  <si>
    <t>ENVASE CON 3 ML</t>
  </si>
  <si>
    <t>HRAEI-MD0699</t>
  </si>
  <si>
    <t>FUMARATO FERROSO. TABLETA. CADA TABLETA CONTIENE: FUMARATO FERROSO 200 MG EQUIVALENTE A 65.74 MG DE HIERRO ELEMENTAL. ENVASE CON 50 TABLETAS.</t>
  </si>
  <si>
    <t>010.000.1701.00</t>
  </si>
  <si>
    <t>HRAEI-MD0702</t>
  </si>
  <si>
    <t>FUROSEMIDA. TABLETA. CADA TABLETA CONTIENE: FUROSEMIDA 40 MG ENVASE CON 20 TABLETAS.</t>
  </si>
  <si>
    <t>010.000.2307.00</t>
  </si>
  <si>
    <t>HRAEI-MD0703</t>
  </si>
  <si>
    <t>FUROSEMIDA. SOLUCIÓN INYECTABLE. CADA AMPOLLETA CONTIENE: FUROSEMIDA 20 MG ENVASE CON 5 AMPOLLETAS DE 2 ML.</t>
  </si>
  <si>
    <t>010.000.2308.00</t>
  </si>
  <si>
    <t>HRAEI-MD0704</t>
  </si>
  <si>
    <t>GABAPENTINA. CÁPSULA. CADA CÁPSULA CONTIENE: GABAPENTINA 300 MG ENVASE CON 15 CÁPSULAS.</t>
  </si>
  <si>
    <t>010.000.4359.00</t>
  </si>
  <si>
    <t>HRAEI-MD0714</t>
  </si>
  <si>
    <t>GANCICLOVIR. SOLUCIÓN INYECTABLE. CADA FRASCO ÁMPULA CON LIOFILIZADO CONTIENE: GANCICLOVIR SÓDICO EQUIVALENTE A 500 MG DE GANCICLOVIR. ENVASE CON UN FRASCO ÁMPULA Y UNA AMPOLLETA CON 10 ML DE DILUYENTE.</t>
  </si>
  <si>
    <t>010.000.5268.00</t>
  </si>
  <si>
    <t>ENVASE CON UN FRASCO ÁMPULA Y UNA AMPOLLETA CON 10 ML DE DILUYENTE</t>
  </si>
  <si>
    <t>HRAEI-MD0716</t>
  </si>
  <si>
    <t>GEMCITABINA. SOLUCIÓN INYECTABLE. CADA FRASCO ÁMPULA CONTIENE: CLORHIDRATO DE GEMCITABINA EQUIVALENTA A 1 G DE GEMCITABINA. ENVASE CON UN FRASCO ÁMPULA.</t>
  </si>
  <si>
    <t>010.000.5438.00</t>
  </si>
  <si>
    <t>HRAEI-MD0717</t>
  </si>
  <si>
    <t>GENTAMICINA. SOLUCIÓN INYECTABLE. CADA AMPOLLETA CONTIENE: SULFATO DE GENTAMICINA EQUIVALENTE A 80 MG DE GENTAMICINA. ENVASE CON AMPOLLETA CON 2 ML.</t>
  </si>
  <si>
    <t>010.000.1954.00</t>
  </si>
  <si>
    <t>ENVASE CON AMPOLLETA CON 2 ML</t>
  </si>
  <si>
    <t>HRAEI-MD0718</t>
  </si>
  <si>
    <t>GENTAMICINA. SOLUCIÓN INYECTABLE. CADA AMPOLLETA CONTIENE: SULFATO DE GENTAMICINA EQUIVALENTE A 20 MG DE GENTAMICINA BASE. ENVASE CON AMPOLLETA CON 2 ML.</t>
  </si>
  <si>
    <t>010.000.1955.00</t>
  </si>
  <si>
    <t>HRAEI-MD0719</t>
  </si>
  <si>
    <t>GENTAMICINA SOLUCIÓN OFTÁLMICA 3 MG/ ML GOTERO INTEGRAL CON 5 ML</t>
  </si>
  <si>
    <t>010.000.2828.00</t>
  </si>
  <si>
    <t>HRAEI-MD0725</t>
  </si>
  <si>
    <t>GLIBENCLAMIDA. TABLETA CADA TABLETA CONTIENE: GLIBENCLAMIDA 5 MG. ENVASE CON 50 TABLETAS.</t>
  </si>
  <si>
    <t>010.000.1042.00</t>
  </si>
  <si>
    <t>HRAEI-MD0732</t>
  </si>
  <si>
    <t>GLUCONATO DE CALCIO. SOLUCIÓN INYECTABLE CADA AMPOLLETA CONTIENE: GLUCONATO DE CALCIO 1 G EQUIVALENTE A 0.093 G DE CALCIO IONIZABLE. ENVASE CON 50 AMPOLLETAS DE 10 ML</t>
  </si>
  <si>
    <t>010.000.3620.00</t>
  </si>
  <si>
    <t>HRAEI-MD0733</t>
  </si>
  <si>
    <t>GLUCOSA. SOLUCIÓN INYECTABLE AL 5% CADA 100 ML CONTIENEN: GLUCOSA ANHIDRA O GLUCOSA 5 G Ó GLUCOSA MONOHIDRATADA EQUIVALENTE A 5.0 G DE GLUCOSA. ENVASE CON 50 ML. CONTIENE: GLUCOSA 2.5 G</t>
  </si>
  <si>
    <t>010.000.3624.00</t>
  </si>
  <si>
    <t>HRAEI-MD0734</t>
  </si>
  <si>
    <t>GLUCOSA. SOLUCIÓN INYECTABLE AL 5% CADA 100 ML CONTIENEN: GLUCOSA ANHIDRA O GLUCOSA 5 G Ó GLUCOSA MONOHIDRATADA EQUIVALENTE A 5.0 G DE GLUCOSA. ENVASE CON 100 ML. CONTIENE: GLUCOSA 5.0 G</t>
  </si>
  <si>
    <t>010.000.3625.00</t>
  </si>
  <si>
    <t>HRAEI-MD0735</t>
  </si>
  <si>
    <t>GLUCOSA. SOLUCIÓN INYECTABLE AL 10% CADA 100 ML CONTIENEN: GLUCOSA ANHIDRA O GLUCOSA 10 G Ó GLUCOSA MONOHIDRATADA EQUIVALENTE A 10.0 G DE GLUCOSA ENVASE CON 1 000 ML. CONTIENE: GLUCOSA 100.0 G</t>
  </si>
  <si>
    <t>010.000.3605.00</t>
  </si>
  <si>
    <t>HRAEI-MD0737</t>
  </si>
  <si>
    <t>GLUCOSA. SOLUCIÓN INYECTABLE AL 10% CADA 100 ML CONTIENEN: GLUCOSA ANHIDRA O GLUCOSA 10 G Ó GLUCOSA MONOHIDRATADA EQUIVALENTE A 10.0 G DE GLUCOSA ENVASE CON 500 ML. CONTIENE: GLUCOSA 50.0 G</t>
  </si>
  <si>
    <t>010.000.3604.00</t>
  </si>
  <si>
    <t>HRAEI-MD0738</t>
  </si>
  <si>
    <t>GLUCOSA. SOLUCIÓN INYECTABLE AL 5 % CADA 100 ML CONTIENE: GLUCOSA ANHIDRA O GLUCOSA 5 G Ó GLUCOSA MONOHIDRATADA EQUIVALENTE A 5.0 G DE GLUCOSA ENVASE CON 250 ML. CONTIENE: GLUCOSA 12.5 G</t>
  </si>
  <si>
    <t>010.000.3601.00</t>
  </si>
  <si>
    <t>HRAEI-MD0739</t>
  </si>
  <si>
    <t>GLUCOSA. SOLUCIÓN INYECTABLE AL 5% CADA 100 ML CONTIENEN: GLUCOSA ANHIDRA O GLUCOSA 5 G Ó GLUCOSA MONOHIDRATADA EQUIVALENTE A 5.0 G DE GLUCOSA ENVASE CON 1 000 ML. CONTIENE: GLUCOSA 50.0 G</t>
  </si>
  <si>
    <t>010.000.3603.00</t>
  </si>
  <si>
    <t>HRAEI-MD0740</t>
  </si>
  <si>
    <t>GLUCOSA. SOLUCIÓN INYECTABLE AL 50 % CADA 100 ML CONTIENEN: GLUCOSA ANHIDRA O GLUCOSA 50 G Ó GLUCOSA MONOHIDRATADA EQUIVALENTE A 50.0 G DE GLUCOSA ENVASE CON 50 ML. CONTIENE: GLUCOSA 25.0 G</t>
  </si>
  <si>
    <t>010.000.3607.00</t>
  </si>
  <si>
    <t>HRAEI-MD0741</t>
  </si>
  <si>
    <t>GLUCOSA. SOLUCIÓN INYECTABLE AL 5 % CADA 100 ML CONTIENE: GLUCOSA ANHIDRA O GLUCOSA 5 G Ó GLUCOSA MONOHIDRATADA EQUIVALENTE A 5.0 G DE GLUCOSA. ENVASE CON 500 ML. CONTIENE: GLUCOSA 25.0 G</t>
  </si>
  <si>
    <t>010.000.3630.00</t>
  </si>
  <si>
    <t>HRAEI-MD0750</t>
  </si>
  <si>
    <t>GOSERELINA. IMPLANTE DE LIBERACIÓN PROLONGADA CADA IMPLANTE CONTIENE: ACETATO DE GOSERELINA EQUIVALENTE A 10.8 MG DE GOSERELINA. ENVASE CON UNA JERINGA QUE CONTIENE UN IMPLANTE CILÍNDRICO ESTÉRIL.</t>
  </si>
  <si>
    <t>010.000.3049.00</t>
  </si>
  <si>
    <t>ENVASE CON UNA JERINGA QUE CONTIENE UN IMPLANTE CILÍNDRICO ESTÉRIL</t>
  </si>
  <si>
    <t>HRAEI-MD0751</t>
  </si>
  <si>
    <t>GOSERELINA. IMPLANTE DE LIBERACIÓN PROLONGADA CADA IMPLANTE CONTIENE: ACETATO DE GOSERELINA EQUIVALENTE A 3.6 MG DE GOSERELINA BASE. ENVASE CON IMPLANTE CILÍNDRICO ESTÉRIL EN UNA JERINGA LISTA PARA SU APLICACIÓN.</t>
  </si>
  <si>
    <t>010.000.3048.00</t>
  </si>
  <si>
    <t>ENVASE CON IMPLANTE CILÍNDRICO ESTÉRIL EN UNA JERINGA LISTA PARA SU APLICACIÓN</t>
  </si>
  <si>
    <t>HRAEI-MD0755</t>
  </si>
  <si>
    <t>GRANISETRON SOLUCIÓN INYECTABLE 3 MG/ 3 ML ENVASE CON 3 ML.</t>
  </si>
  <si>
    <t>010.000.4441.00</t>
  </si>
  <si>
    <t>HRAEI-MD0756</t>
  </si>
  <si>
    <t>HALOPERIDOL. TABLETA CADA TABLETA CONTIENE: HALOPERIDOL 5 MG ENVASE CON 20 TABLETAS.</t>
  </si>
  <si>
    <t>040.000.3251.00</t>
  </si>
  <si>
    <t>HRAEI-MD0760</t>
  </si>
  <si>
    <t>HEPARINA. SOLUCIÓN INYECTABLE CADA FRASCO ÁMPULA CONTIENE: HEPARINA SÓDICA EQUIVALENTE A 10 000 UI DE HEPARINA. ENVASE CON 50 FRASCOS ÁMPULA CON 10 ML (1000 UI/ML)</t>
  </si>
  <si>
    <t>010.000.0621.00</t>
  </si>
  <si>
    <t>ENVASE CON 50 FRASCOS ÁMPULA CON 10 ML (1000 UI/ML)</t>
  </si>
  <si>
    <t>HRAEI-MD0761</t>
  </si>
  <si>
    <t>HEPARINA. SOLUCIÓN INYECTABLE CADA FRASCO ÁMPULA CONTIENE: HEPARINA SÓDICA EQUIVALENTE A 25 000 UI DE HEPARINA. ENVASE CON 50 FRASCOS ÁMPULA CON 5 ML (5 000 UI/ML).</t>
  </si>
  <si>
    <t>010.000.0622.00</t>
  </si>
  <si>
    <t>ENVASE CON 50 FRASCOS ÁMPULA CON 5 ML (5 000 UI/ML)</t>
  </si>
  <si>
    <t>HRAEI-MD0762</t>
  </si>
  <si>
    <t>HIALURONATO DE SODIO JERINGA OFTÁLMICA 10MG/ML JERINGA CON 1 ML</t>
  </si>
  <si>
    <t>010.000.4402.00</t>
  </si>
  <si>
    <t>ENVASE CON JERINGA CON 1 ML DE SOLUCIÓN</t>
  </si>
  <si>
    <t>HRAEI-MD0763</t>
  </si>
  <si>
    <t>HIDRALAZINA. TABLETA CADA TABLETA CONTIENE: CLORHIDRATO DE HIDRALAZINA 10 MG ENVASE CON 20 TABLETAS.</t>
  </si>
  <si>
    <t>010.000.0570.00</t>
  </si>
  <si>
    <t>HRAEI-MD0764</t>
  </si>
  <si>
    <t>HIDRALAZINA. SOLUCIÓN INYECTABLE CADA AMPOLLETA CONTIENE: CLORHIDRATO DE HIDRALAZINA 10 MG ENVASE CON 5 AMPOLLETAS CON 1.0 ML.</t>
  </si>
  <si>
    <t>010.000.2116.00</t>
  </si>
  <si>
    <t>ENVASE CON 5 AMPOLLETAS CON 10 ML</t>
  </si>
  <si>
    <t>HRAEI-MD0765</t>
  </si>
  <si>
    <t>HIDRALAZINA. SOLUCIÓN INYECTABLE CADA AMPOLLETA O FRASCO ÁMPULA CONTIENE: CLORHIDRATO DE HIDRALAZINA 20 MG ENVASE CON 5 AMPOLLETAS O 5 FRASCOS ÁMPULA CON 1.0 ML</t>
  </si>
  <si>
    <t>010.000.4201.00</t>
  </si>
  <si>
    <t>ENVASE CON 5 AMPOLLETAS O 5 FRASCOS ÁMPULA CON 1.0 ML</t>
  </si>
  <si>
    <t>HRAEI-MD0768</t>
  </si>
  <si>
    <t>HIDROCLOROTIAZIDA. TABLETA CADA TABLETA CONTIENE: HIDROCLOROTIAZIDA 25 MG ENVASE CON 20 TABLETAS.</t>
  </si>
  <si>
    <t>010.000.2301.00</t>
  </si>
  <si>
    <t>HRAEI-MD0769</t>
  </si>
  <si>
    <t>HIDROCORTISONA. SOLUCIÓN INYECTABLE CADA FRASCO ÁMPULA CONTIENE: SUCCINATO SÓDICO DE HIDROCORTISONA EQUIVALENTE A 100 MG DE HIDROCORTISONA. ENVASE CON 50 FRASCOS ÁMPULA Y 50 AMPOLLETAS CON 2 ML DE DILUYENTE.</t>
  </si>
  <si>
    <t>010.000.0474.00</t>
  </si>
  <si>
    <t>ENVASE CON 50 FRASCOS ÁMPULA Y 50 AMPOLLETAS CON 2 ML DE DILUYENTE</t>
  </si>
  <si>
    <t>HRAEI-MD0770</t>
  </si>
  <si>
    <t>HIDROCORTISONA. CREMA CADA G CONTIENE: 17 BUTIRATO DE HIDROCORTISONA 1 MG ENVASE CON 15 G.</t>
  </si>
  <si>
    <t>010.000.0813.00</t>
  </si>
  <si>
    <t>HRAEI-MD0783</t>
  </si>
  <si>
    <t>HIERRO DEXTRÁN. SOLUCIÓN INYECTABLE CADA AMPOLLETA CONTIENE: HIERRO EN FORMA DE HIERRO DEXTRÁN 100 MG ENVASE CON 3 AMPOLLETAS DE 2 ML.</t>
  </si>
  <si>
    <t>010.000.1705.00</t>
  </si>
  <si>
    <t>ENVASE CON 3 AMPOLLETAS DE 2 ML</t>
  </si>
  <si>
    <t>HRAEI-MD0785</t>
  </si>
  <si>
    <t>HIPROMELOSA. SOLUCIÓN OFTÁLMICA AL 0.5% CADA ML CONTIENE: HIPROMELOSA 5 MG ENVASE CON GOTERO INTEGRAL CON 15 ML.</t>
  </si>
  <si>
    <t>010.000.2814.00</t>
  </si>
  <si>
    <t>HRAEI-MD0786</t>
  </si>
  <si>
    <t>HIPROMELOSA. SOLUCIÓN OFTÁLMICA AL 2% CADA ML CONTIENE: HIPROMELOSA 20 MG. ENVASE CON GOTERO INTEGRAL CON 15 ML.</t>
  </si>
  <si>
    <t>010.000.2893.00</t>
  </si>
  <si>
    <t>HRAEI-MD0789</t>
  </si>
  <si>
    <t>IDARUBICINA. SOLUCIÓN INYECTABLE CADA FRASCO ÁMPULA CONTIENE: CLORHIDRATO DE IDARUBICINA 5 MG ENVASE CON FRASCO ÁMPULA CON LIOFILIZADO O FRASCO ÁMPULA CON 5 ML (1 MG/ML).</t>
  </si>
  <si>
    <t>010.000.4434.00</t>
  </si>
  <si>
    <t>FRASCO ÁMPULA CON 5 ML (1 MG/ML)</t>
  </si>
  <si>
    <t>HRAEI-MD0796</t>
  </si>
  <si>
    <t>IFOSFAMIDA. SOLUCIÓN INYECTABLE. CADA FRASCO ÁMPULA CON POLVO O LIOFILIZADO CONTIENE: IFOSFAMIDA 1 G. ENVASE CON UN FRASCO ÁMPULA.</t>
  </si>
  <si>
    <t>010.000.4432.00</t>
  </si>
  <si>
    <t>HRAEI-MD0797</t>
  </si>
  <si>
    <t>IMATINIB. COMPRIMIDO RECUBIERTO CADA COMPRIMIDO RECUBIERTO CONTIENE: MESILATO DE IMATINIB 100 MG ENVASE CON 60 COMPRIMIDOS RECUBIERTOS.</t>
  </si>
  <si>
    <t>010.000.4225.00</t>
  </si>
  <si>
    <t>ENVASE CON 60 COMPRIMIDOS RECUBIERTOS</t>
  </si>
  <si>
    <t>HRAEI-MD0798</t>
  </si>
  <si>
    <t>IMATINIB. COMPRIMIDO CADA COMPRIMIDO CONTIENE: MESILATO DE IMATINIB EQUIVALENTE A 400 MG DE IMATINIB ENVASE CON 30 COMPRIMIDOS.</t>
  </si>
  <si>
    <t>010.000.4227.00</t>
  </si>
  <si>
    <t>HRAEI-MD0800</t>
  </si>
  <si>
    <t>IMIPENEM Y CILASTATINA. SOLUCIÓN INYECTABLE CADA FRASCO ÁMPULA CON POLVO CONTIENE: IMIPENEM MONOHIDRATADO EQUIVALENTE A 500 MG DE IMIPENEM. CILASTATINA SÓDICA EQUIVALENTE A 500 MG DE CILASTATINA. ENVASE CON UN FRASCO ÁMPULA</t>
  </si>
  <si>
    <t>010.000.5265.00</t>
  </si>
  <si>
    <t>HRAEI-MD0807</t>
  </si>
  <si>
    <t>INDOMETACINA. SUPOSITORIO CADA SUPOSITORIO CONTIENE: INDOMETACINA 100 MG ENVASE CON 6 SUPOSITORIOS</t>
  </si>
  <si>
    <t>010.000.3412.00</t>
  </si>
  <si>
    <t>HRAEI-MD0808</t>
  </si>
  <si>
    <t>INDOMETACINA. SUPOSITORIO CADA SUPOSITORIO CONTIENE: INDOMETACINA 100 MG ENVASE CON 15 SUPOSITORIOS.</t>
  </si>
  <si>
    <t>010.000.3412.01</t>
  </si>
  <si>
    <t>ENVASE CON 15 SUPOSITORIOS</t>
  </si>
  <si>
    <t>HRAEI-MD0809</t>
  </si>
  <si>
    <t>INDOMETACINA. CÁPSULA CADA CÁPSULA CONTIENE: INDOMETACINA 25 MG ENVASE CON 30 CÁPSULAS.</t>
  </si>
  <si>
    <t>010.000.3413.00</t>
  </si>
  <si>
    <t>HRAEI-MD0812</t>
  </si>
  <si>
    <t>INMUNOGLOBULINA ANTI D. SOLUCIÓN INYECTABLE CADA FRASCO ÁMPULA O JERINGA PRELLENADA CONTIENE: INMUNOGLOBULINA ANTI D 0.300 MG ENVASE CON UN FRASCO ÁMPULA CON O SIN DILUYENTE O UNA JERINGA O UNA AMPOLLETA.</t>
  </si>
  <si>
    <t>010.000.1591.00</t>
  </si>
  <si>
    <t>HRAEI-MD0815</t>
  </si>
  <si>
    <t>INMUNOGLOBULINA ANTILINFOCITOS T HUMANOS. SOLUCIÓN INYECTABLE CADA FRASCO ÁMPULA CONTIENE: INMUNOGLOBULINA ANTILINFOCITOS T HUMANOS OBTENIDA DE CONEJO 25 MG ENVASE CON FRASCO ÁMPULA CON POLVO LIOFILIZADO.</t>
  </si>
  <si>
    <t>010.000.4231.00</t>
  </si>
  <si>
    <t>ENVASE CON FRASCO ÁMPULA CON POLVO LIOFILIZADO</t>
  </si>
  <si>
    <t>HRAEI-MD0817</t>
  </si>
  <si>
    <t>INMUNOGLOBULINA G NO MODIFICADA. SOLUCIÓN INYECTABLE CADA FRASCO ÁMPULA CON LIOFILIZADO O SOLUCIÓN CONTIENEN: INMUNOGLOBULINA G NO MODIFICADA 6 G ENVASE CON FRASCO ÁMPULA Y FRASCO CON 200 ML DE DILUYENTE. CON EQUIPO DE PERFUSIÓN CON ADAPTADOR Y AGUJA DESECHABLES.</t>
  </si>
  <si>
    <t>010.000.5240.01</t>
  </si>
  <si>
    <t>ENVASE CON FRASCO ÁMPULA Y FRASCO CON 200 ML DE DILUYENTE</t>
  </si>
  <si>
    <t>HRAEI-MD0824</t>
  </si>
  <si>
    <t>INSULINA ASPÁRTICA Y/O ASPARTA. SOLUCIÓN INYECTABLE CADA ML CONTIENE: INSULINA ASPÁRTICA Y/O ASPARTA (ORIGEN ADN RECOMBINANTE) 100 UI. ENVASE CON UN FRASCO ÁMPULA CON 10 ML.</t>
  </si>
  <si>
    <t>010.000.4156.00</t>
  </si>
  <si>
    <t>HRAEI-MD0827</t>
  </si>
  <si>
    <t>INSULINA GLARGINA. SOLUCIÓN INYECTABLE CADA ML DE SOLUCIÓN CONTIENE: INSULINA GLARGINA 3.64 MG EQUIVALENTE A 100.0 UI DE INSULINA HUMANA. ENVASE CON UN FRASCO ÁMPULA CON 10 ML.</t>
  </si>
  <si>
    <t>010.000.4158.00</t>
  </si>
  <si>
    <t>HRAEI-MD0829</t>
  </si>
  <si>
    <t>INSULINA GLULISINA. SOLUCIÓN INYECTABLE CADA MILILITRO CONTIENE: INSULINA GLULISINA EQUIVALENTE A 100 UI DE INSULINA HUMANA ENVASE CON FRASCO ÁMPULA CON 10 ML.</t>
  </si>
  <si>
    <t>010.000.4168.00</t>
  </si>
  <si>
    <t>ENVASE CON FRASCO ÁMPULA CON 10 ML</t>
  </si>
  <si>
    <t>HRAEI-MD0831</t>
  </si>
  <si>
    <t>INSULINA HUMANA. SUSPENSIÓN INYECTABLE ACCIÓN INTERMEDIA NPH CADA ML CONTIENE: INSULINA HUMANA ISÓFANA (ORIGEN ADN RECOMBINANTE) 100 UI Ó INSULINA ZINC ISÓFANA HUMANA (ORIGEN ADN RECOMBINANTE) 100 UI ENVASE CON UN FRASCO ÁMPULA CON 10 ML.</t>
  </si>
  <si>
    <t>010.000.1050.01</t>
  </si>
  <si>
    <t>HRAEI-MD0833</t>
  </si>
  <si>
    <t>INSULINA HUMANA. SOLUCIÓN INYECTABLE ACCIÓN RÁPIDA REGULAR CADA ML CONTIENE: INSULINA HUMANA (ORIGEN ADN RECOMBINANTE) 100 UI Ó INSULINA ZINC ISÓFANA HUMANA (ORIGEN ADN RECOMBINANTE) 100 UI ENVASE CON UN FRASCO ÁMPULA CON 10 ML.</t>
  </si>
  <si>
    <t>010.000.1051.01</t>
  </si>
  <si>
    <t>HRAEI-MD0834</t>
  </si>
  <si>
    <t>INSULINA HUMANA. SUSPENSIÓN INYECTABLE ACCIÓN INTERMEDIA LENTA CADA ML CONTIENE: INSULINA ZINC COMPUESTA HUMANA (ORIGEN ADN RECOMBINANTE) 100 UI ENVASE CON UN FRASCO ÁMPULA CON 10 ML.</t>
  </si>
  <si>
    <t>010.000.4157.00</t>
  </si>
  <si>
    <t>HRAEI-MD0835</t>
  </si>
  <si>
    <t>INSULINA LISPRO. SOLUCIÓN INYECTABLE. CADA ML CONTIENE: INSULINA LISPRO (ORIGEN ADN RECOMBINANTE) 100 UI ENVASE CON UN FRASCO ÁMPULA CON 10 ML.</t>
  </si>
  <si>
    <t>010.000.4162.00</t>
  </si>
  <si>
    <t>HRAEI-MD0837</t>
  </si>
  <si>
    <t>INSULINA LISPRO LISPRO PROTAMINA. SUSPENSIÓN INYECTABLE CADA ML CONTIENE: INSULINA LISPRO (ORIGEN ADN RECOMBINANTE) 25 UI INSULINA LISPRO PROTAMINA (ORIGEN ADN RECOMBINANTE) 75 UI. ENVASE CON UN FRASCO ÁMPULA CON 10 ML.</t>
  </si>
  <si>
    <t>010.000.4148.01</t>
  </si>
  <si>
    <t>HRAEI-MD0851</t>
  </si>
  <si>
    <t>IPRATROPIO SUSPENSIÓN EN AEROSOL 0.374 MG/G ENVASE 10 ML</t>
  </si>
  <si>
    <t>010.000.2162.01</t>
  </si>
  <si>
    <t>ENVASE CON 10 ML (1122 G) COMO AEROSOL</t>
  </si>
  <si>
    <t>HRAEI-MD0852</t>
  </si>
  <si>
    <t>IPRATROPIO. SOLUCIÓN CADA 100 ML CONTIENEN: BROMURO DE IPRATROPIO MONOHIDRATADO EQUIVALENTE A 25 MG DE BROMURO DE IPRATROPIO. ENVASE CON FRASCO ÁMPULA CON 20 ML.</t>
  </si>
  <si>
    <t>010.000.2187.00</t>
  </si>
  <si>
    <t>ENVASE CON FRASCO ÁMPULA CON 20 ML</t>
  </si>
  <si>
    <t>HRAEI-MD0854</t>
  </si>
  <si>
    <t>IPRATROPIO-SALBUTAMOL. SOLUCIÓN CADA AMPOLLETA CONTIENE: BROMURO DE IPRATROPIO MONOHIDRATADO EQUIVALENTE A 0.500 MG DE BROMURO DE IPRATROPIO. SULFATO DE SALBUTAMOL EQUIVALENTE A 2.500 MG DE SALBUTAMOL. ENVASE CON 10 AMPOLLETAS DE 2.5 ML.</t>
  </si>
  <si>
    <t>010.000.2188.00</t>
  </si>
  <si>
    <t>ENVASE CON 10 AMPOLLETAS DE 2.5 ML</t>
  </si>
  <si>
    <t>HRAEI-MD0856</t>
  </si>
  <si>
    <t>IRBESARTÁN. TABLETA CADA TABLETA CONTIENE: IRBESARTÁN 150 MG ENVASE CON 28 TABLETAS.</t>
  </si>
  <si>
    <t>010.000.4095.00</t>
  </si>
  <si>
    <t>HRAEI-MD0857</t>
  </si>
  <si>
    <t>IRBESARTÁN. TABLETA CADA TABLETA CONTIENE: IRBESARTÁN 300 MG ENVASE CON 28 TABLETAS.</t>
  </si>
  <si>
    <t>010.000.4096.00</t>
  </si>
  <si>
    <t>HRAEI-MD0858</t>
  </si>
  <si>
    <t>IRBESARTÁN-HIDROCLOROTIAZIDA. TABLETA CADA TABLETA CONTIENE: IRBESARTÁN 300 MG HIDROCLOROTIAZIDA 12.5 MG ENVASE CON 28 TABLETAS.</t>
  </si>
  <si>
    <t>010.000.4098.00</t>
  </si>
  <si>
    <t>HRAEI-MD0859</t>
  </si>
  <si>
    <t>IRBESARTÁN-HIDROCLOROTIAZIDA. TABLETA CADA TABLETA CONTIENE: IRBESARTÁN 150 MG HIDROCLOROTIAZIDA 12.5 MG ENVASE CON 28 TABLETAS.</t>
  </si>
  <si>
    <t>010.000.4097.00</t>
  </si>
  <si>
    <t>HRAEI-MD0860</t>
  </si>
  <si>
    <t>IRINOTECAN. SOLUCIÓN INYECTABLE EL FRASCO ÁMPULA CONTIENE: CLORHIDRATO DE IRINOTECAN Ó CLORHIDRATO DE IRINOTECAN TRIHIDRATADO 100 MG ENVASE CON UN FRASCO ÁMPULA CON 5 ML</t>
  </si>
  <si>
    <t>010.000.5444.00</t>
  </si>
  <si>
    <t>ENVASE CON UN FRASCO ÁMPULA CON 5 ML</t>
  </si>
  <si>
    <t>HRAEI-MD0862</t>
  </si>
  <si>
    <t>ISOFLURANO. LIQUIDO O SOLUCION CADA ENVASE CONTIENE: ISOFLURANO 100 ML. ENVASE CON 100 ML.</t>
  </si>
  <si>
    <t>010.000.0232.00</t>
  </si>
  <si>
    <t>HRAEI-MD0867</t>
  </si>
  <si>
    <t>ISONIAZIDA RIFAMPICINA PIRAZINAMIDA ETAMBUTOL. TABLETA CADA TABLETA CONTIENE: ISONIAZIDA 75 MG RIFAMPICINA 150 MG PIRAZINAMIDA 400 MG CLORHIDRATO DE ETAMBUTOL 300 MG ENVASE CON 240 TABLETAS.</t>
  </si>
  <si>
    <t>010.000.2418.00</t>
  </si>
  <si>
    <t>ENVASE CON 240 TABLETAS</t>
  </si>
  <si>
    <t>HRAEI-MD0869</t>
  </si>
  <si>
    <t>ISOSORBIDA. TABLETA SUBLINGUAL CADA TABLETA CONTIENE: DINITRATO DE ISOSORBIDA 5 MG ENVASE CON 20 TABLETAS SUBLINGUALES.</t>
  </si>
  <si>
    <t>010.000.0592.00</t>
  </si>
  <si>
    <t>ENVASE CON 20 TABLETAS SUBLINGUALES</t>
  </si>
  <si>
    <t>HRAEI-MD0870</t>
  </si>
  <si>
    <t>ISOSORBIDA. TABLETA CADA TABLETA CONTIENE: DINITRATO DE ISOSORBIDA 10 MG ENVASE CON 20 TABLETAS.</t>
  </si>
  <si>
    <t>010.000.0593.00</t>
  </si>
  <si>
    <t>HRAEI-MD0871</t>
  </si>
  <si>
    <t>ISOSORBIDA DINITRATO DE. SOLUCIÓN INYECTABLE CADA ML CONTIENE: DINITRATO DE ISOSORBIDA 1 MG ENVASE CON 100 ML (1 MG/1 ML)</t>
  </si>
  <si>
    <t>010.000.4118.00</t>
  </si>
  <si>
    <t>HRAEI-MD0875</t>
  </si>
  <si>
    <t>ITRACONAZOL. CÁPSULA CADA CÁPSULA CONTIENE: ITRACONAZOL 100 MG ENVASE CON 15 CÁPSULAS.</t>
  </si>
  <si>
    <t>010.000.2018.00</t>
  </si>
  <si>
    <t>HRAEI-MD0877</t>
  </si>
  <si>
    <t>KETAMINA. SOLUCIÓN INYECTABLE CADA FRASCO ÁMPULA CONTIENE: CLORHIDRATO DE KETAMINA EQUIVALENTE A 500 MG DE KETAMINA ENVASE CON UN FRASCO ÁMPULA DE 10 ML.</t>
  </si>
  <si>
    <t>040.000.0226.00</t>
  </si>
  <si>
    <t>ENVASE CON UN FRASCO ÁMPULA DE 10 ML</t>
  </si>
  <si>
    <t>HRAEI-MD0878</t>
  </si>
  <si>
    <t>KETOCONAZOL. TABLETA CADA TABLETA CONTIENE: KETOCONAZOL 200 MG ENVASE CON 10 TABLETAS.</t>
  </si>
  <si>
    <t>010.000.2016.00</t>
  </si>
  <si>
    <t>HRAEI-MD0879</t>
  </si>
  <si>
    <t>KETOPROFENO. CÁPSULA CADA CÁPSULA CONTIENE: KETOPROFENO 100 MG ENVASE CON 15 CÁPSULAS.</t>
  </si>
  <si>
    <t>010.000.2504.00</t>
  </si>
  <si>
    <t>HRAEI-MD0880</t>
  </si>
  <si>
    <t>KETOROLACO SOLUCION INYECTABLE CADA FRASCO ÁMPULA O AMPOLLETA CONTIENE: KETOROLACO-TROMETAMINA 30 MG ENVASE CON 3 FRASCOS ÁMPULA O 3 AMPOLLETAS DE 1 ML.</t>
  </si>
  <si>
    <t>010.000.3422.00</t>
  </si>
  <si>
    <t>ENVASE CON 3 FRASCOS ÁMPULA O 3 AMPOLLETAS DE 1 ML</t>
  </si>
  <si>
    <t>HRAEI-MD0882</t>
  </si>
  <si>
    <t>LABETALOL. CADA  CADA FRASCO AMPULA CONTIENE 100 MGS EN 20 MLS</t>
  </si>
  <si>
    <t>PIEZA</t>
  </si>
  <si>
    <t>HRAEI-MD0883</t>
  </si>
  <si>
    <t>LACOSAMIDA. TABLETA CADA TABLETA CONTIENE: LACOSAMIDA 100 MG ENVASE CON 28 TABLETAS.</t>
  </si>
  <si>
    <t>010.000.5661.00</t>
  </si>
  <si>
    <t>HRAEI-MD0888</t>
  </si>
  <si>
    <t>LAMIVUDINA. SOLUCIÓN CADA 100 ML CONTIENEN: LAMIVUDINA 1 G ENVASE CON 240 ML Y DOSIFICADOR.</t>
  </si>
  <si>
    <t>010.000.4271.00</t>
  </si>
  <si>
    <t>HRAEI-MD0892</t>
  </si>
  <si>
    <t>LAMOTRIGINA. TABLETA CADA TABLETA CONTIENE: LAMOTRIGINA 100 MG ENVASE CON 28 TABLETAS.</t>
  </si>
  <si>
    <t>010.000.5356.00</t>
  </si>
  <si>
    <t>HRAEI-MD0895</t>
  </si>
  <si>
    <t>LANREOTIDO. SOLUCIÓN INYECTABLE CADA JERINGA PRELLENADA CONTIENE: ACETATO DE LANREÓTIDO EQUIVALENTE A 90 MG DE LANREÓTIDO ENVASE CON UNA JERINGA PRELLENADA CON 0.3 ML.</t>
  </si>
  <si>
    <t>010.000.5610.00</t>
  </si>
  <si>
    <t>ENVASE CON UNA JERINGA PRELLENADA CON 03 ML</t>
  </si>
  <si>
    <t>HRAEI-MD0897</t>
  </si>
  <si>
    <t>LAPATINIB. TABLETA CADA TABLETA CONTIENE: DITOSILATO DE LAPATINIB EQUIVALENTE A 250 MG DE LAPATINIB ENVASE CON 70 TABLETAS.</t>
  </si>
  <si>
    <t>010.000.5421.00</t>
  </si>
  <si>
    <t>ENVASE CON 70 TABLETAS</t>
  </si>
  <si>
    <t>HRAEI-MD0900</t>
  </si>
  <si>
    <t>L-ASPARAGINASA. SOLUCIÓN INYECTABLE. CADA FRASCO ÁMPULA CON POLVO CONTIENE: L-ASPARAGINASA 10000 UI ENVASE CON 1 FRASCO ÁMPULA.</t>
  </si>
  <si>
    <t>010.000.4229.00</t>
  </si>
  <si>
    <t>HRAEI-MD0902</t>
  </si>
  <si>
    <t>LATANOPROST. SOLUCIÓN OFTÁLMICA CADA ML CONTIENE: LATANOPROST 50  µGENVASE CON UN FRASCO GOTERO CON 3.0 ML.</t>
  </si>
  <si>
    <t>010.000.4411.01</t>
  </si>
  <si>
    <t>ENVASE CON UN FRASCO GOTERO CON 30 ML</t>
  </si>
  <si>
    <t>HRAEI-MD0908</t>
  </si>
  <si>
    <t>LENALIDOMIDA. CÁPSULA CADA CÁPSULA CONTIENE: LENALIDOMIDA 10 MG ENVASE CON 21 CÁPSULAS</t>
  </si>
  <si>
    <t>010.000.5617.00</t>
  </si>
  <si>
    <t>ENVASE CON 21 CÁPSULAS</t>
  </si>
  <si>
    <t>HRAEI-MD0909</t>
  </si>
  <si>
    <t>LENALIDOMIDA. CÁPSULA CADA CÁPSULA CONTIENE: LENALIDOMIDA 15 MG ENVASE CON 21 CÁPSULAS</t>
  </si>
  <si>
    <t>010.000.5618.00</t>
  </si>
  <si>
    <t>HRAEI-MD0910</t>
  </si>
  <si>
    <t>LENALIDOMIDA. CÁPSULA CADA CÁPSULA CONTIENE: LENALIDOMIDA 5 MG ENVASE CON 21 CÁPSULAS</t>
  </si>
  <si>
    <t>010.000.5616.00</t>
  </si>
  <si>
    <t>HRAEI-MD0911</t>
  </si>
  <si>
    <t>LENALIDOMIDA. CÁPSULA CADA CÁPSULA CONTIENE: LENALIDOMIDA 25 MG ENVASE CON 21 CÁPSULAS</t>
  </si>
  <si>
    <t>010.000.5619.00</t>
  </si>
  <si>
    <t>HRAEI-MD0912</t>
  </si>
  <si>
    <t>LETROZOL. GRAGEA O TABLETA CADA GRAGEA O TABLETA CONTIENE: LETROZOL 2.5 MG ENVASE CON 30 GRAGEAS O TABLETAS</t>
  </si>
  <si>
    <t>010.000.5541.00</t>
  </si>
  <si>
    <t>ENVASE CON 30 GRAGEAS O TABLETAS</t>
  </si>
  <si>
    <t>HRAEI-MD0913</t>
  </si>
  <si>
    <t>LEUPRORELINA. SUSPENSIÓN INYECTABLE CADA JERINGA PRELLENADA CON POLVO LIOFILIZADO CONTIENE: ACETATO DE LEUPRORELINA 22.5 MG ENVASE CON JERINGA PRELLENADA CON POLVO LIOFILIZADO Y JERINGA PRELLENADA CON 0.5 ML CON SISTEMA DE LIBERACIÓN.</t>
  </si>
  <si>
    <t>010.000.5450.00</t>
  </si>
  <si>
    <t>ENVASE CON JERINGA PRELLENADA CON POLVO LIOFILIZADO Y JERINGA PRELLENADA CON 05 ML CON SISTEMA DE LIBERACIÓN</t>
  </si>
  <si>
    <t>HRAEI-MD0918</t>
  </si>
  <si>
    <t>LEVETIRACETAM. TABLETA CADA TABLETA CONTIENE: LEVETIRACETAM 500 MG ENVASE CON 60 TABLETAS.</t>
  </si>
  <si>
    <t>010.000.2617.00</t>
  </si>
  <si>
    <t>HRAEI-MD0919</t>
  </si>
  <si>
    <t>LEVETIRACETAM. TABLETA CADA TABLETA CONTIENE: LEVETIRACETAM 1 000 MG ENVASE CON 30 TABLETAS.</t>
  </si>
  <si>
    <t>010.000.2618.00</t>
  </si>
  <si>
    <t>HRAEI-MD0920</t>
  </si>
  <si>
    <t>LEVETIRACETAM. SOLUCIÓN ORAL CADA 100 ML CONTIENEN: LEVETIRACETAM 10 G ENVASE CON 300 ML (100 MG/ML)</t>
  </si>
  <si>
    <t>010.000.2616.00</t>
  </si>
  <si>
    <t>ENVASE CON 300 ML (100 MG/ML)</t>
  </si>
  <si>
    <t>HRAEI-MD0928</t>
  </si>
  <si>
    <t>LEVODOPA Y CARBIDOPA. TABLETA DE LIBERACIÓN PROLONGADA CADA TABLETA CONTIENE: LEVODOPA 200 MG CARBIDOPA HIDRATADA EQUIVALENTE A 50 MG DE CARBIDOPA ANHIDRA ENVASE CON 100 TABLETAS</t>
  </si>
  <si>
    <t>040.000.2657.01</t>
  </si>
  <si>
    <t>ENVASE CON 100 TABLETAS</t>
  </si>
  <si>
    <t>HRAEI-MD0929</t>
  </si>
  <si>
    <t>LEVODOPA Y CARBIDOPA. TABLETA CADA TABLETA CONTIENE: LEVODOPA 250 MG CARBIDOPA 25 MG ENVASE CON 100 TABLETAS.</t>
  </si>
  <si>
    <t>040.000.2654.00</t>
  </si>
  <si>
    <t>HRAEI-MD0932</t>
  </si>
  <si>
    <t>LEVOFLOXACINO. SOLUCIÓN INYECTABLE CADA ENVASE CONTIENE: LEVOFLOXACINO HEMIHIDRATADO EQUIVALENTE A 500 MG DE LEVOFLOXACINO. ENVASE CON 100 ML.</t>
  </si>
  <si>
    <t>010.000.4249.00</t>
  </si>
  <si>
    <t>HRAEI-MD0933</t>
  </si>
  <si>
    <t>LEVOFLOXACINO. TABLETA CADA TABLETA CONTIENE: LEVOFLOXACINO HEMIHIDRATADO EQUIVALENTE A 500 MG DE LEVOFLOXACINO. ENVASE CON 7 TABLETAS.</t>
  </si>
  <si>
    <t>010.000.4299.00</t>
  </si>
  <si>
    <t>ENVASE CON 7 TABLETAS</t>
  </si>
  <si>
    <t>HRAEI-MD0934</t>
  </si>
  <si>
    <t>LEVOFLOXACINO. TABLETA CADA TABLETA CONTIENE: LEVOFLOXACINO HEMIHIDRATADO EQUIVALENTE A 750 MG DE LEVOFLOXACINO. ENVASE CON 7 TABLETAS.</t>
  </si>
  <si>
    <t>010.000.4300.00</t>
  </si>
  <si>
    <t>HRAEI-MD0937</t>
  </si>
  <si>
    <t>LEVONORGESTREL. POLVO EL DISPOSITIVO CON POLVO CONTIENE: LEVONORGESTREL (MICRONIZADO) 52 MG ENVASE CON UN DISPOSITIVO.</t>
  </si>
  <si>
    <t>010.000.2208.00</t>
  </si>
  <si>
    <t>ENVASE CON UN DISPOSITIVO</t>
  </si>
  <si>
    <t>HRAEI-MD0939</t>
  </si>
  <si>
    <t>LEVONORGESTREL. GRAGEA CADA GRAGEA CONTIENE: LEVONORGESTREL 0.03 MG ENVASE CON 35 GRAGEAS.</t>
  </si>
  <si>
    <t>010.000.4526.00</t>
  </si>
  <si>
    <t>ENVASE CON 35 GRAGEAS</t>
  </si>
  <si>
    <t>HRAEI-MD0942</t>
  </si>
  <si>
    <t>LEVOSIMENDAN. SOLUCIÓN INYECTABLE CADA ML CONTIENE: LEVOSIMENDAN 2.5 MG ENVASE CON 1 FRASCO ÁMPULA CON 5 ML.</t>
  </si>
  <si>
    <t>010.000.5097.00</t>
  </si>
  <si>
    <t>ENVASE CON 1 FRASCO ÁMPULA CON 5 ML</t>
  </si>
  <si>
    <t>HRAEI-MD0944</t>
  </si>
  <si>
    <t>LEVOTIROXINA. TABLETA CADA TABLETA CONTIENE: LEVOTIROXINA SÓDICA EQUIVALENTE A 100 µG DE LEVOTIROXINA SÓDICA ANHIDRA. ENVASE CON 100 TABLETAS.</t>
  </si>
  <si>
    <t>010.000.1007.00</t>
  </si>
  <si>
    <t>HRAEI-MD0945</t>
  </si>
  <si>
    <t>LEVOTIROXINA. 25 µG ENVASE C/100 TABLETAS</t>
  </si>
  <si>
    <t>ENVASE C/100 TABLETAS</t>
  </si>
  <si>
    <t>HRAEI-MD0946</t>
  </si>
  <si>
    <t>LEVOTIROXINA. 50 µG ENVASE  C/100 TABLETAS</t>
  </si>
  <si>
    <t>HRAEI-MD0949</t>
  </si>
  <si>
    <t>LIDOCAÍNA GEL 20 MG/ML ENVASE CON 30 ML</t>
  </si>
  <si>
    <t>010.000.0260.02</t>
  </si>
  <si>
    <t>HRAEI-MD0951</t>
  </si>
  <si>
    <t>LIDOCAÍNA. SOLUCIÓN INYECTABLE AL 1%. CADA FRASCO ÁMPULA CONTIENE: CLORHIDRATO DE LIDOCAÍNA 500 MG ENVASE CON 5 FRASCOS ÁMPULA DE 50 ML.</t>
  </si>
  <si>
    <t>010.000.0261.00</t>
  </si>
  <si>
    <t>ENVASE CON 5 FRASCOS ÁMPULA DE 50 ML</t>
  </si>
  <si>
    <t>HRAEI-MD0954</t>
  </si>
  <si>
    <t>LIDOCAÍNA. SOLUCIÓN INYECTABLE AL 2%. CADA FRASCO ÁMPULA CONTIENE: CLORHIDRATO DE LIDOCAÍNA 1 G ENVASE CON 5 FRASCOS ÁMPULA CON 50 ML</t>
  </si>
  <si>
    <t>010.000.0262.00</t>
  </si>
  <si>
    <t>ENVASE CON 5 FRASCOS ÁMPULA CON 50 ML</t>
  </si>
  <si>
    <t>HRAEI-MD0956</t>
  </si>
  <si>
    <t>LIDOCAÍNA EPINEFRINA. SOLUCIÓN INYECTABLE AL 2% CADA CARTUCHO DENTAL CONTIENE: CLORHIDRATO DE LIDOCAÍNA 36 MG EPINEFRINA (1:100000) 0.018 MG ENVASE CON 50 CARTUCHOS DENTALES CON 1.8 ML.</t>
  </si>
  <si>
    <t>010.000.0267.00</t>
  </si>
  <si>
    <t>ENVASE CON 50 CARTUCHOS DENTALES CON 18 ML</t>
  </si>
  <si>
    <t>HRAEI-MD0957</t>
  </si>
  <si>
    <t>LIDOCAÍNA EPINEFRINA. SOLUCIÓN INYECTABLE AL 2% CADA FRASCO ÁMPULA CONTIENE: CLORHIDRATO DE LIDOCAÍNA 1 G EPINEFRINA (1:200000) 0.25 MG ENVASE CON 5 FRASCOS ÁMPULA CON 50 ML.</t>
  </si>
  <si>
    <t>010.000.0265.00</t>
  </si>
  <si>
    <t>HRAEI-MD0958</t>
  </si>
  <si>
    <t>LIDOCAÍNA. SOLUCIÓN AL 10%. CADA 100 ML CONTIENE: LIDOCAÍNA 10.0 G ENVASE CON 115 ML CON ATOMIZADOR MANUAL.</t>
  </si>
  <si>
    <t>010.000.0264.00</t>
  </si>
  <si>
    <t>ENVASE CON 115 ML CON ATOMIZADOR MANUAL</t>
  </si>
  <si>
    <t>HRAEI-MD0959</t>
  </si>
  <si>
    <t>LINAGLIPTINA. TABLETA. CADA TABLETA CONTIENE: LINAGLIPTINA 5 MG. ENVASE CON 30 TABLETAS.</t>
  </si>
  <si>
    <t>010.000.5621.00</t>
  </si>
  <si>
    <t>HRAEI-MD0961</t>
  </si>
  <si>
    <t>LINEZOLID. TABLETA. CADA TABLETA CONTIENE: LINEZOLID 600 MG. ENVASE CON 10 TABLETAS.</t>
  </si>
  <si>
    <t>010.000.4290.00</t>
  </si>
  <si>
    <t>HRAEI-MD0962</t>
  </si>
  <si>
    <t>LINEZOLID. SOLUCIÓN INYECTABLE. CADA 100 ML CONTIENEN: LINEZOLID 200 MG. ENVASE CON BOLSA CON 300 ML.</t>
  </si>
  <si>
    <t>010.000.4291.00</t>
  </si>
  <si>
    <t>ENVASE CON BOLSA CON 300 ML</t>
  </si>
  <si>
    <t>HRAEI-MD0970</t>
  </si>
  <si>
    <t>LOPERAMIDA. COMPRIMIDO TABLETA O GRAGEA. CADA COMPRIMIDO TABLETA O GRAGEA CONTIENE: CLORHIDRATO DE LOPERAMIDA 2 MG. ENVASE CON 12 COMPRIMIDOS TABLETAS O GRAGEAS.</t>
  </si>
  <si>
    <t>010.000.4184.00</t>
  </si>
  <si>
    <t>ENVASE CON 12 COMPRIMIDOS TABLETAS O GRAGEAS</t>
  </si>
  <si>
    <t>HRAEI-MD0973</t>
  </si>
  <si>
    <t>LOPINAVIR-RITONAVIR. SOLUCIÓN CADA 100 ML CONTIENEN: LOPINAVIR 8.0 G RITONAVIR 2.0 G ENVASE FRASCO ÁMBAR CON 160 ML Y DOSIFICADOR.</t>
  </si>
  <si>
    <t>010.000.5276.00</t>
  </si>
  <si>
    <t>ENVASE FRASCO ÁMBAR CON 160 ML Y DOSIFICADOR</t>
  </si>
  <si>
    <t>HRAEI-MD0974</t>
  </si>
  <si>
    <t>LORATADINA. TABLETA O GRAGEA. CADA TABLETA O GRAGEA CONTIENEN: LORATADINA 10 MG. ENVASE CON 20 TABLETAS O GRAGEAS.</t>
  </si>
  <si>
    <t>010.000.2144.00</t>
  </si>
  <si>
    <t>ENVASE CON 20 TABLETAS O GRAGEAS</t>
  </si>
  <si>
    <t>HRAEI-MD0975</t>
  </si>
  <si>
    <t>LORATADINA. JARABE CADA 100 ML CONTIENEN: LORATADINA 100 MG ENVASE CON 60 ML Y DOSIFICADOR.</t>
  </si>
  <si>
    <t>010.000.2145.00</t>
  </si>
  <si>
    <t>HRAEI-MD0976</t>
  </si>
  <si>
    <t>LORAZEPAM. TABLETA CADA TABLETA CONTIENE: LORAZEPAM 1 MG ENVASE CON 40 TABLETAS</t>
  </si>
  <si>
    <t>040.000.5478.00</t>
  </si>
  <si>
    <t>ENVASE CON 40 TABLETAS</t>
  </si>
  <si>
    <t>HRAEI-MD0979</t>
  </si>
  <si>
    <t>L-ORNITINA-L-ASPARTATO. SOLUCIÓN INYECTABLE CADA AMPOLLETA CONTIENE: L-ORNITINA-L-ASPARTATO 5 G ENVASE CON 5 AMPOLLETAS CON 10 ML.</t>
  </si>
  <si>
    <t>010.000.3826.00</t>
  </si>
  <si>
    <t>HRAEI-MD0980</t>
  </si>
  <si>
    <t>LOSARTÁN. GRAGEA O COMPRIMIDO RECUBIERTO. CADA GRAGEA O COMPRIMIDO RECUBIERTO CONTIENE: LOSARTÁN POTÁSICO 50 MG. ENVASE CON 30 GRAGEAS O COMPRIMIDOS RECUBIERTOS.</t>
  </si>
  <si>
    <t>010.000.2520.00</t>
  </si>
  <si>
    <t>ENVASE CON 30 GRAGEAS O COMPRIMIDOS RECUBIERTOS</t>
  </si>
  <si>
    <t>HRAEI-MD0981</t>
  </si>
  <si>
    <t>LOSARTÁN E HIDROCLOROTIAZIDA. GRAGEA O COMPRIMIDO RECUBIERTO CADA GRAGEA O COMPRIMIDO RECUBIERTO CONTIENE: LOSARTÁN POTÁSICO 50.0 MG HIDROCLOROTIAZIDA 12.5 MG ENVASE CON 30 GRAGEAS O COMPRIMIDOS RECUBIERTOS.</t>
  </si>
  <si>
    <t>010.000.2521.00</t>
  </si>
  <si>
    <t>HRAEI-MD0986</t>
  </si>
  <si>
    <t>MAGNESIO SULFATO DE. SOLUCIÓN INYECTABLE CADA AMPOLLETA CONTIENE: SULFATO DE MAGNESIO 1G (MAGNESIO 8.1 MEQ SULFATO 8.1 MEQ) ENVASE CON 100 AMPOLLETAS DE 10 ML CON 1 G (100 MG/1 ML).</t>
  </si>
  <si>
    <t>010.000.3629.00</t>
  </si>
  <si>
    <t>ENVASE CON 100 AMPOLLETAS</t>
  </si>
  <si>
    <t>HRAEI-MD0988</t>
  </si>
  <si>
    <t>MANITOL. SOLUCIÓN INYECTABLE AL 20% CADA ENVASE CONTIENE: MANITOL 50 G ENVASE CON 250 ML.</t>
  </si>
  <si>
    <t>010.000.2306.00</t>
  </si>
  <si>
    <t>HRAEI-MD0994</t>
  </si>
  <si>
    <t>MEDROXIPROGESTERONA. TABLETA CADA TABLETA CONTIENE: ACETATO DE MEDROXIPROGESTERONA 10 MG ENVASE CON 10 TABLETAS.</t>
  </si>
  <si>
    <t>010.000.3044.00</t>
  </si>
  <si>
    <t>HRAEI-MD0999</t>
  </si>
  <si>
    <t>MELFALÁN. TABLETA CADA TABLETA CONTIENE: MELFALÁN 2 MG ENVASE CON 25 TABLETAS.</t>
  </si>
  <si>
    <t>010.000.1756.00</t>
  </si>
  <si>
    <t>HRAEI-MD1003</t>
  </si>
  <si>
    <t>MERCAPTOPURINA. TABLETA CADA TABLETA CONTIENE: MERCAPTOPURINA 50 MG ENVASE CON 20 TABLETAS</t>
  </si>
  <si>
    <t>010.000.1761.00</t>
  </si>
  <si>
    <t>HRAEI-MD1004</t>
  </si>
  <si>
    <t>MEROPENEM. SOLUCIÓN INYECTABLE CADA FRASCO ÁMPULA CON POLVO CONTIENE: MEROPENEM TRIHIDRATADO EQUIVALENTE A 500 MG DE MEROPENEM. ENVASE CON 1 FRASCO ÁMPULA.</t>
  </si>
  <si>
    <t>010.000.5291.00</t>
  </si>
  <si>
    <t>HRAEI-MD1006</t>
  </si>
  <si>
    <t>MEROPENEM. SOLUCIÓN INYECTABLE CADA FRASCO ÁMPULA CON POLVO CONTIENE: MEROPENEM TRIHIDRATADO EQUIVALENTE A 1 G DE MEROPENEM. ENVASE CON 1 FRASCO ÁMPULA.</t>
  </si>
  <si>
    <t>010.000.5292.00</t>
  </si>
  <si>
    <t>HRAEI-MD1009</t>
  </si>
  <si>
    <t>MESALAZINA. SUPOSITORIO CADA SUPOSITORIO CONTIENE: MESALAZINA 1 G ENVASE CON 28 SUPOSITORIOS.</t>
  </si>
  <si>
    <t>010.000.4175.01</t>
  </si>
  <si>
    <t>ENVASE CON 28 SUPOSITORIOS</t>
  </si>
  <si>
    <t>HRAEI-MD1012</t>
  </si>
  <si>
    <t>MESALAZINA. GRAGEA CON CAPA ENTÉRICA O TABLETA DE LIBERACIÓN PROLONGADA. CADA GRAGEA CON CAPA ENTÉRICA O TABLETA DE LIBERACIÓN PROLONGADA CONTIENE: MESALAZINA 500 MG. ENVASE CON 40 GRAGEAS CON CAPA ENTÉRICA O TABLETAS DE LIBERACIÓN PROLONGADA.</t>
  </si>
  <si>
    <t>010.000.4186.01</t>
  </si>
  <si>
    <t>ENVASE CON 40 GRAGEAS CON CAPA ENTÉRICA O TABLETAS DE LIBERACIÓN PROLONGADA</t>
  </si>
  <si>
    <t>HRAEI-MD1015</t>
  </si>
  <si>
    <t xml:space="preserve">MESALAZINA. GRAGEA CON CAPA ENTÉRICA O TABLETA DE LIBERACIÓN PROLONGADA. CADA GRAGEA CON CAPA ENTÉRICA O TABLETA DE LIBERACIÓN PROLONGADA CONTIENE: MESALAZINA 500 MG. ENVASE CON 100 GRAGEAS CON CAPA ENTÉRICA O TABLETAS DE LIBERACIÓN PROLONGADA. O TABLETA DE LIBERACIÓN RETARDADA. </t>
  </si>
  <si>
    <t>010.000.4186.04</t>
  </si>
  <si>
    <t>ENVASE CON 100 GRAGEAS</t>
  </si>
  <si>
    <t>HRAEI-MD1017</t>
  </si>
  <si>
    <t>MESNA. SOLUCIÓN INYECTABLE CADA AMPOLLETA O FRASCO ÁMPULA O VIAL CONTIENE: MESNA 400 MG ENVASE CON 5 AMPOLLETAS O FRASCOS ÁMPULA O VIALES CON 4 ML (100 MG/ML).</t>
  </si>
  <si>
    <t>010.000.4433.00</t>
  </si>
  <si>
    <t>ENVASE CON 5 AMPOLLETAS CON 4 ML (100 MG/ML)</t>
  </si>
  <si>
    <t>HRAEI-MD1020</t>
  </si>
  <si>
    <t>METAMIZOL SODICO. SOLUCION INYECTABLE CADA AMPOLLETA CONTIENE: METAMIZOL SÓDICO 1 G. ENVASE CON 3 AMPOLLETAS CON 2 ML.</t>
  </si>
  <si>
    <t>010.000.0109.00</t>
  </si>
  <si>
    <t>ENVASE CON 3 AMPOLLETAS CON 2 ML</t>
  </si>
  <si>
    <t>HRAEI-MD1021</t>
  </si>
  <si>
    <t>METAMIZOL SODICO. COMPRIMIDO CADA COMPRIMIDO CONTIENE: METAMIZOL SÓDICO 500 MG. ENVASE CON 10 COMPRIMIDOS.</t>
  </si>
  <si>
    <t>010.000.0108.00</t>
  </si>
  <si>
    <t>ENVASE CON 10 COMPRIMIDOS</t>
  </si>
  <si>
    <t>HRAEI-MD1024</t>
  </si>
  <si>
    <t>METFORMINA. TABLETA CADA TABLETA CONTIENE: CLORHIDRATO DE METFORMINA  850 MG. ENVASE CON 30 TABLETAS.</t>
  </si>
  <si>
    <t>010.000.5165.00</t>
  </si>
  <si>
    <t>HRAEI-MD1025</t>
  </si>
  <si>
    <t>METILDOPA. TABLETA CADA TABLETA CONTIENE: METILDOPA 250 MG ENVASE CON 30 TABLETAS.</t>
  </si>
  <si>
    <t>010.000.0566.00</t>
  </si>
  <si>
    <t>HRAEI-MD1027</t>
  </si>
  <si>
    <t>METILFENIDATO. TABLETA DE LIBERACIÓN PROLONGADA CADA TABLETA DE LIBERACIÓN PROLONGADA CONTIENE: CLORHIDRATO DE METILFENIDATO 18 MG ENVASE CON 30 TABLETAS DE LIBERACIÓN PROLONGADA</t>
  </si>
  <si>
    <t>040.000.4470.01</t>
  </si>
  <si>
    <t>ENVASE CON 30 TABLETAS DE LIBERACIÓN PROLONGADA</t>
  </si>
  <si>
    <t>HRAEI-MD1029</t>
  </si>
  <si>
    <t>METILFENIDATO. TABLETA DE LIBERACIÓN PROLONGADA CADA TABLETA DE LIBERACIÓN PROLONGADA CONTIENE: CLORHIDRATO DE METILFENIDATO 27 MG ENVASE CON 30 TABLETAS DE LIBERACIÓN PROLONGADA</t>
  </si>
  <si>
    <t>040.000.4471.01</t>
  </si>
  <si>
    <t>HRAEI-MD1031</t>
  </si>
  <si>
    <t>METILFENIDATO. TABLETA DE LIBERACIÓN PROLONGADA CADA TABLETA DE LIBERACIÓN PROLONGADA CONTIENE: CLORHIDRATO DE METILFENIDATO 36 MG ENVASE CON 30 TABLETAS DE LIBERACIÓN PROLONGADA</t>
  </si>
  <si>
    <t>040.000.4472.01</t>
  </si>
  <si>
    <t>HRAEI-MD1032</t>
  </si>
  <si>
    <t>METILFENIDATO. COMPRIMIDO CADA COMPRIMIDO CONTIENE: CLORHIDRATO DE METILFENIDATO 10 MG ENVASE CON 30 COMPRIMIDOS.</t>
  </si>
  <si>
    <t>040.000.5351.00</t>
  </si>
  <si>
    <t>HRAEI-MD1033</t>
  </si>
  <si>
    <t>METILPREDNISOLONA. SOLUCIÓN INYECTABLE CADA FRASCO ÁMPULA CON LIOFILIZADO CONTIENE SUCCINATO SÓDICO DE METILPREDNISOLONA EQUIVALENTE A 500 MG DE METILPREDNISOLONA. ENVASE CON 50 FRASCOS ÁMPULA Y 50 AMPOLLETAS CON 8 ML DE DILUYENTE.</t>
  </si>
  <si>
    <t>010.000.0476.00</t>
  </si>
  <si>
    <t>ENVASE CON 50 FRASCOS ÁMPULA Y 50 AMPOLLETAS CON 8 ML DE DILUYENTE</t>
  </si>
  <si>
    <t>HRAEI-MD1034</t>
  </si>
  <si>
    <t>METILPREDNISOLONA. SUSPENSIÓN INYECTABLE CADA ML CONTIENE: ACETATO DE METILPREDNISOLONA 40 MG UN FRASCO ÁMPULA CON 2 ML.</t>
  </si>
  <si>
    <t>010.000.3433.00</t>
  </si>
  <si>
    <t>FRASCO ÁMPULA CON 2 ML</t>
  </si>
  <si>
    <t>HRAEI-MD1035</t>
  </si>
  <si>
    <t>METILTIONINO CLORURO DE (AZUL DE METILENO) SOLUCIÓN INYECTABLE 100 MG/10 ML AMPOLLETA CON 10 ML</t>
  </si>
  <si>
    <t>010.000.2231.00</t>
  </si>
  <si>
    <t>ENVASE CON UNA 1 AMPOLLETA CON 10 ML</t>
  </si>
  <si>
    <t>HRAEI-MD1037</t>
  </si>
  <si>
    <t>METOCLOPRAMIDA. SOLUCIÓN INYECTABLE CADA AMPOLLETA CONTIENE: CLORHIDRATO DE METOCLOPRAMIDA 10 MG ENVASE CON 6 AMPOLLETAS DE 2 ML.</t>
  </si>
  <si>
    <t>010.000.1241.00</t>
  </si>
  <si>
    <t>HRAEI-MD1038</t>
  </si>
  <si>
    <t>METOCLOPRAMIDA. TABLETA CADA TABLETA CONTIENE: CLORHIDRATO DE METOCLOPRAMIDA 10 MG ENVASE CON 20 TABLETAS.</t>
  </si>
  <si>
    <t>010.000.1242.00</t>
  </si>
  <si>
    <t>HRAEI-MD1039</t>
  </si>
  <si>
    <t>METOCLOPRAMIDA. SOLUCIÓN CADA ML CONTIENE: CLORHIDRATO DE METOCLOPRAMIDA 4 MG ENVASE FRASCO GOTERO CON 20 ML.</t>
  </si>
  <si>
    <t>010.000.1243.00</t>
  </si>
  <si>
    <t>ENVASE FRASCO GOTERO CON 20 ML</t>
  </si>
  <si>
    <t>HRAEI-MD1040</t>
  </si>
  <si>
    <t>METOPROLOL. TABLETA CADA TABLETA CONTIENE: TARTRATO DE METOPROLOL 100 MG ENVASE CON 20 TABLETAS.</t>
  </si>
  <si>
    <t>010.000.0572.00</t>
  </si>
  <si>
    <t>HRAEI-MD1041</t>
  </si>
  <si>
    <t>METOTREXATO. TABLETA CADA TABLETA CONTIENE: METOTREXATO SÓDICO EQUIVALENTE A 2.5 MG DE METOTREXATO ENVASE CON 50 TABLETAS.</t>
  </si>
  <si>
    <t>010.000.1759.00</t>
  </si>
  <si>
    <t>HRAEI-MD1042</t>
  </si>
  <si>
    <t>METOTREXATO. SOLUCIÓN INYECTABLE CADA FRASCO ÁMPULA CON LIOFILIZADO O SOLUCIÓN CONTIENE: METOTREXATO SÓDICO EQUIVALENTE A 50 MG DE METOTREXATO. ENVASE CON UN FRASCO ÁMPULA.</t>
  </si>
  <si>
    <t>010.000.1760.00</t>
  </si>
  <si>
    <t>HRAEI-MD1043</t>
  </si>
  <si>
    <t>METOTREXATO. SOLUCIÓN INYECTABLE CADA FRASCO ÁMPULA CON LIOFILIZADO CONTIENE: METOTREXATO SÓDICO EQUIVALENTE A 500 MG DE METOTREXATO ENVASE CON UN FRASCO ÁMPULA.</t>
  </si>
  <si>
    <t>010.000.1776.00</t>
  </si>
  <si>
    <t>HRAEI-MD1049</t>
  </si>
  <si>
    <t>METRONIDAZOL. TABLETA CADA TABLETA CONTIENE: METRONIDAZOL 500 MG ENVASE CON 30 TABLETAS.</t>
  </si>
  <si>
    <t>010.000.1308.01</t>
  </si>
  <si>
    <t>HRAEI-MD1050</t>
  </si>
  <si>
    <t>METRONIDAZOL. SOLUCIÓN INYECTABLE CADA AMPOLLETA O FRASCO ÁMPULA CONTIENE: METRONIDAZOL 200 MG ENVASE CON 2 AMPOLLETAS O FRASCOS ÁMPULA CON 10 ML.</t>
  </si>
  <si>
    <t>010.000.1309.00</t>
  </si>
  <si>
    <t>ENVASE CON 2 AMPOLLETAS O FRASCOS ÁMPULA CON 10 ML</t>
  </si>
  <si>
    <t>HRAEI-MD1051</t>
  </si>
  <si>
    <t>METRONIDAZOL. SUSPENSIÓN ORAL CADA 5 ML CONTIENEN: BENZOILO DE METRONIDAZOL EQUIVALENTE A 250 MG DE METRONIDAZOL. ENVASE CON 120 ML Y DOSIFICADOR.</t>
  </si>
  <si>
    <t>010.000.1310.00</t>
  </si>
  <si>
    <t>HRAEI-MD1052</t>
  </si>
  <si>
    <t>METRONIDAZOL. SOLUCIÓN INYECTABLE CADA 100 ML CONTIENEN: METRONIDAZOL 500 MG ENVASE CON 100 ML.</t>
  </si>
  <si>
    <t>010.000.1311.00</t>
  </si>
  <si>
    <t>HRAEI-MD1053</t>
  </si>
  <si>
    <t>METRONIDAZOL. ÓVULO O TABLETA VAGINAL CADA ÓVULO O TABLETA CONTIENE: METRONIDAZOL 500 MG ENVASE CON 10 ÓVULOS O TABLETAS.</t>
  </si>
  <si>
    <t>010.000.1561.00</t>
  </si>
  <si>
    <t>ENVASE CON 10 ÓVULOS O TABLETAS</t>
  </si>
  <si>
    <t>HRAEI-MD1054</t>
  </si>
  <si>
    <t>MICONAZOL. CREMA CADA GRAMO CONTIENE: NITRATO DE MICONAZOL 20 MG ENVASE CON 20 G.</t>
  </si>
  <si>
    <t>010.000.0891.00</t>
  </si>
  <si>
    <t>ENVASE CON 20 G</t>
  </si>
  <si>
    <t>HRAEI-MD1055</t>
  </si>
  <si>
    <t>MIDAZOLAM. SOLUCIÓN INYECTABLE CADA AMPOLLETA CONTIENE: CLORHIDRATO DE MIDAZOLAM EQUIVALENTE A 5 MG DE MIDAZOLAM O MIDAZOLAM 5 MG ENVASE CON 5 AMPOLLETAS CON 5 ML.</t>
  </si>
  <si>
    <t>040.000.2108.00</t>
  </si>
  <si>
    <t>HRAEI-MD1057</t>
  </si>
  <si>
    <t>MIDAZOLAM. SOLUCIÓN INYECTABLE CADA AMPOLLETA CONTIENE: CLORHIDRATO DE MIDAZOLAM EQUIVALENTE A 15 MG DE MIDAZOLAM O MIDAZOLAM 15 MG ENVASE CON 5 AMPOLLETAS CON 3 ML.</t>
  </si>
  <si>
    <t>040.000.4057.00</t>
  </si>
  <si>
    <t>ENVASE CON 5 AMPOLLETAS CON 3 ML</t>
  </si>
  <si>
    <t>HRAEI-MD1058</t>
  </si>
  <si>
    <t>MIDAZOLAM. SOLUCIÓN INYECTABLE CADA AMPOLLETA CONTIENE CLORHIDRATO DE MIDAZOLAM EQUIVALENTE A 50 MG DE MIDAZOLAM O MIDAZOLAM 50 MG ENVASE CON 5 AMPOLLETAS CON 10 ML.</t>
  </si>
  <si>
    <t>040.000.4060.00</t>
  </si>
  <si>
    <t>HRAEI-MD1060</t>
  </si>
  <si>
    <t>MIFAMURTIDA. SUSPENSIÓN INYECTABLE CADA FRASCO ÁMPULA CONTIENE: MIFAMURTIDA 4 MG ENVASE CON FRASCO ÁMPULA CON POLVO</t>
  </si>
  <si>
    <t>010.000.5650.00</t>
  </si>
  <si>
    <t>ENVASE CON FRASCO ÁMPULA CON POLVO</t>
  </si>
  <si>
    <t>HRAEI-MD1065</t>
  </si>
  <si>
    <t>MITOMICINA. SOLUCIÓN INYECTABLE CADA FRASCO ÁMPULA CON POLVO CONTIENE: MITOMICINA 5 MG ENVASE CON UN FRASCO ÁMPULA.</t>
  </si>
  <si>
    <t>010.000.3022.00</t>
  </si>
  <si>
    <t>HRAEI-MD1066</t>
  </si>
  <si>
    <t>HRAEI-MD1067</t>
  </si>
  <si>
    <t>CLORURO DE SODIO Y GLUCOSA. SOLUCIÓN INYECTABLE CADA 100 ML CONTIENEN: CLORURO DE SODIO 0.9 G GLUCOSA ANHIDRA O GLUCOSA 5.0 G Ó GLUCOSA MONOHIDRATADA EQUIVALENTE A 5.0 G DE GLUCOSA ENVASE CON 500 ML. CONTIENE: SODIO 77 MEQ CLORURO 77 MEQ GLUCOSA 25 G</t>
  </si>
  <si>
    <t>010.000.3612.00</t>
  </si>
  <si>
    <t>HRAEI-MD1071</t>
  </si>
  <si>
    <t>MOMETASONA. SUSPENSIÓN PARA INHALACIÓN  CADA 100 ML CONTIENE: FUROATO DE MOMETASONA MONOHIDRATADA EQUIVALENTE A 0.050 G DE FUROATO DE MOMETASONA ANHIDRA. ENVASE NEBULIZADOR CON 18 ML Y VÁLVULA DOSIFICADORA (140 NEBULIZACIONES DE 50 µGCADA UNA).</t>
  </si>
  <si>
    <t>010.000.4141.00</t>
  </si>
  <si>
    <t>ENVASE NEBULIZADOR CON 18 ML Y VÁLVULA DOSIFICADORA (140 NEBULIZACIONES DE 50 µGCADA UNA)</t>
  </si>
  <si>
    <t>HRAEI-MD1074</t>
  </si>
  <si>
    <t>MONTELUKAST. COMPRIMIDO RECUBIERTO  CADA COMPRIMIDO CONTIENE: MONTELUKAST SÓDICO EQUIVALENTE A 10 MG DE MONTELUKAST. ENVASE CON 30 COMPRIMIDOS.</t>
  </si>
  <si>
    <t>010.000.4330.00</t>
  </si>
  <si>
    <t>HRAEI-MD1086</t>
  </si>
  <si>
    <t>MORFINA SOLUCIÓN INYECTABLE CADA AMPOLLETA CONTIENE: SULFATO DE MORFINA 10 MG ENVASE CON 5 AMPOLLETAS.</t>
  </si>
  <si>
    <t>040.000.2103.00</t>
  </si>
  <si>
    <t>HRAEI-MD1088</t>
  </si>
  <si>
    <t>MOXIFLOXACINO. TABLETA CADA TABLETA CONTIENE: CLORHIDRATO DE MOXIFLOXACINO EQUIVALENTE A 400 MG DE MOXIFLOXACINO. ENVASE CON 7 TABLETAS.</t>
  </si>
  <si>
    <t>010.000.4252.00</t>
  </si>
  <si>
    <t>HRAEI-MD1089</t>
  </si>
  <si>
    <t>MOXIFLOXACINO. SOLUCIÓN INYECTABLE CADA 100 ML CONTIENEN: CLORHIDRATO DE MOXIFLOXACINO EQUIVALENTE A 160 MG DE MOXIFLOXACINO. ENVASE CON BOLSA FLEXIBLE O FRASCO ÁMPULA CON 250 ML (400 MG).</t>
  </si>
  <si>
    <t>010.000.4253.00</t>
  </si>
  <si>
    <t>ENVASE CON BOLSA FLEXIBLE O FRASCO ÁMPULA CON 250 ML (400 MG)</t>
  </si>
  <si>
    <t>HRAEI-MD1090</t>
  </si>
  <si>
    <t>MULTIVITAMINAS. SOLUCIÓN INYECTABLE. ADULTO. CADA FRASCO ÁMPULA CON LIOFILIZADO CONTIENE: RETINOL (VITAMINA A) 3300.0 U. COLECALCIFEROL (VITAMINA D3) 200.0 U. ACETATO DE TOCOFEROL (VITAMINA E) 10.0 U. NICOTINAMIDA 40.0 MG. RIBOFLAVINA 3.6 MG. CLORHIDRATO DE PIRIDOXINA EQUIVALENTE A 4.0 MG DE PIRIDOXIMA. DEXPANTENOL EQUIVALENTE A 15.0 MG DE ÁCIDO PANTOTÉNICO. CLORHIDRATO DE TIAMINA EQUIVALENTE A 3.0 MG DE TIAMINA. ÁCIDO ASCÓRBICO 100.0 MG. BIOTINA 0.060 MG. CIANOCOBALAMINA 0.005 MG. ÁCIDO FÓLICO 0.400 MG. ENVASE CON UN FRASCO ÁMPULA Y DILUYENTE DE 5 ML</t>
  </si>
  <si>
    <t>010.000.5384.00</t>
  </si>
  <si>
    <t>ENVASE CON UN FRASCO ÁMPULA Y DILUYENTE DE 5 ML</t>
  </si>
  <si>
    <t>HRAEI-MD1091</t>
  </si>
  <si>
    <t>MULTIVITAMINAS. SOLUCIÓN INYECTABLE INFANTIL. CADA FRASCO ÁMPULA CON LIOFILIZADO CONTIENE: RETINOL (VITAMINA A) 2000.0 UI. COLECALCIFEROL (VITAMINA D3) 200.0 UI. ACETATO DE ALFA TOCOFEROL (VITAMINA E) 7.0 UI. NICOTINAMIDA 17.0 MG. RIBOFLAVINA 1.4 MG. CLORHIDRATO DE PIRIDOXINA EQUIVALENTE A 1.0 MG DE PIRIDOXIMA. DEXPANTENO EQUIVALENTE A 5.0 MG DE ÁCIDO PANTOTÉNICO. CLORHIDRATO DE TIAMINA EQUIVALENTE A 1.2 MG DE TIAMINA. ÁCIDO ASCÓRBICO 80.0 MG. BIOTINA 0.02 MG. CIANOCOBALAMINA 0.001 MG. ÁCIDO FÓLICO 0.14 MG. VITAMINA K 0.2 MG. ENVASE CON 1 FRASCO ÁMPULA Y 1 AMPOLLETA CON 5 ML DE DILUYENTE.</t>
  </si>
  <si>
    <t>010.000.5385.00</t>
  </si>
  <si>
    <t>HRAEI-MD1099</t>
  </si>
  <si>
    <t>NADROPARINA. SOLUCIÓN INYECTABLE CADA JERINGA PRELLENADA CONTIENE: NADROPARINA CÁLCICA 3800 UI AXA ENVASE CON 2 JERINGAS. PRELLENADAS CON 0.4 ML.</t>
  </si>
  <si>
    <t>010.000.4223.00</t>
  </si>
  <si>
    <t>ENVASE CON 2 JERINGAS PRELLENADAS CON 04 ML</t>
  </si>
  <si>
    <t>HRAEI-MD1100</t>
  </si>
  <si>
    <t>NAFAZOLINA. SOLUCIÓN OFTÁLMICA CADA ML CONTIENE: CLORHIDRATO DE NAFAZOLINA 1 MG ENVASE CON GOTERO INTEGRAL CON 15 ML.</t>
  </si>
  <si>
    <t>010.000.2804.00</t>
  </si>
  <si>
    <t>HRAEI-MD1103</t>
  </si>
  <si>
    <t>NALOXONA. SOLUCIÓN INYECTABLE CADA AMPOLLETA CONTIENE: CLORHIDRATO DE NALOXONA 0.4 MG ENVASE CON 10 AMPOLLETAS DE 1 ML.</t>
  </si>
  <si>
    <t>040.000.0302.00</t>
  </si>
  <si>
    <t>ENVASE CON 10 AMPOLLETAS DE 1 ML</t>
  </si>
  <si>
    <t>HRAEI-MD1104</t>
  </si>
  <si>
    <t>NAPROXENO. TABLETA CADA TABLETA CONTIENE: NAPROXENO 250 MG ENVASE CON 30 TABLETAS.</t>
  </si>
  <si>
    <t>010.000.3407.00</t>
  </si>
  <si>
    <t>HRAEI-MD1106</t>
  </si>
  <si>
    <t>NATALIZUMAB. SOLUCIÓN INYECTABLE CADA FRASCO ÁMPULA CONTIENE: NATALIZUMAB 300 MG ENVASE CON FRASCO ÁMPULA CON 300 MG.</t>
  </si>
  <si>
    <t>010.000.5257.00</t>
  </si>
  <si>
    <t>ENVASE CON FRASCO ÁMPULA CON 300 MG</t>
  </si>
  <si>
    <t>HRAEI-MD1107</t>
  </si>
  <si>
    <t>NEOMICINA. CÁPSULA O TABLETA CADA TABLETA O CÁPSULA CONTIENE: SULFATO DE NEOMICINA EQUIVALENTE A 250 MG DE NEOMICINA. ENVASE CON 10 CÁPSULAS O TABLETAS.</t>
  </si>
  <si>
    <t>010.000.4176.00</t>
  </si>
  <si>
    <t>HRAEI-MD1108</t>
  </si>
  <si>
    <t>NEOMICINA POLIMIXINA B Y BACITRACINA. UNGÜENTO OFTÁLMICO CADA GRAMO CONTIENE: SULFATO DE NEOMICINA EQUIVALENTE A 3.5 MG DE NEOMICINA. SULFATO DE POLIMIXINA B EQUIVALENTE A 5 000 U DE POLIMIXINA B BACITRACINA 400 U ENVASE CON 3.5 G.</t>
  </si>
  <si>
    <t>010.000.2824.00</t>
  </si>
  <si>
    <t>ENVASE CON 35 G</t>
  </si>
  <si>
    <t>HRAEI-MD1109</t>
  </si>
  <si>
    <t>NEOMICINA POLIMIXINA B Y GRAMICIDINA. SOLUCIÓN OFTÁLMICA CADA ML CONTIENE: SULFATO DE NEOMICINA EQUIVALENTE A 1.75 MG DE NEOMICINA. SULFATO DE POLIMIXINA B EQUIVALENTE A 5 000 U DE POLIMIXINA B. GRAMICIDINA 25 µG ENVASE CON GOTERO INTEGRAL CON 15 ML.</t>
  </si>
  <si>
    <t>010.000.2823.00</t>
  </si>
  <si>
    <t>HRAEI-MD1111</t>
  </si>
  <si>
    <t>NEOSTIGMINA. SOLUCIÓN INYECTABLE CADA AMPOLLETA CONTIENE: METILSULFATO DE NEOSTIGMINA 0.5 MG ENVASE CON 6 AMPOLLETAS CON 1 ML.</t>
  </si>
  <si>
    <t>010.000.0291.00</t>
  </si>
  <si>
    <t>ENVASE CON 6 AMPOLLETAS CON 1 ML</t>
  </si>
  <si>
    <t>HRAEI-MD1124</t>
  </si>
  <si>
    <t>NIFEDIPINO. COMPRIMIDO DE LIBERACIÓN PROLONGADA CADA COMPRIMIDO CONTIENE: NIFEDIPINO 30 MG ENVASE CON 30 COMPRIMIDOS.</t>
  </si>
  <si>
    <t>010.000.0599.00</t>
  </si>
  <si>
    <t>HRAEI-MD1127</t>
  </si>
  <si>
    <t>NIMODIPINO. SOLUCIÓN INYECTABLE CADA FRASCO ÁMPULA CONTIENE: NIMODIPINO 10 MG ENVASE CON 1 FRASCO ÁMPULA CON 50 ML CON O SIN EQUIPO PERFUSOR DE POLIETILENO.</t>
  </si>
  <si>
    <t>010.000.5354.00</t>
  </si>
  <si>
    <t>ENVASE CON 1 FRASCO ÁMPULA CON 50 ML CON O SIN EQUIPO PERFUSOR DE POLIETILENO</t>
  </si>
  <si>
    <t>HRAEI-MD1128</t>
  </si>
  <si>
    <t>NISTATINA. ÓVULO O TABLETA VAGINAL CADA ÓVULO O TABLETA CONTIENE: NISTATINA 100 000 UI ENVASE CON 12 ÓVULOS O TABLETAS.</t>
  </si>
  <si>
    <t>010.000.1566.00</t>
  </si>
  <si>
    <t>ENVASE CON 12 ÓVULOS O TABLETAS</t>
  </si>
  <si>
    <t>HRAEI-MD1129</t>
  </si>
  <si>
    <t>NISTATINA. SUSPENSIÓN ORAL CADA FRASCO CON POLVO CONTIENE: NISTATINA 2 400 000 UI ENVASE PARA 24 ML.</t>
  </si>
  <si>
    <t>010.000.4260.00</t>
  </si>
  <si>
    <t>ENVASE PARA 24 ML</t>
  </si>
  <si>
    <t>HRAEI-MD1133</t>
  </si>
  <si>
    <t>NITAZOXANIDA. GRAGEA O TABLETA RECUBIERTA CADA GRAGEA O TABLETA RECUBIERTA CONTIENE: NITAZOXANIDA 500 MG ENVASE CON 6 GRAGEAS O TABLETAS RECUBIERTAS</t>
  </si>
  <si>
    <t>010.000.2523.00</t>
  </si>
  <si>
    <t>ENVASE CON 6 GRAGEAS O TABLETAS RECUBIERTAS</t>
  </si>
  <si>
    <t>HRAEI-MD1138</t>
  </si>
  <si>
    <t>NITROFURANTOÍNA. CÁPSULA CADA CÁPSULA CONTIENE: NITROFURANTOÍNA 100 MG ENVASE CON 40 CÁPSULAS.</t>
  </si>
  <si>
    <t>010.000.1911.00</t>
  </si>
  <si>
    <t>ENVASE CON 40 CÁPSULAS</t>
  </si>
  <si>
    <t>HRAEI-MD1139</t>
  </si>
  <si>
    <t>NITROFURANTOÍNA. SUSPENSIÓN ORAL CADA 100 ML CONTIENEN: NITROFURANTOINA 500 MG ENVASE CON 120 ML (25 MG/ 5 ML).</t>
  </si>
  <si>
    <t>010.000.5302.00</t>
  </si>
  <si>
    <t>ENVASE CON 120 ML (25 MG/ 5 ML)</t>
  </si>
  <si>
    <t>HRAEI-MD1140</t>
  </si>
  <si>
    <t>NITROPRUSIATO DE SODIO. SOLUCIÓN INYECTABLE CADA FRASCO ÁMPULA CON POLVO O SOLUCIÓN CONTIENE: NITROPRUSIATO DE SODIO 50 MG ENVASE CON UN FRASCO ÁMPULA CON O SIN DILUYENTE.</t>
  </si>
  <si>
    <t>010.000.0569.00</t>
  </si>
  <si>
    <t>ENVASE CON UN FRASCO ÁMPULA CON O SIN DILUYENTE</t>
  </si>
  <si>
    <t>HRAEI-MD1141</t>
  </si>
  <si>
    <t>NORELGESTROMINA-ETINILESTRADIOL. PARCHE. CADA PARCHE CONTIENE: NORELGESTROMINA 6.00 MG ETINILESTRADIOL 0.60 MG ENVASE CON 3 PARCHES..</t>
  </si>
  <si>
    <t>010.000.3511.00</t>
  </si>
  <si>
    <t>ENVASE CON 3 PARCHES</t>
  </si>
  <si>
    <t>HRAEI-MD1142</t>
  </si>
  <si>
    <t>NOREPINEFRINA. SOLUCIÓN INYECTABLE CADA AMPOLLETA CONTIENE: BITARTRATO DE NOREPINEFRINA EQUIVALENTE A 4 MG DE NOREPINEFRINA. ENVASE CON 50 AMPOLLETAS DE 4 ML.</t>
  </si>
  <si>
    <t>010.000.0612.00</t>
  </si>
  <si>
    <t>ENVASE CON 50 AMPOLLETAS DE 4 ML</t>
  </si>
  <si>
    <t>HRAEI-MD1149</t>
  </si>
  <si>
    <t>NUTRICIÓN PARENTERAL A BASE DE LÍPIDOS AMINOACIDOS GLUCOSA ELECTROLITOS.EMULSIÓN INYECTABLE CADA 100 ML CONTIENEN: EN EL COMPARTIMIENTO A DE EMULSIÓN DE LÍPIDOS AL 20% ACEITE PURIFICADO DE SOYA Y/O DE OLIVA 20.00 G EN EL COMPARTIMIENTO B DE AMINOÁCIDOS AL 10% CON ELECTROLITOS: L-ALANINA 2.070 G L-ARGININA 1.150 G GLICINA 1.030 G L-HISTIDINA 0.480 G L-ISOLEUCINA 0.600 G L-LEUCINA 0.730 G CLORHIDRATO DE L-LISINA EQUIVALENTE A 0.580 G DE L-LISINA L-METIONINA 0.400 G L-FENILALANINA 0.560 G L-PROLINA 0.680 G L-SERINA 0.500 G L-TREONINA 0.420 G L-TRIPTOFANO 0.180 G L-TIROSINA 0.040 G L-VALINA 0.580 G ACETATO DE SODIO TRIHIDRATADO 0.612 A 0.680 G FOSFATO DIPOTÁSICO0.522 G O GLICEROFOSFATO DE SODIO PENTAHIDRATADO 0.535 G Y CLORURO DE POTASIO 0.448 G CLORURO DE SODIO 0.118 G CLORURO DE MAGNESIO HEXAHIDRATADO 0.103 A 0.112 G EL COMPARTIMIENTO DE GLUCOSA AL 40% Y CLORURO DE CALCIO: GLUCOSA MONOHIDRATADA EQUIVALENTE A 40.00 G DE GLUCOSA ANHIDRA CLORURO DE CALCIO DIHIDRATADO 0.066 A 0.075 G ENVASE CON BOLSA DE PLÁSTICO DE 2000 ML CON TRES COMPARTIMIENTOS (400 ML PARA LÍPIDOS 800 ML PARA AMINOÁCIDOS CON ELECTROLITOS 800 ML PARA GLUCOSA CON CALCIO).</t>
  </si>
  <si>
    <t>010.000.2730.00</t>
  </si>
  <si>
    <t>ENVASE CON BOLSA DE PLÁSTICO DE 2000 ML CON TRES COMPARTIMIENTOS (400 ML PARA LÍPIDOS 800 ML PARA AMINOÁCIDOS CON ELECTROLITOS 800 ML PARA GLUCOSA CON CALCIO)</t>
  </si>
  <si>
    <t>HRAEI-MD1151</t>
  </si>
  <si>
    <t>OCTREOTIDA. SOLUCIÓN INYECTABLE CADA FRASCO ÁMPULA CONTIENE: OCTREOTIDA 1 MG ENVASE CON UN FRASCO ÁMPULA CON 5 ML.</t>
  </si>
  <si>
    <t>010.000.5181.00</t>
  </si>
  <si>
    <t>HRAEI-MD1153</t>
  </si>
  <si>
    <t>OCTREOTIDA. SUSPENSIÓN INYECTABLE CADA FRASCO ÁMPULA CONTIENE: ACETATO DE OCTREOTIDA EQUIVALENTE A 20 MG DE OCTREOTIDA. ENVASE CON UN FRASCO ÁMPULA Y UNA JERINGA PRELLENADA CON 2.5 ML DE DILUYENTE</t>
  </si>
  <si>
    <t>010.000.5171.01</t>
  </si>
  <si>
    <t>ENVASE CON UN FRASCO ÁMPULA Y UNA JERINGA PRELLENADA CON 25 ML DE DILUYENTE</t>
  </si>
  <si>
    <t>HRAEI-MD1155</t>
  </si>
  <si>
    <t>OFLOXACINA. TABLETA CADA TABLETA CONTIENE: OFLOXACINA 400 MG ENVASE CON 8 TABLETAS</t>
  </si>
  <si>
    <t>010.000.4261.01</t>
  </si>
  <si>
    <t>ENVASE CON 8 TABLETAS</t>
  </si>
  <si>
    <t>HRAEI-MD1157</t>
  </si>
  <si>
    <t>OLANZAPINA. SOLUCIÓN INYECTABLE CADA FRASCO ÁMPULA CON LIOFILIZADO CONTIENE: OLANZAPINA 10 MG ENVASE CON UN FRASCO ÁMPULA.</t>
  </si>
  <si>
    <t>010.000.4489.00</t>
  </si>
  <si>
    <t>HRAEI-MD1158</t>
  </si>
  <si>
    <t>OLANZAPINA. TABLETA CADA TABLETA CONTIENE: OLANZAPINA 5 MG ENVASE CON 14 TABLETAS.</t>
  </si>
  <si>
    <t>010.000.5485.00</t>
  </si>
  <si>
    <t>HRAEI-MD1159</t>
  </si>
  <si>
    <t>OLANZAPINA. TABLETA CADA TABLETA CONTIENE: OLANZAPINA 5 MG ENVASE CON 28 TABLETAS.</t>
  </si>
  <si>
    <t>010.000.5485.01</t>
  </si>
  <si>
    <t>HRAEI-MD1160</t>
  </si>
  <si>
    <t>OLANZAPINA. TABLETA CADA TABLETA CONTIENE: OLANZAPINA 10 MG ENVASE CON 14 TABLETAS.</t>
  </si>
  <si>
    <t>010.000.5486.00</t>
  </si>
  <si>
    <t>HRAEI-MD1161</t>
  </si>
  <si>
    <t>OLANZAPINA. TABLETA CADA TABLETA CONTIENE: OLANZAPINA 10 MG ENVASE CON 28 TABLETAS.</t>
  </si>
  <si>
    <t>010.000.5486.01</t>
  </si>
  <si>
    <t>HRAEI-MD1162</t>
  </si>
  <si>
    <t>OLIGOMETALES ENDOVENOSOS. SOLUCIÓN INYECTABLE CADA 100 ML. CONTIENEN: CLORURO DE ZINC 55.0 MG SULFATO CÚPRICO PENTAHIDRATADO 16.9 MG SULFATO DE MANGANESO 38.10 MG YODURO DE SODIO 1.30 MG FLUORURO DE SODIO 14.0 MG CLORURO DE SODIO 163.9 MG CADA FRASCO ÁMPULA PROPORCIONA EN ELECTROLITOS: ZINC 0.1614 MEQ COBRE 0.0271 MEQ MANGANESO 0.0902 MEQ SODIO 4.5493 MEQ SULFATO 0.1172 MEQ YODO 0.0017 MEQ FLÚOR 0.0666 MEQ CLORO 0.7223 MEQ ENVASE CON 10 FRASCOS ÁMPULA DE 20 ML.</t>
  </si>
  <si>
    <t>010.000.5381.00</t>
  </si>
  <si>
    <t>ENVAE CON 10 FRASCOS</t>
  </si>
  <si>
    <t>HRAEI-MD1164</t>
  </si>
  <si>
    <t>PANTOPRAZOL O RABEPRAZOL U OMEPRAZOL. TABLETA O GRAGEA O CÁPSULA CADA TABLETA O GRAGEA O CÁPSULA CONTIENE: PANTOPRAZOL 40 MG O RABEPRAZOL SÓDICO 20 MG U OMEPRAZOL 20 MG ENVASE CON 7 TABLETAS O GRAGEAS O CÁPSULAS</t>
  </si>
  <si>
    <t>010.000.5186.00</t>
  </si>
  <si>
    <t>ENVASE CON 7 TABLETAS O GRAGEAS O CÁPSULAS</t>
  </si>
  <si>
    <t>HRAEI-MD1165</t>
  </si>
  <si>
    <t>PANTOPRAZOL O RABEPRAZOL U OMEPRAZOL. TABLETA O GRAGEA O CÁPSULA CADA TABLETA O GRAGEA O CÁPSULA CONTIENE: PANTOPRAZOL 40 MG O RABEPRAZOL SÓDICO 20 MG U OMEPRAZOL 20 MG ENVASE CON 14 TABLETAS O GRAGEAS O CÁPSULAS</t>
  </si>
  <si>
    <t>010.000.5186.01</t>
  </si>
  <si>
    <t>ENVASE CON 14 TABLETAS O GRAGEAS O CÁPSULAS</t>
  </si>
  <si>
    <t>HRAEI-MD1167</t>
  </si>
  <si>
    <t>OMEPRAZOL O PANTOPRAZOL. SOLUCIÓN INYECTABLE CADA FRASCO ÁMPULA CON LIOFILIZADO CONTIENE: OMEPRAZOL SÓDICO EQUIVALENTE A 40 MG DE OMEPRAZOL. O PANTOPRAZOL SÓDICO EQUIVALENTE A 40 MG DE PANTOPRAZOL. ENVASE CON UN FRASCO ÁMPULA CON LIOFILIZADO Y AMPOLLETA CON 10 ML DE DILUYENTE.</t>
  </si>
  <si>
    <t>010.000.5187.00</t>
  </si>
  <si>
    <t>ENVASE CON UN FRASCO ÁMPULA CON LIOFILIZADO Y AMPOLLETA CON 10 ML DE DILUYENTE</t>
  </si>
  <si>
    <t>HRAEI-MD1168</t>
  </si>
  <si>
    <t>ONDANSETRÓN. TABLETA CADA TABLETA CONTIENE: CLORHIDRATO DIHIDRATADO DE ONDANSETRÓN EQUIVALENTE A 8 MG DE ONDANSETRÓN ENVASE CON 10 TABLETAS.</t>
  </si>
  <si>
    <t>010.000.2195.00</t>
  </si>
  <si>
    <t>HRAEI-MD1169</t>
  </si>
  <si>
    <t>ONDANSETRÓN. SOLUCIÓN INYECTABLE CADA AMPOLLETA O FRASCO AMPULA CONTIENE: CLORHIDRATO DIHIDRATADO DE ONDANSETRÓN EQUIVALENTE A 8 MG DE ONDANSETRÓN ENVASE CON 3 AMPOLLETAS O FRASCOS ÁMPULA CON 4 ML.</t>
  </si>
  <si>
    <t>010.000.5428.00</t>
  </si>
  <si>
    <t>ENVASE CON 3 AMPOLLETAS O FRASCOS ÁMPULA CON 4 ML</t>
  </si>
  <si>
    <t>HRAEI-MD1171</t>
  </si>
  <si>
    <t>ORCIPRENALINA. SOLUCIÓN INYECTABLE CADA AMPOLLETA CONTIENE: SULFATO DE ORCIPRENALINA 0.5 MG ENVASE CON 3 AMPOLLETAS CON 1 ML.</t>
  </si>
  <si>
    <t>010.000.1551.00</t>
  </si>
  <si>
    <t>ENVASE CON 3 AMPOLLETAS CON 1 ML</t>
  </si>
  <si>
    <t>HRAEI-MD1172</t>
  </si>
  <si>
    <t>ORCIPRENALINA. TABLETA CADA TABLETA CONTIENE: SULFATO DE ORCIPRENALINA 20 MG ENVASE CON 30 TABLETAS.</t>
  </si>
  <si>
    <t>010.000.1552.00</t>
  </si>
  <si>
    <t>HRAEI-MD1176</t>
  </si>
  <si>
    <t>OSELTAMIVIR. CÁPSULA CADA CÁPSULA CONTIENE: OSELTAMIVIR 75.0 MG ENVASE CON 10 CÁPSULAS</t>
  </si>
  <si>
    <t>010.000.4582.00</t>
  </si>
  <si>
    <t>HRAEI-MD1178</t>
  </si>
  <si>
    <t>OXALIPLATINO. SOLUCIÓN INYECTABLE CADA FRASCO ÁMPULA CONTIENE: OXALIPLATINO 50 MG ENVASE CON UN FRASCO ÁMPULA CON LIOFILIZADO O ENVASE CON UN FRASCO ÁMPULA CON 10 ML.</t>
  </si>
  <si>
    <t>010.000.5458.00</t>
  </si>
  <si>
    <t>HRAEI-MD1181</t>
  </si>
  <si>
    <t>OXCARBAZEPINA. SUSPENSIÓN ORAL CADA 100 ML CONTIENEN: OXCARBAZEPINA 6 G ENVASE CON 100 ML.</t>
  </si>
  <si>
    <t>010.000.2628.00</t>
  </si>
  <si>
    <t>HRAEI-MD1185</t>
  </si>
  <si>
    <t>OXICODONA TABLETA DE LIBERACIÓN PROLONGADA CADA TABLETA CONTIENE: CLORHIDRATO DE OXICODONA 20 MG ENVASE CON 30 TABLETAS DE LIBERACIÓN PROLONGADA.</t>
  </si>
  <si>
    <t>040.000.4032.00</t>
  </si>
  <si>
    <t>HRAEI-MD1189</t>
  </si>
  <si>
    <t>ÓXIDO DE ZINC. PASTA CADA 100 G CONTIENEN: ÓXIDO DE ZINC 25. 0 G ENVASE CON 30 G.</t>
  </si>
  <si>
    <t>010.000.0804.00</t>
  </si>
  <si>
    <t>ENVASE CON 30 G</t>
  </si>
  <si>
    <t>HRAEI-MD1190</t>
  </si>
  <si>
    <t>OXIMETAZOLINA. SOLUCIÓN NASAL CADA 100 ML CONTIENEN: CLORHIDRATO DE OXIMETAZOLINA 50 MG ENVASE CON GOTERO INTEGRAL CON 20 ML.</t>
  </si>
  <si>
    <t>010.000.2198.00</t>
  </si>
  <si>
    <t>ENVASE CON GOTERO INTEGRAL CON 20 ML</t>
  </si>
  <si>
    <t>HRAEI-MD1191</t>
  </si>
  <si>
    <t>OXIMETAZOLINA. SOLUCIÓN NASAL CADA 100 ML CONTIENEN CLORHIDRATO DE OXIMETAZOLINA 25 MG ENVASE CON GOTERO INTEGRAL CON 20 ML.</t>
  </si>
  <si>
    <t>010.000.2199.00</t>
  </si>
  <si>
    <t>HRAEI-MD1193</t>
  </si>
  <si>
    <t>OXITOCINA. SOLUCIÓN INYECTABLE CADA AMPOLLETA CONTIENE: OXITOCINA: 5 UI. ENVASE CON 50 AMPOLLETAS CON 1 ML.</t>
  </si>
  <si>
    <t>010.000.1542.00</t>
  </si>
  <si>
    <t>HRAEI-MD1194</t>
  </si>
  <si>
    <t>PACLITAXEL. SOLUCIÓN INYECTABLE CADA FRASCO ÁMPULA CONTIENE: PACLITAXEL 300 MG ENVASE CON UN FRASCO ÁMPULA CON 50 ML CON O SIN EQUIPO PARA VENOCLISIS LIBRE DE POLIVINILCLORURO (PVC) Y FILTRO CON MEMBRANA NO MAYOR DE 0.22 µM.</t>
  </si>
  <si>
    <t>010.000.5435.00</t>
  </si>
  <si>
    <t>ENVASE CON UN FRASCO ÁMPULA CON 50 ML</t>
  </si>
  <si>
    <t>HRAEI-MD1198</t>
  </si>
  <si>
    <t>PALONOSETRÓN. SOLUCIÓN INYECTABLE CADA FRASCO ÁMPULA CONTIENE: CLORHIDRATO DE PALONOSETRÓN EQUIVALENTE A 0.25 MG DE PALONOSETRÓN ENVASE CON UN FRASCO ÁMPULA CON 5 ML.</t>
  </si>
  <si>
    <t>010.000.4437.00</t>
  </si>
  <si>
    <t>HRAEI-MD1209</t>
  </si>
  <si>
    <t>PARACETAMOL. TABLETA CADA TABLETA CONTIENE: PARACETAMOL 500 MG. ENVASE CON 10 TABLETAS.</t>
  </si>
  <si>
    <t>010.000.0104.00</t>
  </si>
  <si>
    <t>HRAEI-MD1211</t>
  </si>
  <si>
    <t>PARACETAMOL. SOLUCION ORAL CADA ML CONTIENE: PARACETAMOL 100 MG. ENVASE CON 15 ML GOTERO CALIBRADO A 0.5 Y 1 ML INTEGRADO O ADJUNTO AL ENVASE QUE SIRVE DE TAPA.</t>
  </si>
  <si>
    <t>010.000.0106.00</t>
  </si>
  <si>
    <t>ENVASE CON 15 ML GOTERO CALIBRADO A 05 Y 1 ML INTEGRADO O ADJUNTO AL ENVASE QUE SIRVE DE TAPA</t>
  </si>
  <si>
    <t>HRAEI-MD1216</t>
  </si>
  <si>
    <t>PEGFILGRASTIM. SOLUCIÓN INYECTABLE CADA JERINGA PRELLENADA CONTIENE: PEGFILGRASTIM 6 MG ENVASE CON UNA JERINGA PRELLENADA CON 6 MG/0.60 ML.</t>
  </si>
  <si>
    <t>010.000.5452.00</t>
  </si>
  <si>
    <t>ENVASE CON UNA JERINGA PRELLENADA CON 6 MG/0.60 ML</t>
  </si>
  <si>
    <t>HRAEI-MD1217</t>
  </si>
  <si>
    <t>PEGINTERFERÓN ALFA. SOLUCIÓN INYECTABLE CADA FRASCO ÁMPULA Ó JERINGA Ó PLUMA PRECARGADA CONTIENE: PEGINTERFERÓN ALFA-2A 180 ?G. ENVASE CON UNA PLUMA PRECARGADA DE 0.5 ML.</t>
  </si>
  <si>
    <t>010.000.5223.02</t>
  </si>
  <si>
    <t>ENVASE CON UNA PLUMA PRECARGADA DE 05 ML</t>
  </si>
  <si>
    <t>HRAEI-MD1218</t>
  </si>
  <si>
    <t>PEGINTERFERON ALFA-2B SOLUCIÓN INYECTABLE 100 ΜG/0.7 ML FRASCO ÁMPULA CON LIOFILIZADO Y AMPOLLETA CON 0.7 ML DE DILUYENTE.</t>
  </si>
  <si>
    <t>010.000.5224.00</t>
  </si>
  <si>
    <t>ENVASE CON UNA PLUMA PRECARGADA Y UN CARTUCHO CON 05 ML DE DILUYENTE</t>
  </si>
  <si>
    <t>HRAEI-MD1219</t>
  </si>
  <si>
    <t>PEGINTERFERÓN ALFA-2B SOLUCIÓN INYECTABLE 80 ΜG/0.7 ML UNA PLUMA PRECARGADA Y UN CARTUCHO CON 0.5 ML DE DILUYENTE.</t>
  </si>
  <si>
    <t>010.000.5221.00</t>
  </si>
  <si>
    <t>ENVASE CON UNA PLUMA PRECARGADA Y UN CARTUCHO CON05 ML DE DILUYENTE</t>
  </si>
  <si>
    <t>HRAEI-MD1220</t>
  </si>
  <si>
    <t>PEGINTERFERÓN ALFA-2B SOLUCIÓN INYECTABLE 120 ΜG/0.7 ML UNA PLUMA PRECARGADA Y UN CARTUCHO CON 0.5 ML DE DILUYENTE.</t>
  </si>
  <si>
    <t>010.000.5222.00</t>
  </si>
  <si>
    <t>HRAEI-MD1221</t>
  </si>
  <si>
    <t>PEMETREXED. SOLUCIÓN INYECTABLE CADA FRASCO ÁMPULA CON LIOFILIZADO CONTIENE: PEMETREXED DISÓDICO HEPTAHIDRATADO O PEMETREXED DISÓDICO EQUIVALENTE A 500 MG DE PEMETREXED ENVASE CON FRASCO ÁMPULA.</t>
  </si>
  <si>
    <t>010.000.5453.00</t>
  </si>
  <si>
    <t>ENVASE CON FRASCO ÁMPULA</t>
  </si>
  <si>
    <t>HRAEI-MD1228</t>
  </si>
  <si>
    <t>PERMETRINA. SOLUCIÓN CADA 100 ML CONTIENEN: PERMETRINA 1 G ENVASE CON 110 ML.</t>
  </si>
  <si>
    <t>010.000.0865.00</t>
  </si>
  <si>
    <t>ENVASE CON 110 ML</t>
  </si>
  <si>
    <t>HRAEI-MD1229</t>
  </si>
  <si>
    <t>PILOCARPINA. SOLUCIÓN OFTÁLMICA AL 2% CADA ML CONTIENE: CLORHIDRATO DE PILOCARPINA 20 MG ENVASE CON GOTERO INTEGRAL CON 15 ML.</t>
  </si>
  <si>
    <t>010.000.2851.00</t>
  </si>
  <si>
    <t>HRAEI-MD1230</t>
  </si>
  <si>
    <t>PILOCARPINA. SOLUCIÓN OFTÁLMICA AL 4% CADA ML CONTIENE: CLORHIDRATO DE PILOCARPINA 40 MG ENVASE CON GOTERO INTEGRAL CON 15 ML.</t>
  </si>
  <si>
    <t>010.000.2852.00</t>
  </si>
  <si>
    <t>HRAEI-MD1231</t>
  </si>
  <si>
    <t>PIMECROLIMUS. CREMA CADA 100 G CONTIENE: PIMECROLIMUS 1 G ENVASE CON 30 G.</t>
  </si>
  <si>
    <t>010.000.4131.01</t>
  </si>
  <si>
    <t>HRAEI-MD1235</t>
  </si>
  <si>
    <t>PIOGLITAZONA. TABLETA CADA TABLETA CONTIENE: CLORHIDRATO DE PIOGLITAZONA EQUIVALENTE A 15 MG DE PIOGLITAZONA. ENVASE CON 7 TABLETAS.</t>
  </si>
  <si>
    <t>010.000.4149.00</t>
  </si>
  <si>
    <t>HRAEI-MD1236</t>
  </si>
  <si>
    <t>PIPERACILINA-TAZOBACTAM. SOLUCIÓN INYECTABLE CADA FRASCO ÁMPULA CON POLVO CONTIENE: PIPERACILINA SÓDICA EQUIVALENTE A 4 G DE PIPERACILINA. TAZOBACTAM SÓDICO EQUIVALENTE A 500 MG DE TAZOBACTAM. ENVASE CON FRASCO ÁMPULA.</t>
  </si>
  <si>
    <t>010.000.4592.00</t>
  </si>
  <si>
    <t>HRAEI-MD1242</t>
  </si>
  <si>
    <t>PIROXICAM. CÁPSULA O TABLETA CADA CÁPSULA O TABLETA CONTIENE: PIROXICAM 20 MG ENVASE CON 20 CÁPSULAS O TABLETAS.</t>
  </si>
  <si>
    <t>010.000.3415.00</t>
  </si>
  <si>
    <t>HRAEI-MD1243</t>
  </si>
  <si>
    <t>PLANTAGO OVATA - SENÓSIDOS A Y B GRANULADO 54.2 G/300 MG/100 G ENVASE CON 100 G</t>
  </si>
  <si>
    <t>010.000.2150.00</t>
  </si>
  <si>
    <t>ENVASE CON 100 G</t>
  </si>
  <si>
    <t>HRAEI-MD1245</t>
  </si>
  <si>
    <t>PLERIXAFOR. SOLUCIÓN INYECTABLE CADA FRASCO ÁMPULA CONTIENE: PLERIXAFOR 24 MG ENVASE CON FRASCO ÁMPULA CON 24 MG/1.2 ML (20 MG/ML).</t>
  </si>
  <si>
    <t>010.000.5307.00</t>
  </si>
  <si>
    <t>ENVASE CON FRASCO ÁMPULA CON 24 MG/12 ML (20 MG/ML)</t>
  </si>
  <si>
    <t>HRAEI-MD1247</t>
  </si>
  <si>
    <t>POLIDOCANOL SOLUCIÓN INYECTABLE 30 MG/ ML FRASCO ÁMPULA CON 30 ML</t>
  </si>
  <si>
    <t>010.000.4113.00</t>
  </si>
  <si>
    <t>ENVASE CON UN FRASCO ÁMPULA CON 30 ML</t>
  </si>
  <si>
    <t>HRAEI-MD1248</t>
  </si>
  <si>
    <t>POLIETILENGLICOL. POLVO .CADA SOBRE CONTIENE: POLIETILENGLICOL 3350 105 G. ENVASE CON 4 SOBRES.</t>
  </si>
  <si>
    <t>010.000.4191.00</t>
  </si>
  <si>
    <t>ENVASE CON 4 SOBRES</t>
  </si>
  <si>
    <t>HRAEI-MD1250</t>
  </si>
  <si>
    <t>POLIGELINA. SOLUCIÓN INYECTABLE CADA 100 ML CONTIENEN: POLIMERIZADO DE GELATINA SUCCINILADA DEGRADADA 4.0 G ENVASE CON 500 ML</t>
  </si>
  <si>
    <t>010.000.3664.00</t>
  </si>
  <si>
    <t>HRAEI-MD1251</t>
  </si>
  <si>
    <t>SALES DE POTASIO SALES DE. TABLETA SOLUBLE O EFERVESCENTE.  CADA TABLETA CONTIENE: BICARBONATO DE POTASIO 766 MG. BITARTRATO DE POTASIO 460 MG. ACIDO CÍTRICO 155 MG. ENVASE CON 50 TABLETAS SOLUBLES.</t>
  </si>
  <si>
    <t>010.000.0523.00</t>
  </si>
  <si>
    <t>ENVASE CON 50 TABLETAS SOLUBLES</t>
  </si>
  <si>
    <t>HRAEI-MD1256</t>
  </si>
  <si>
    <t>PRASUGREL. TABLETA CADA TABLETA CONTIENE: CLORHIDRATO DE PRASUGREL EQUIVALENTE A 10 MG DE PRASUGREL ENVASE CON 14 TABLETAS</t>
  </si>
  <si>
    <t>010.000.5603.00</t>
  </si>
  <si>
    <t>HRAEI-MD1257</t>
  </si>
  <si>
    <t>PRASUGREL TABLETA 10 MG 28 TABLETAS</t>
  </si>
  <si>
    <t>010.000.5603.01</t>
  </si>
  <si>
    <t>HRAEI-MD1258</t>
  </si>
  <si>
    <t>PRAVASTATINA TABLETA 10 MG 30 TABLETAS</t>
  </si>
  <si>
    <t>010.000.0657.00</t>
  </si>
  <si>
    <t>HRAEI-MD1261</t>
  </si>
  <si>
    <t>PRAZOSINA. CÁPSULA O COMPRIMIDO CADA CÁPSULA O COMPRIMIDO CONTIENE: CLORHIDRATO DE PRAZOSINA EQUIVALENTE A 1 MG DE PRAZOSINA. ENVASE CON 30 CÁPSULAS O COMPRIMIDOS.</t>
  </si>
  <si>
    <t>010.000.0573.00</t>
  </si>
  <si>
    <t>ENVASE CON 30 CÁPSULAS O COMPRIMIDOS</t>
  </si>
  <si>
    <t>HRAEI-MD1264</t>
  </si>
  <si>
    <t>PREDNISOLONA. SOLUCIÓN OFTÁLMICA CADA ML CONTIENE: FOSFATO SÓDICO DE PREDNISOLONA EQUIVALENTE A 5 MG DE FOSFATO DE PREDNISOLONA ENVASE CON GOTERO INTEGRAL CON 5 ML.</t>
  </si>
  <si>
    <t>010.000.2841.00</t>
  </si>
  <si>
    <t>HRAEI-MD1267</t>
  </si>
  <si>
    <t>PREDNISONA. TABLETA CADA TABLETA CONTIENE: PREDNISONA 5 MG ENVASE CON 20 TABLETAS.</t>
  </si>
  <si>
    <t>010.000.0472.00</t>
  </si>
  <si>
    <t>HRAEI-MD1268</t>
  </si>
  <si>
    <t>PREDNISONA. TABLETA CADA TABLETA CONTIENE: PREDNISONA 50 MG ENVASE CON 20 TABLETAS.</t>
  </si>
  <si>
    <t>010.000.0473.00</t>
  </si>
  <si>
    <t>HRAEI-MD1269</t>
  </si>
  <si>
    <t>PREGABALINA. CÁPSULA CADA CÁPSULA CONTIENE: PREGABALINA 75 MG ENVASE CON 14 CÁPSULAS</t>
  </si>
  <si>
    <t>010.000.4356.00</t>
  </si>
  <si>
    <t>ENVASE CON 14 CÁPSULAS</t>
  </si>
  <si>
    <t>HRAEI-MD1270</t>
  </si>
  <si>
    <t>PREGABALINA. CÁPSULA CADA CÁPSULA CONTIENE: PREGABALINA 75 MG ENVASE CON 28 CÁPSULAS</t>
  </si>
  <si>
    <t>010.000.4356.01</t>
  </si>
  <si>
    <t>ENVASE CON 28 CÁPSULAS</t>
  </si>
  <si>
    <t>HRAEI-MD1272</t>
  </si>
  <si>
    <t>PREGABALINA. CÁPSULA CADA CÁPSULA CONTIENE: PREGABALINA 150 MG ENVASE CON 28 CÁPSULAS</t>
  </si>
  <si>
    <t>010.000.4358.01</t>
  </si>
  <si>
    <t>HRAEI-MD1281</t>
  </si>
  <si>
    <t>PROGESTERONA. GEL CADA APLICADOR CONTIENE: PROGESTERONA 90 MG ENVASE CON 6 APLICADORES.</t>
  </si>
  <si>
    <t>010.000.4207.00</t>
  </si>
  <si>
    <t>ENVASE CON 6 APLICADORES</t>
  </si>
  <si>
    <t>HRAEI-MD1283</t>
  </si>
  <si>
    <t>PROGESTERONA. CÁPSULA O PERLA. CADA CÁPSULA O PERLA CONTIENE: PROGESTERONA 200 MG ENVASE CON 14 CÁPSULAS O PERLAS.</t>
  </si>
  <si>
    <t>010.000.4217.00</t>
  </si>
  <si>
    <t>ENVASE CON 14 CÁPSULAS O PERLAS</t>
  </si>
  <si>
    <t>HRAEI-MD1286</t>
  </si>
  <si>
    <t>PROPOFOL. EMULSION INYECTABLE CADA AMPOLLETA O FRASCO ÁMPULA CONTIENE: PROPOFOL 200 MG. EN SOLUCIÓN CON ACEITE DE SOYA, FOSFÁTIDO DE HUEVO O LECITINA DE HUEVO Y GLICEROL. ENVASE CON 5 AMPOLLETAS O FRASCOS ÁMPULA DE 20 ML.</t>
  </si>
  <si>
    <t>010.000.0244.00</t>
  </si>
  <si>
    <t>ENVASE CON 5 AMPOLLETAS O FRASCOS ÁMPULA DE 20 ML</t>
  </si>
  <si>
    <t>HRAEI-MD1287</t>
  </si>
  <si>
    <t>PROPOFOL. EMULSION INYECTABLE CADA FRASCO ÁMPULA O JERINGA CONTIENE: PROPOFOL 500 MG. EN SOLUCIÓN CON ACEITE DE SOYA, FOSFÁTIDO DE HUEVO O LECITINA DE HUEVO Y GLICEROL. ENVASE CON UN FRASCO ÁMPULA O JERINGA DE 50 ML.</t>
  </si>
  <si>
    <t>010.000.0245.00</t>
  </si>
  <si>
    <t>ENVASE CON UN FRASCO ÁMPULA O JERINGA DE 50 ML</t>
  </si>
  <si>
    <t>HRAEI-MD1288</t>
  </si>
  <si>
    <t>PROPOFOL. EMULSIÓN INYECTABLE CADA AMPOLLETA O FRASCO ÁMPULA CONTIENE: PROPOFOL  200 MG. EN EMULSIÓN CON O SIN EDETATO DISÓDICO (DIHIDRATADO). ENVASE CON 5 AMPOLLETAS O FRASCOS ÁMPULA DE 20 ML.</t>
  </si>
  <si>
    <t>010.000.0246.00</t>
  </si>
  <si>
    <t>HRAEI-MD1289</t>
  </si>
  <si>
    <t>PROPRANOLOL. TABLETA CADA TABLETA CONTIENE: CLORHIDRATO DE PROPRANOLOL 40 MG ENVASE CON 30 TABLETAS</t>
  </si>
  <si>
    <t>010.000.0530.00</t>
  </si>
  <si>
    <t>HRAEI-MD1291</t>
  </si>
  <si>
    <t>PROPRANOLOL. TABLETA CADA TABLETA CONTIENE: CLORHIDRATO DE PROPRANOLOL 10 MG ENVASE CON 30 TABLETAS.</t>
  </si>
  <si>
    <t>010.000.0539.00</t>
  </si>
  <si>
    <t>HRAEI-MD1292</t>
  </si>
  <si>
    <t>PROTAMINA. SOLUCIÓN INYECTABLE CADA AMPOLLETA DE 5 MILILITROS CONTIENE: SULFATO DE PROTAMINA 71.5 MG ENVASE CON AMPOLLETA CON 5 ML.</t>
  </si>
  <si>
    <t>010.000.0625.00</t>
  </si>
  <si>
    <t>ENVASE CON AMPOLLETA CON 5 ML</t>
  </si>
  <si>
    <t>HRAEI-MD1294</t>
  </si>
  <si>
    <t>QUETIAPINA. TABLETA CADA TABLETA CONTIENE: FUMARATO DE QUETIAPINA EQUIVALENTE A 100 MG DE QUETIAPINA ENVASE CON 60 TABLETAS.</t>
  </si>
  <si>
    <t>010.000.5489.00</t>
  </si>
  <si>
    <t>HRAEI-MD1295</t>
  </si>
  <si>
    <t>QUINFAMIDA. TABLETA CADA TABLETA CONTIENE: QUINFAMIDA 300 MG ENVASE CON UNA TABLETA.</t>
  </si>
  <si>
    <t>010.000.1314.00</t>
  </si>
  <si>
    <t>ENVASE CON UNA TABLETA</t>
  </si>
  <si>
    <t>HRAEI-MD1302</t>
  </si>
  <si>
    <t>RACECADOTRILO. GRANULADO ORAL CADA SOBRE CONTIENE: RACECADOTRILO 10 MG ENVASE CON 18 SOBRES</t>
  </si>
  <si>
    <t>010.000.6129.00</t>
  </si>
  <si>
    <t>ENVASE CON 18 SOBRES</t>
  </si>
  <si>
    <t>HRAEI-MD1314</t>
  </si>
  <si>
    <t>REMIFENTANILO. SOLUCIÓN INYECTABLE CADA FRASCO ÁMPULA CONTIENE: CLORHIDRATO DE REMIFENTANILO EQUIVALENTE A 2 MG DE REMIFENTANILO ENVASE CON 5 FRASCOS ÁMPULA</t>
  </si>
  <si>
    <t>040.000.0248.00</t>
  </si>
  <si>
    <t>HRAEI-MD1317</t>
  </si>
  <si>
    <t>RIFAMPICINA CÁPSULA O COMPRIMIDO O TABLETA RECUBIERTA 300 MG 1 000 CÁPSULAS O COMPRIMIDOS O TABLETAS RECUBIERTAS</t>
  </si>
  <si>
    <t>010.000.2409.00</t>
  </si>
  <si>
    <t>ENVASE CON 1000 CÁPSULAS COMPRIMIDOS O TABLETAS RECUBIERTAS</t>
  </si>
  <si>
    <t>HRAEI-MD1323</t>
  </si>
  <si>
    <t>RISPERIDONA. TABLETA CADA TABLETA CONTIENE: RISPERIDONA 2 MG ENVASE CON 40 TABLETAS.</t>
  </si>
  <si>
    <t>040.000.3258.00</t>
  </si>
  <si>
    <t>HRAEI-MD1329</t>
  </si>
  <si>
    <t>RITUXIMAB. SOLUCIÓN INYECTABLE CADA FRASCO ÁMPULA CONTIENE RITUXIMAB 500 MG ENVASE CON UN FRASCO ÁMPULA CON 50 ML.</t>
  </si>
  <si>
    <t>010.000.5445.00</t>
  </si>
  <si>
    <t>HRAEI-MD1331</t>
  </si>
  <si>
    <t>RIVAROXABÁN. COMPRIMIDO CADA COMPRIMIDO CONTIENE: RIVAROXABÁN 10 MG ENVASE CON 10 COMPRIMIDOS</t>
  </si>
  <si>
    <t>010.000.5544.00</t>
  </si>
  <si>
    <t>HRAEI-MD1336</t>
  </si>
  <si>
    <t>ROCURONIO BROMURO DE. SOLUCIÓN INYECTABLE CADA AMPOLLETA O FRASCO ÁMPULA CONTIENE: BROMURO DE ROCURONIO 50 MG ENVASE CON 12 AMPOLLETAS O FRASCOS ÁMPULA DE 5 ML.</t>
  </si>
  <si>
    <t>010.000.4059.00</t>
  </si>
  <si>
    <t>ENVASE CON 12 AMPOLLETAS O FRASCOS ÁMPULA DE 5 ML</t>
  </si>
  <si>
    <t>HRAEI-MD1337</t>
  </si>
  <si>
    <t>ROPIVACAINA. SOLUCIÓN INYECTABLE CADA AMPOLLETA CONTIENE: CLORHIDRATO DE ROPIVACAÍNA MONOHIDRATADA EQUIVALENTE A 40 MG DE CLORHIDRATO DE ROPIVACAINA. ENVASE CON 5 AMPOLLETAS CON 20 ML.</t>
  </si>
  <si>
    <t>010.000.0269.00</t>
  </si>
  <si>
    <t>ENVASE CON 5 AMPOLLETAS CON 20 ML</t>
  </si>
  <si>
    <t>HRAEI-MD1338</t>
  </si>
  <si>
    <t>ROPIVACAINA. SOLUCIÓN INYECTABLE CADA AMPOLLETA CONTIENE: CLORHIDRATO DE ROPIVACAÍNA MONOHIDRATADA EQUIVALENTE A 150 MG DE CLORHIDRATO DE ROPIVACAINA. ENVASE CON 5 AMPOLLETAS CON 20 ML.</t>
  </si>
  <si>
    <t>010.000.0270.00</t>
  </si>
  <si>
    <t>HRAEI-MD1348</t>
  </si>
  <si>
    <t>SACARATO FÉRRICO. SOLUCIÓN INYECTABLE. LA AMPOLLETA CONTIENE: COMPLEJO DE SACARATO DE ÓXIDO FÉRRICO EQUIVALENTE A 100 MG DE HIERRO ELEMENTAL. ENVASE CON 1 AMPOLLETA DE 5 ML.</t>
  </si>
  <si>
    <t>010.000.1714.00</t>
  </si>
  <si>
    <t>ENVASE CON 1 AMPOLLETA DE 5 M</t>
  </si>
  <si>
    <t>HRAEI-MD1349</t>
  </si>
  <si>
    <t>SALBUTAMOL. SUSPENSIÓN EN AEROSOL. CADA INHALADOR CONTIENE: SALBUTAMOL 20 MG O SULFATO DE SALBUTAMOL EQUIVALENTE A 20 MG DE SALBUTAMOL ENVASE CON INHALADOR CON 200 DOSIS DE 100  µG.</t>
  </si>
  <si>
    <t>010.000.0429.00</t>
  </si>
  <si>
    <t>ENVASE CON INHALADOR CON 200 DOSIS DE 100  µG</t>
  </si>
  <si>
    <t>HRAEI-MD1351</t>
  </si>
  <si>
    <t>SALBUTAMOL. SOLUCIÓN PARA NEBULIZADOR. CADA 100 ML CONTIENEN: SULFATO DE SALBUTAMOL 0.5 G. ENVASE CON 10 ML.</t>
  </si>
  <si>
    <t>010.000.0439.00</t>
  </si>
  <si>
    <t>ENVASE CON 10 ML</t>
  </si>
  <si>
    <t>HRAEI-MD1359</t>
  </si>
  <si>
    <t>SENÓSIDOS A-B. SOLUCIÓN ORAL CADA 100 ML CONTIENEN: CONCENTRADO DE SEN EQUIVALENTE A 200 MG DE SENÓSIDOS A Y B. ENVASE CON 75 ML</t>
  </si>
  <si>
    <t>010.000.1270.00</t>
  </si>
  <si>
    <t>ENVASE CON 75 ML</t>
  </si>
  <si>
    <t>HRAEI-MD1361</t>
  </si>
  <si>
    <t>SENÓSIDOS A-B. TABLETA CADA TABLETA CONTIENE: CONCENTRADOS DE SEN DESECADOS 187 MG (NORMALIZADO A 8.6 MG DE SENÓSIDOS A-B). ENVASE CON 20 TABLETAS.</t>
  </si>
  <si>
    <t>010.000.1272.00</t>
  </si>
  <si>
    <t>HRAEI-MD1362</t>
  </si>
  <si>
    <t>SEROALBÚMINA HUMANA O ALBÚMINA HUMANA. SOLUCIÓN INYECTABLE CADA ENVASE CONTIENE: SEROALBÚMINA HUMANA O ALBÚMINA HUMANA 12.5 G ENVASE CON 50 ML.</t>
  </si>
  <si>
    <t>010.000.3662.00</t>
  </si>
  <si>
    <t>HRAEI-MD1363</t>
  </si>
  <si>
    <t>SEROALBÚMINA HUMANA O ALBÚMINA HUMANA. SOLUCIÓN INYECTABLE CADA ENVASE CONTIENE: SEROALBÚMINA HUMANA O ALBÚMINA HUMANA 10 G ENVASE CON 50 ML.</t>
  </si>
  <si>
    <t>010.000.4552.00</t>
  </si>
  <si>
    <t>HRAEI-MD1364</t>
  </si>
  <si>
    <t>SERRATOPEPTIDASA  TABLETAS CON CAPA ENTERICA CADA TABLETA CONTIENE: SERRATIOPEPTIDASA 10  MGCAJA CON 20 TAB DE 10MG</t>
  </si>
  <si>
    <t>CAJA CON 20 TAB DE 10MG</t>
  </si>
  <si>
    <t>HRAEI-MD1366</t>
  </si>
  <si>
    <t>SERTRALINA. CÁPSULA O TABLETA CADA CÁPSULA O TABLETA CONTIENE: CLORHIDRATO DE SERTRALINA EQUIVALENTE A 50 MG DE SERTRALINA. ENVASE CON 14 CÁPSULAS O TABLETAS.</t>
  </si>
  <si>
    <t>040.000.4484.00</t>
  </si>
  <si>
    <t>HRAEI-MD1368</t>
  </si>
  <si>
    <t>SEVOFLURANO. LIQUIDO O SOLUCION CADA ENVASE CONTIENE: SEVOFLURANO 250 ML. ENVASE CON 250 ML DE LÍQUIDO O SOLUCIÓN.</t>
  </si>
  <si>
    <t>010.000.0233.00</t>
  </si>
  <si>
    <t>ENVASE CON 250 ML DE LÍQUIDO O SOLUCIÓN</t>
  </si>
  <si>
    <t>HRAEI-MD1370</t>
  </si>
  <si>
    <t>SILDENAFIL TABLETA 100 MG 1 TABLETA</t>
  </si>
  <si>
    <t>010.000.4309.00</t>
  </si>
  <si>
    <t>ENVASE CON 1 TABLETA</t>
  </si>
  <si>
    <t>HRAEI-MD1371</t>
  </si>
  <si>
    <t>SILDENAFIL. TABLETA CADA TABLETA CONTIENE: CITRATO DE SILDENAFIL EQUIVALENTE A SILDENAFIL 50 MG ENVASE CON 1 TABLETA.</t>
  </si>
  <si>
    <t>010.000.4308.00</t>
  </si>
  <si>
    <t>HRAEI-MD1380</t>
  </si>
  <si>
    <t>SITAGLIPTINA. COMPRIMIDO CADA COMPRIMIDO CONTIENE: FOSFATO DE SITAGLIPTINA MONOHIDRATADA EQUIVALENTE A 100 MG DE SITAGLIPTINA ENVASE CON 28 COMPRIMIDOS.</t>
  </si>
  <si>
    <t>010.000.4152.01</t>
  </si>
  <si>
    <t>HRAEI-MD1384</t>
  </si>
  <si>
    <t>SOLUCIÓN DE PRESERVACIÓN PARA CÓRNEA, MEDIO DE CULTIVO DE TEJIDO PARA ALMACENAMIENTO CORNEAL. REALIZADO CON PLIPÉPTIDOS, UN AGENTI OSMOTICO (DEXTRÁN), SULFATO DE CONDROITINA, SULFATO DE GENTAMICINA, ESTREPTOMICINA Y ROJO DE FNOL COMO INDICADOR. ENVASE CON 12 FRASCOS.</t>
  </si>
  <si>
    <t>ENVASE CON 12 FRASCOS</t>
  </si>
  <si>
    <t>HRAEI-MD1385</t>
  </si>
  <si>
    <t>SOLUCIÓN HARTMANN. SOLUCIÓN INYECTABLE CADA 100 ML CONTIENEN: CLORURO DE SODIO 0.600 G CLORURO DE POTASIO 0.030 G CLORURO DE CALCIO DIHIDRATADO 0.020 G LACTATO DE SODIO 0.310 G ENVASE CON 250 ML. MILIEQUIVALENTES POR LITRO: SODIO 130 POTASIO 4 CALCIO 2.72-3 CLORURO 109 LACTATO 28</t>
  </si>
  <si>
    <t>010.000.3614.00</t>
  </si>
  <si>
    <t>HRAEI-MD1386</t>
  </si>
  <si>
    <t>SOLUCIÓN HARTMANN. SOLUCIÓN INYECTABLE CADA 100 ML CONTIENEN: CLORURO DE SODIO 0.600 G CLORURO DE POTASIO 0.030 G CLORURO DE CALCIO DIHIDRATADO 0.020 G LACTATO DE SODIO 0.310 G ENVASE CON 500 ML. MILIEQUIVALENTES POR LITRO: SODIO 130 POTASIO 4 CALCIO 2.72.-3 CLORURO 109 LACTATO 28</t>
  </si>
  <si>
    <t>010.000.3615.00</t>
  </si>
  <si>
    <t>HRAEI-MD1387</t>
  </si>
  <si>
    <t>SOLUCIÓN HARTMANN. SOLUCIÓN INYECTABLE CADA 100 ML CONTIENEN: CLORURO DE SODIO 0.600 G CLORURO DE POTASIO 0.030 G CLORURO DE CALCIO DIHIDRATADO 0.020 G LACTATO DE SODIO 0.310 G ENVASE CON 1000 ML MILIEQUIVALENTES POR LITRO: SODIO 130 POTASIO 4 CALCIO 2.72-3 CLORURO 109 LACTATO 28</t>
  </si>
  <si>
    <t>010.000.3616.00</t>
  </si>
  <si>
    <t>ENVASE CON 1000</t>
  </si>
  <si>
    <t>HRAEI-MD1388</t>
  </si>
  <si>
    <t>SOLUCIÓN PARA DIALISIS PERITONEAL. SOLUCIÓN PARA DIALISIS PERITONEAL AL 1.5%. ENVASE CON BOLSA DE 2 000 ML.</t>
  </si>
  <si>
    <t>010.000.2341.00</t>
  </si>
  <si>
    <t>ENVASE CON BOLSA DE 2 000 ML</t>
  </si>
  <si>
    <t>HRAEI-MD1398</t>
  </si>
  <si>
    <t>SOLUCIÓN PARA DIÁLISIS PERITONEAL CON SISTEMA DE DOBLE BOLSA. SOLUCIÓN PARA DIÁLISIS PERITONEAL AL 1.5% CADA 100 ML CONTIENEN: GLUCOSA MONOHIDRATADA: 1.5 G CLORURO DE SODIO 567 MG CLORURO DE CALCIO DIHIDRATADO 25.7 MG CLORURO DE MAGNESIO HEXAHIDRATADO 15.2 MG LACTATO DE SODIO 392 MG AGUA INYECTABLE C.B.P. 100 ML PH 5.0-5.6 MILIEQUIVALENTES POR LITRO: SODIO 132 CALCIO 3.5 MAGNESIO 1.5 CLORURO 102 LACTATO 35 MILIOSMOLES APROXIMADOS POR LITRO 347 ENVASE CON BOLSA DE 2000 ML Y CON SISTEMA INTEGRADO DE TUBERÍA EN “Y” Y EN EL OTRO EXTREMO BOLSA DE DRENAJE CON CONECTOR TIPO LUER LOCK Y TAPÓN CON ANTISÉPTICO.</t>
  </si>
  <si>
    <t>010.000.2348.00</t>
  </si>
  <si>
    <t>ENVASE CON BOLSA DE 2000 ML</t>
  </si>
  <si>
    <t>HRAEI-MD1400</t>
  </si>
  <si>
    <t>SOLUCIÓN PARA DIÁLISIS PERITONEAL BAJA EN MAGNESIO CON SISTEMA DE DOBLE BOLSA.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 ENVASE CON BOLSA DE 2 000 ML Y CON SISTEMA INTEGRADO DE TUBERÍA EN "Y" Y EN EL OTRO EXTREMO BOLSA DE DRENAJE CON CONECTOR TIPO LUER LOCK Y TAPÓN CON ANTISÉPTICO.</t>
  </si>
  <si>
    <t>010.000.2356.00</t>
  </si>
  <si>
    <t>ENVASE CON BOLSA DE 2 000 ML Y CON SISTEMA INTEGRADO DE TUBERÍA EN "Y" Y EN EL OTRO EXTREMO BOLSA DE DRENAJE CON CONECTOR TIPO LUER LOCK Y TAPÓN CON ANTISÉPTICO</t>
  </si>
  <si>
    <t>HRAEI-MD1404</t>
  </si>
  <si>
    <t>SOLUCIÓN PARA DIÁLISIS PERITONEAL BAJA EN MAGNESIO CON SISTEMA DE DOBLE BOLSA.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 ENVASE CON BOLSA DE 2 000 ML Y CON SISTEMA INTEGRADO DE TUBERÍA EN "Y" Y EN EL OTRO EXTREMO BOLSA DE DRENAJE CON CONECTOR TIPO LUER LOCK Y TAPÓN CON ANTISÉPTICO.</t>
  </si>
  <si>
    <t>010.000.2352.00</t>
  </si>
  <si>
    <t>HRAEI-MD1405</t>
  </si>
  <si>
    <t>SOLUCIÓN PARA DIÁLISIS PERITONEAL BAJA EN MAGNESIO.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 ENVASE CON BOLSA DE 6 000 ML</t>
  </si>
  <si>
    <t>010.000.2353.00</t>
  </si>
  <si>
    <t>ENVASE CON BOLSA DE 6 000 ML</t>
  </si>
  <si>
    <t>HRAEI-MD1407</t>
  </si>
  <si>
    <t>Solución para diálisis peritoneal Solución para diálisis peritoneal al 4.25 % Cada 100 ml contiene Glucosa 4.25 g. Miliequivalentes por litro Na+ 132 mEq, Ca++ 3.5 mEq, Mg++ 0.5 mEq, Cl– 96 mEq, lactato 40 mEq Miliosmoles por litro 486 Bolsa con 6 000 ml</t>
  </si>
  <si>
    <t>010.000.2355.00</t>
  </si>
  <si>
    <t>BOLSA</t>
  </si>
  <si>
    <t>HRAEI-MD1409</t>
  </si>
  <si>
    <t>SOLUCIÓN PARA DIÁLISIS PERITONEAL BAJA EN MAGNESIO CON SISTEMA DE DOBLE BOLSA. SOLUCIÓN PARA DIÁLISIS PERITONEAL AL 4.25% CADA 100 ML CONTIENEN: GLUCOSA MONOHIDRATADA 4.25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486 ENVASE CON BOLSA DE 2 000 ML Y CON SISTEMA INTEGRADO DE TUBERÍA EN "Y" Y EN EL OTRO EXTREMO BOLSA DE DRENAJE CON CONECTOR TIPO LUER LOCK Y TAPÓN CON ANTISÉPTICO.</t>
  </si>
  <si>
    <t>010.000.2354.00</t>
  </si>
  <si>
    <t>HRAEI-MD1410</t>
  </si>
  <si>
    <t>SOLUCIÓN PARA DIÁLISIS PERITONEAL BAJA EN MAGNESIO.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 ENVASE CON BOLSA DE 6 000 ML.</t>
  </si>
  <si>
    <t>010.000.2350.00</t>
  </si>
  <si>
    <t>HRAEI-MD1418</t>
  </si>
  <si>
    <t>SORAFENIB. COMPRIMIDO CADA COMPRIMIDO CONTIENE: TOSILATO DE SORAFENIB EQUIVALENTE A 200 MG DE SORAFENIB ENVASE CON 112 COMPRIMIDOS.</t>
  </si>
  <si>
    <t>010.000.5480.00</t>
  </si>
  <si>
    <t>ENVASE CON 112 COMPRIMIDOS</t>
  </si>
  <si>
    <t>HRAEI-MD1419</t>
  </si>
  <si>
    <t>SUCEDANEO DE LECHE HUMANA DE PRETERMINO. POLVO CONTENIDO EN: KILOCALORÍAS UNIDAD KCAL 100G MÍN. 400 MÁX 525 100KCAL MÍN 100.0 MÁX 100.0 100ML MÍN 64 MÁX 85 LÍPIDOS UNIDAD G 100G MÍN. 19.2 MÁX 31.5 100KCAL MÍN4.80 MÁX 6.00 100ML MÍN 3.072 MÁX 5.1 ACIDO LINOLEICO UNIDAD MG 100G MÍN. 1200 MÁX 7350 100KCAL MÍN300.00 MÁX 1400.00 100ML MÍN 192 MÁX 1190 AC ALFA LINOLÉNICO UNIDAD MG 100G MÍN. 200 MÁX SE* 100KCAL MÍN50.00 MÁX SE* 100ML MÍN 32 MÁX SE* RELAC A. LINOLEICO/ A. Á LINOLENICO 100G MÍN. 5:1 MÁX 15:1 100KCAL MÍN5:1 MÁX 15:1 100ML MÍN 5:1 MÁX 15:1 ACIDO ARAQUIDÓNICO UNIDAD % 100G MÍN. 1.60 MÁX 3.675 100KCAL MÍN0.40 MÁX 0.70 100ML MÍN 0.256 MÁX 0.595 ACIDO DHA** UNIDAD % 100G MÍN. 1.40 MÁX 2.625 100KCAL MÍN 0.35 MÁX 0.50 100ML MÍN 0.224 MÁX 0.425 RELAC AA/DHA 100G MÍN. 1.5:1 MÁX 2:1 100KCAL MÍN1.5:1 MÁX 2:1 100ML MÍN 1.5:1 MÁX 2:1 PROTEÍNAS UNIDAD G 100G MÍN. 9.60 MÁX 15.75 100KCAL MÍN 2.40 MÁX 3.00 100ML MÍN 1.536 MÁX 2.55 TAURINA UNIDAD MG 100G MÍN. 20.00 MÁX 63 100KCAL MÍN 5.00 MÁX 12.00 100ML MÍN 3.2 MÁX 10.2 HIDRATOS DE CARBONO*** UNIDAD G 100G MÍN. 38.80 MÁX 73.5 100KCAL MÍN 9.70 MÁX 14.00 100ML MÍN 6.208 MÁX 11.9 SODIO UNIDAD MG 100G MÍN. 144.00 MÁX 315 100KCAL MÍN36.00 MÁX 60.00 100ML MÍN 23.04 MÁX 51 POTASIO UNIDAD MG 100G MÍN. 376.00 MÁX 840 100KCAL MÍN 94.00 MÁX 160.00 100ML MÍN 60.16 MÁX 136 CLORUROS UNIDAD MG 100G MÍN. 240.00 MÁX 840 100KCAL MÍN 60.00 MÁX 160.00 100ML MÍN 38.4 MÁX 136 CALCIO UNIDAD MG 100G MÍN. 380.00 MÁX 735 100KCAL MÍN 95.00 MÁX 140.00 100ML MÍN 60.8 MÁX 119 FÓSFORO UNIDAD MG 100G MÍN. 208.00 MÁX 525 100KCAL MÍN 52.00 MÁX 100.00 100ML MÍN 33.28 MÁX 85 RELACIÓN CA/P 100G MÍN. 1.7:1 MÁX 2:1 100KCAL MÍN 1.7:1 MÁX 2:1 100ML MÍN 1.7:1 MÁX 2:1 VITAMINA A UNIDAD U.I. 100G MÍN. 2800.00 MÁX 6583.5 100KCAL MIN 700.00 MÁX 1254.00 100ML MÍN 448 MÁX 1065.9 VITAMINA A ER (RETINOL) UNIDAD µG 100G MÍN. 816.00 MÁX 1995 100KCAL MÍN 204.00 MÁX 380.00 100ML MÍN 130.56 MÁX 323 VITAMINA D UNIDAD U.I. 100G MÍN. 292.00 MÁX 525 100KCAL MÍN 73.00 MÁX 100.00 100ML MÍN 46.72 MÁX 85 VITAMINA E ( ALFA TOCOFEROL) UNIDAD U.I. 100G MÍN. 12.00 MÁX 63 100KCAL MÍN 3.00 MÁX 12.00 100ML MÍN 1.92 MÁX 10.2 VITAMINA K UNIDAD µG 100G MÍN. 32.80 MÁX 131.25 100KCAL MÍN 8.20 MÁX 25.00 100ML MÍN 5.248 MÁX 21.25 VITAMINA C UNIDAD MG 100G MÍN. 53.60 MÁX 194.25 100KCAL MÍN 13.40 MÁX 37.00 100ML MÍN 8.576 MÁX 31.45 VITAMINA B1 (TIAMINA) UNIDAD µG 100G MÍN. 240.00 MÁX 1312.5 100KCAL MÍN 60.00 MÁX 250.00 100ML MÍN 38.4 MÁX 212.5 VITAMINA B2 (RIBOFLAVINA) UNIDAD µG 100G MÍN. 560.00 MÁX 2625 100KCAL MÍN 140.00 MÁX 500.00 100ML MÍN 89.6 MÁX 425 NIACINA UNIDAD µG 100G MÍN. 4000.00 MÁX 7875 100KCAL MÍN 1000.00 MÁX 1500.00 100ML MÍN 640 MÁX 1275 VITAMINA B6 (PIRIDOXINA) UNIDAD µG 100G MÍN. 300.00 MÁX 918.75 100KCAL MÍN 75.00 MÁX 175.00 100ML MÍN 48 MÁX 148.75 ACIDO FÓLICO UNIDAD µG 100G MÍN. 148.00 MÁX 262.5 100KCAL MÍN 37.00 MÁX 50.00 100ML MÍN 23.68 MÁX 42.5 ACIDO PANTOTÉNICO UNIDAD µG 100G MÍN. 1800.00 MÁX 9975 100KCAL MÍN 450.00 MÁX 1900.00 100ML MÍN 288 MÁX 1615 VITAMINA B12 (CIANOCOBALAMINA) UNIDAD µG 100G MÍN. 0.80 MÁX 7.875 100KCAL MÍN 0.20 MÁX 1.50 100ML MÍN 0.128 MÁX 1.275 BIOTINA UNIDAD µG 100G MÍN. 8.80 MÁX 52.5 100KCAL MÍN 2.20 MÁX 10.00 100ML MÍN 1.408 MÁX 8.5 COLINA UNIDAD MG 100G MÍN. 30.00 MÁX 262.5 100KCAL MÍN 7.50 MÁX 50.00 100ML MÍN 4.8 MÁX 42.5 MIOINOSITOL UNIDAD MG 100G MÍN. 16.00 MÁX 210 100KCAL MÍN 4.00 MÁX 40.00 100ML MÍN 2.56 MÁX 34 MAGNESIO UNIDAD MG 100G MÍN. 28.00 MÁX 78.75 100KCAL MÍN 7.00 MÁX 15.00 100ML MÍN 4.48 MÁX 12.75 HIERRO UNIDAD MG 100G MÍN. 6.80 MÁX 15.75 100KCAL MÍN 1.70 MÁX 3.00 100ML MÍN 1.088 MÁX 2.55 YODO UNIDAD µG 100G MÍN. 24.00 MÁX 236.25 100KCAL MÍN 6.00 MÁX 45.00 100ML MÍN 3.84 MÁX 38.25 COBRE UNIDAD µG 100G MÍN. 360.00 MÁX 630 100KCAL MÍN 90.00 MÁX 120.00 100ML MÍN 57.6 MÁX 102 ZINC UNIDAD MG 100G MÍN. 4.40 MÁX 7.875 100KCAL MÍN 1.10 MÁX 1.50 100ML MÍN 0.704 MÁX 1.275 MANGANESO UNIDAD µG 100G MÍN. 28.00 MÁX 131.25 100KCAL MÍN 7.00 MÁX 25.00 100ML MÍN 4.48 MÁX 21.25 SELENIO UNIDAD µG 100G MÍN. 7.20 MÁX 26.25 100KCAL MÍN 1.80 MÁX 5.00 100ML MÍN 1.152 MÁX 4.25 NUCLEÓTIDOS UNIDAD MG 100G MÍN. 7.60 MÁX 84 100KCAL MÍN 1.90 MÁX 16.00 100ML MÍN 1.216 MÁX 13.6 CROMO UNIDAD µG 100G MÍN. 6.00 MÁX 52.5 100KCAL MÍN 1.50 MÁX 10.00 100ML MÍN 0.96 MÁX 8.5 MOLIBDENO UNIDAD µG 100G MÍN. 6.00 MÁX 52.5 100KCAL MÍN 1.50 MÁX 10.00 100ML MÍN 0.96 MÁX 8.5 DILUCIÓN 16% ENVASE CON 450 A 454 G Y MEDIDA DE 4.40 A 5.37 G. * AUNQUE NO EXISTE UN NIVEL SUPERIOR DE RECOMENDACIÓN SIEMPRE DEBERÁ CONSERVAR LA RELACIÓN DE ÁCIDO LINOLEICO/ÁCIDO LINOLENICO. **DHA: ACIDO DOCOSAHEXANOICO. *** LA LACTOSA Y POLÍMEROS DE GLUCOSA DEBEN SER LOS HIDRATOS DE CARBONO PREFERIDOS SÓLO PODRÁN AÑADIRSE ALMIDONES NATURALMENTE EXENTOS DE GLUTEN PRECOCIDOS Y/O GELATINIZADOS HASTA UN MÁXIMO DE 30% DEL CONTENIDO TOTAL DE HIDRATOS DE CARBONO Y HASTA UN MÁXIMO DE 2 G/100ML.</t>
  </si>
  <si>
    <t>030.000.0003.00</t>
  </si>
  <si>
    <t>ENVASE DE 400 A 450 G Y MEDIDA DE 4.3 A 5.37 G</t>
  </si>
  <si>
    <t>HRAEI-MD1420</t>
  </si>
  <si>
    <t>ENERGÍA MÍNIMO /100 ML 60 KCAL,  MÁXIMO /100 ML70 KCAL; ENERGÍA  MÍNIMO /100 ML 250 KJ,  MÁXIMO /100 ML295 KJ. VITAMINAS. VITAMINA A (EXPRESADOS EN RETINOL). MÍNIMO/100 KCAL 200 U.I. O 60 µG, MÁXIMO/100 KCAL 2,5 µG O 100 U.I., NSR/100 KCAL. EN CASO DE PRODUCTOS EN POLVO DEBERÍA PROCURARSE CONSEGUIR NSR MÁS BAJO -; VITAMINA D MÍNIMO/100 KCAL 1 µG O 40 U.I., MÁXIMO/100 KCAL , NSR/100 KCAL EN CASO DE PRODUCTOS EN POLVO DEBERÍA PROCURARSE CONSEGUIR NSR MÁS BAJO-; VITAMINA C (ÁC. ASCÓRBICO) MÍNIMO/100 KCAL 10 MG, MÁXIMO/100 KCAL S. E., NSR/100 KCAL EN CASO DE PRODUCTOS EN POLVO DEBERÍA PROCURARSE CONSEGUIR NSR MÁS BAJO70 MG; VITAMINA B MÍNIMO/100 KCAL 60 µG, MÁXIMO/100 KCAL S. E., NSR/100 KCAL EN CASO DE PRODUCTOS EN POLVO DEBERÍA PROCURARSE CONSEGUIR NSR MÁS BAJO300 µG; TIAMINA (B1) MÍNIMO/100 KCAL 60 µG, MÁXIMO/100 KCAL S. E., NSR/100 KCAL EN CASO DE PRODUCTOS EN POLVO DEBERÍA PROCURARSE CONSEGUIR NSR MÁS BAJO300 µG; RIBOFLAVINA (B2)  MÍNIMO/100 KCAL 80 µG, MÁXIMO/100 KCAL S. E., NSR/100 KCAL EN CASO DE PRODUCTOS EN POLVO DEBERÍA PROCURARSE CONSEGUIR NSR MÁS BAJO500 µG; NIACINA (B3)  MÍNIMO/100 KCAL 300 µG, MÁXIMO/100 KCAL S. E., NSR/100 KCAL EN CASO DE PRODUCTOS EN POLVO DEBERÍA PROCURARSE CONSEGUIR NSR MÁS BAJO1 500 µG; PIRIDOXINA (B6)  MÍNIMO/100 KCAL 35 µG, MÁXIMO/100 KCAL S. E., NSR/100 KCAL EN CASO DE PRODUCTOS EN POLVO DEBERÍA PROCURARSE CONSEGUIR NSR MÁS BAJO175 µG; ÁCIDO FÓLICO (B9)  MÍNIMO/100 KCAL 10 µG, MÁXIMO/100 KCAL S. E., NSR/100 KCAL EN CASO DE PRODUCTOS EN POLVO DEBERÍA PROCURARSE CONSEGUIR NSR MÁS BAJO50 µG; ÁCIDO PANTOTÉNICO (B5)  MÍNIMO/100 KCAL 400 µG, MÁXIMO/100 KCAL S. E., NSR/100 KCAL EN CASO DE PRODUCTOS EN POLVO DEBERÍA PROCURARSE CONSEGUIR NSR MÁS BAJO2 000 µG; CIANOCOBALAMINA (B12)  MÍNIMO/100 KCAL 0,1 µG, MÁXIMO/100 KCAL S. E., NSR/100 KCAL EN CASO DE PRODUCTOS EN POLVO DEBERÍA PROCURARSE CONSEGUIR NSR MÁS BAJO1,5 µG; BIOTINA  (H) MÍNIMO/100 KCAL 1,5 µG, MÁXIMO/100 KCAL S. E., NSR/100 KCAL EN CASO DE PRODUCTOS EN POLVO DEBERÍA PROCURARSE CONSEGUIR NSR MÁS BAJO10 µG; VITAMINA K1  MÍNIMO/100 KCAL 4 µG, MÁXIMO/100 KCAL S. E., NSR/100 KCAL EN CASO DE PRODUCTOS EN POLVO DEBERÍA PROCURARSE CONSEGUIR NSR MÁS BAJO27 µG; VITAMINA E (ALFA TOCOFEROL EQUIVALENTE) MÍNIMO/100 KCAL 0,5 MG, MÁXIMO/100 KCAL S. E., NSR/100 KCAL EN CASO DE PRODUCTOS EN POLVO DEBERÍA PROCURARSE CONSEGUIR NSR MÁS BAJO5 MG; NUTRIMENTOS INORGÁNICOS (MINERALES Y ELEMENTOS TRAZA), SODIO (NA) MÍNIMO/100 KCAL 20 MG, MÁXIMO/100 KCAL 60 MG, NSR/100 KCAL -; POTASIO (K) MÍNIMO/100 KCAL 60 MG, MÁXIMO/100 KCAL 180 MG, NSR/100 KCAL -; CLORO (CL) MÍNIMO/100 KCAL 50 MG, MÁXIMO/100 KCAL 160 MG, NSR/100 KCAL -; CALCIO (CA) MÍNIMO/100 KCAL 50 MG, MÁXIMO/100 KCAL S. E., NSR/100 KCAL 140 MG; FÓSFORO (P) MÍNIMO/100 KCAL 25 MG, MÁXIMO/100 KCAL S. E., NSR/100 KCAL 100 MG; LA RELACIÓN CA:P MÍNIMO/100 KCAL 1:1, MÁXIMO/100 KCAL 2:1, NSR/100 KCAL -; MAGNESIO (MG) MÍNIMO/100 KCAL 5 MG, MÁXIMO/100 KCAL S. E., NSR/100 KCAL 15 MG; HIERRO (FE) MÍNIMO/100 KCAL 1 MG, MÁXIMO/100 KCAL 2 MG, NSR/100 KCAL -; YODO (I) MÍNIMO/100 KCAL 10 µG, MÁXIMO/100 KCAL S. E., NSR/100 KCAL 60 µG; COBRE (CU)MÍNIMO/100 KCAL 35 µG, MÁXIMO/100 KCAL S. E., NSR/100 KCAL 120 µG; CINC (ZN) MÍNIMO/100 KCAL 0,5 MG, MÁXIMO/100 KCAL S. E., NSR/100 KCAL 1,5 MG; MANGANESO (MN)MÍNIMO/100 KCAL 1 µG, MÁXIMO/100 KCAL S. E., NSR/100 KCAL 100 µG; SELENIO (SE)MÍNIMO/100 KCAL 1 µG, MÁXIMO/100 KCAL S. E., NSR/100 KCAL 9 µG; COLINA MÍNIMO/100 KCAL 14 MG, MÁXIMO/100 KCAL S. E., NSR/100 KCAL 50 MG; MIOINOSITOL (INOSITOL) MÍNIMO/100 KCAL 4 MG, MÁXIMO/100 KCAL S. E., NSR/100 KCAL 40 MG; L-CARNITINA (CARNITINA) MÍNIMO/100 KCAL 1,2 MG, MÁXIMO/100 KCAL 2,3 MG, NSR/100 KCAL -; TAURINA MÍNIMO/100 KCAL 4,7 MG, MÁXIMO/100 KCAL 12 MG, NSR/100 KCAL -; NUCLEÓTIDOS **) MÍNIMO/100 KCAL 1,9 MG, MÁXIMO/100 KCAL 16 MG, NSR/100 KCAL -; FUENTE DE PROTEÍNA. CONTENDRÁ LOS AMINOÁCIDOS ESENCIALES **. LÍPIDOS Y ÁCIDOS GRASOS. GRASAS MÍNIMO/100 KCAL 4,4 G, MÁXIMO/100 KCAL 6 G NSR/100 KCAL -; ARA MÍNIMO/100 KCAL 7 MG, MÁXIMO/100 KCAL S.E. NSR/100 KCAL -; DHA MÍNIMO/100 KCAL 7 MG, MÁXIMO/100 KCAL S.E. NSR/100 KCAL (0,5 % DE LOS ÁCIDOS GRASOS); RELACIÓN  ARA: DHA MÍNIMO/100 KCAL 1:1, MÁXIMO/100 KCAL 2:1 NSR/100 KCAL -; ÁCIDO LINOLEICO MÍNIMO/100 KCAL 300 MG, MÁXIMO/100 KCAL S. E. NSR/100 KCAL 1 400 MG; ÁCIDO ALFA-LINOLÉNICO MÍNIMO/100 KCAL 50 MG, MÁXIMO/100 KCAL S. E. NSR/100 KCAL -; HIDRATOS DE CARBONO. HIDRATOS DE CARBONO MÍNIMO/100 KCAL 9 G, MÁXIMO/100 KCAL 14 G NSR/100 KCAL -. DISPOSICIONES GENERALES. LA PROPORCIÓN DE ÁCIDO LINOLEICO/ALFA-LINOLÉNICO MÍNIMO 5:1, MÁXIMO 15:1 DE MANERA OPCIONAL, LA FUENTE DE PROTEÍNA PODRÁ CONTENER LOS AMINOÁCIDOS ESENCIALES (VALINA, LEUCINA, ISOLEUCINA, TREONINA, LISINA, METIONINA, FENILALANINA Y TRIPTÓFANO, Y OTROS, REGULADOS EN LA NORMA OFICIAL MEXICANA NOM-131-SSA1-2012) Y EN CASO DE SER ADICIONADOS SE LISTARÁN EN LA FICHA TÉCNICA. EL CONTENIDO DE ÁCIDOS GRASOS TRANS NO SERÁ SUPERIOR AL 3% DEL CONTENIDO TOTAL DE ÁCIDOS GRASOS EN LAS FÓRMULAS PARA LACTANTES. EN LAS FÓRMULAS PARA LACTANTES SÓLO PODRÁN AÑADIRSE ALMIDONES NATURALMENTE EXENTOS DE GLUTEN PRECOCIDOS Y/O GELATINIZADOS HASTA UN MÁXIMO DE 30% DEL CONTENIDO TOTAL DE HIDRATOS DE CARBONO Y HASTA UN MÁXIMO DE 2 G/100 ML. EN LAS FÓRMULAS PARA LACTANTES DEBE EVITARSE EL USO DE SACAROSA, ASÍ COMO LA ADICIÓN DE FRUCTOSA COMO INGREDIENTE, SALVO CUANDO SEA NECESARIO POR JUSTIFICACIÓN TECNOLÓGICA. EN LAS FÓRMULAS PARA LACTANTES PODRÁN AÑADIRSE OTROS NUTRIMENTOS/INGREDIENTES NORMALMENTE PRESENTES EN LA LECHE MATERNA O HUMANA EN CANTIDAD SUFICIENTE CON LA FINALIDAD DE LOGRAR EL EFECTO NUTRIMENTAL O FISIOLÓGICO DE ÉSTA, SOBRE LA BASE DE LAS CANTIDADES PRESENTES EN LA LECHE MATERNA Y PARA ASEGURARSE QUE SEA ADECUADO COMO FUENTE ÚNICA DE LA NUTRICIÓN DEL LACTANTE. SU IDONEIDAD E INOCUIDAD DEBE ESTAR DEMOSTRADA CIENTÍFICAMENTE. SE DEBE CONTAR CON EVIDENCIA CIENTÍFICA QUE DEMUESTRE LA UTILIDAD DE LOS NUTRIMENTOS/INGREDIENTES OPCIONALES QUE SE UTILICEN Y ESTAR A DISPOSICIÓN DE LA SECRETARÍA DE SALUD CUANDO ÉSTA LO SOLICITE. LAS FÓRMULAS QUE CONTENGAN MÁS DE 1,8 G DE PROTEÍNAS POR CADA 100 KCAL, DEBEN INCREMENTAR EL CONTENIDO DE PIRIDOXINA EN AL MENOS 15 µG DE PIRIDOXINA POR CADA GRAMO DE PROTEÍNA ARRIBA DE DICHO VALOR. EN LA FÓRMULA LISTA PARA SER CONSUMIDA DE ACUERDO CON LAS INSTRUCCIONES DESCRITAS EN LA ETIQUETA. SI SE AÑADE ÁCIDO DOCOSAHEXAENOICO (DHA), EL CONTENIDO DE ÁCIDO ARAQUIDÓNICO DEBE SER AL MENOS EL MISMO QUE EL DE DHA Y EL CONTENIDO DE ÁCIDO EICOSAPENTAENOICO (EPA) NO DEBE EXCEDER EL CONTENIDO DE DHA. ** OPCIONAL. S.E. SIN ESPECIFICACIÓN. NSR: NIVEL SUPERIOR DE REFERENCIA. ENVASE DESDE 360 G HASTA 454 G POLVO Y MEDIDA DOSIFICADORA.</t>
  </si>
  <si>
    <t>030.000.0011.00</t>
  </si>
  <si>
    <t xml:space="preserve"> ENVASE DESDE 360 G HASTA 454 G POLVO Y MEDIDA DOSIFICADORA</t>
  </si>
  <si>
    <t>HRAEI-MD1422</t>
  </si>
  <si>
    <t>SUCRALFATO. TABLETA CADA TABLETA CONTIENE: SUCRALFATO 1 G ENVASE CON 40 TABLETAS.</t>
  </si>
  <si>
    <t>010.000.5176.00</t>
  </si>
  <si>
    <t>HRAEI-MD1427</t>
  </si>
  <si>
    <t>SULFADIAZINA DE PLATA. CREMA CADA 100 GRAMOS CONTIENE: SULFADIAZINA DE PLATA MICRONIZADA 1 G ENVASE CON 375 G.</t>
  </si>
  <si>
    <t>010.000.4126.00</t>
  </si>
  <si>
    <t>ENVASE CON 375 G</t>
  </si>
  <si>
    <t>HRAEI-MD1428</t>
  </si>
  <si>
    <t>SULFASALAZINA. TABLETA CON CAPA ENTÉRICA CADA TABLETA CON CAPA ENTÉRICA CONTIENE: SULFASALAZINA 500 MG ENVASE CON 60 TABLETAS CON CAPA ENTÉRICA.</t>
  </si>
  <si>
    <t>010.000.4504.00</t>
  </si>
  <si>
    <t>HRAEI-MD1433</t>
  </si>
  <si>
    <t>SULFATO FERROSO. TABLETA CADA TABLETA CONTIENE: SULFATO FERROSO DESECADO APROXIMADAMENTE 200 MG EQUIVALENTE A 60.27 MG DE HIERRO ELEMENTAL. ENVASE CON 30 TABLETAS.</t>
  </si>
  <si>
    <t>010.000.1703.00</t>
  </si>
  <si>
    <t>HRAEI-MD1434</t>
  </si>
  <si>
    <t>SULFATO FERROSO. SOLUCIÓN CADA ML CONTIENE: SULFATO FERROSO HEPTAHIDRATADO 125 MG EQUIVALENTE A 25 MG DE HIERRO ELEMENTAL. ENVASE GOTERO CON 15 ML.</t>
  </si>
  <si>
    <t>010.000.1704.00</t>
  </si>
  <si>
    <t>ENVASE GOTERO CON 15 ML</t>
  </si>
  <si>
    <t>HRAEI-MD1437</t>
  </si>
  <si>
    <t>SUNITINIB. CÁPSULA CADA CÁPSULA CONTIENE: MALATO DE SUNITINIB EQUIVALENTE A 12.5 MG DE SUNITINIB ENVASE CON 28 CÁPSULAS.</t>
  </si>
  <si>
    <t>010.000.5482.00</t>
  </si>
  <si>
    <t>HRAEI-MD1438</t>
  </si>
  <si>
    <t>SUXAMETONIO CLORURO DE. SOLUCIÓN INYECTABLE CADA AMPOLLETA CONTIENE: CLORURO DE SUXAMETONIO 40 MG ENVASE CON 5 AMPOLLETAS CON 2 ML.</t>
  </si>
  <si>
    <t>010.000.0252.00</t>
  </si>
  <si>
    <t>ENVASE CON 5 AMPOLLETAS CON 2 ML</t>
  </si>
  <si>
    <t>HRAEI-MD1442</t>
  </si>
  <si>
    <t>TACROLIMUS. CÁPSULA CADA CÁPSULA CONTIENE: TACROLIMUS MONOHIDRATADO EQUIVALENTE A 1 MG DE TACROLIMUS ENVASE CON 50 CÁPSULAS.</t>
  </si>
  <si>
    <t>010.000.5084.00</t>
  </si>
  <si>
    <t>HRAEI-MD1443</t>
  </si>
  <si>
    <t>TACROLIMUS. CÁPSULA CADA CÁPSULA CONTIENE: TACROLIMUS MONOHIDRATADO EQUIVALENTE A 5 MG DE TACROLIMUS ENVASE CON 50 CÁPSULAS.</t>
  </si>
  <si>
    <t>010.000.5082.00</t>
  </si>
  <si>
    <t>HRAEI-MD1445</t>
  </si>
  <si>
    <t>TACROLIMUS. CÁPSULA CADA CÁPSULA CONTIENE: TACROLIMUS MONOHIDRATADO EQUIVALENTE A 1 MG DE TACROLIMUS ENVASE CON 100 CÁPSULAS.</t>
  </si>
  <si>
    <t>010.000.5084.01</t>
  </si>
  <si>
    <t>ENVASE CON 100 CÁPSULAS</t>
  </si>
  <si>
    <t>HRAEI-MD1449</t>
  </si>
  <si>
    <t>TAMOXIFENO. TABLETA CADA TABLETA CONTIENE: CITRATO DE TAMOXIFENO EQUIVALENTE A 20 MG DE TAMOXIFENO ENVASE CON 14 TABLETAS.</t>
  </si>
  <si>
    <t>010.000.3047.00</t>
  </si>
  <si>
    <t>HRAEI-MD1452</t>
  </si>
  <si>
    <t>TAMSULOSINA. CÁPSULA O TABLETA DE LIBERACIÓN PROLONGADA. CADA CÁPSULA O TABLETA DE LIBERACIÓN PROLONGADA CONTIENE: CLORHIDRATO DETAMSULOSINA 0.4 MG. ENVASE CON 30 CÁPSULAS O TABLETAS DE LIBERACIÓN PROLONGADA.</t>
  </si>
  <si>
    <t>010.000.5309.02</t>
  </si>
  <si>
    <t>ENVASE CON 30 CÁPSULAS O TABLETAS DE LIBERACIÓN PROLONGADA</t>
  </si>
  <si>
    <t>HRAEI-MD1457</t>
  </si>
  <si>
    <t>TEICOPLANINA. SOLUCIÓN INYECTABLE CADA FRASCO ÁMPULA CON POLVO CONTIENE: TEICOPLANINA 200 MG ENVASE CON UN FRASCO ÁMPULA Y DILUYENTE CON 3 ML.</t>
  </si>
  <si>
    <t>010.000.5278.00</t>
  </si>
  <si>
    <t>ENVASE CON UN FRASCO ÁMPULA Y DILUYENTE CON 3 ML</t>
  </si>
  <si>
    <t>HRAEI-MD1458</t>
  </si>
  <si>
    <t>TELMISARTÁN. TABLETA CADA TABLETA CONTIENE: TELMISARTÁN 40 MG ENVASE CON 30 TABLETAS.</t>
  </si>
  <si>
    <t>010.000.2540.00</t>
  </si>
  <si>
    <t>HRAEI-MD1459</t>
  </si>
  <si>
    <t>TELMISARTÁN HIDROCLOROTIAZIDA. TABLETA O CÁPSULA. CADA TABLETA O CÁPSULA CONTIENE: TELMISARTÁN 80.0 MG HIDROCLOROTIAZIDA 12.5 MG ENVASE CON 14 TABLETAS O CÁPSULAS.</t>
  </si>
  <si>
    <t>010.000.2542.00</t>
  </si>
  <si>
    <t>ENVASE CON 14 TABLETAS O CÁPSULAS</t>
  </si>
  <si>
    <t>HRAEI-MD1462</t>
  </si>
  <si>
    <t>TEMOZOLOMIDA. CÁPSULA CADA CÁPSULA CONTIENE: TEMOZOLOMIDA 100 MG ENVASE CON 20 CÁPSULAS</t>
  </si>
  <si>
    <t>010.000.5463.02</t>
  </si>
  <si>
    <t>ENVASE CON 20 CÁPSULAS</t>
  </si>
  <si>
    <t>HRAEI-MD1465</t>
  </si>
  <si>
    <t>TEMOZOLOMIDA. CÁPSULA CADA CÁPSULA CONTIENE: TEMOZOLOMIDA 20 MG ENVASE CON 20 CÁPSULAS</t>
  </si>
  <si>
    <t>010.000.5465.02</t>
  </si>
  <si>
    <t>HRAEI-MD1466</t>
  </si>
  <si>
    <t>TENECTEPLASA. SOLUCIÓN INYECTABLE CADA FRASCO ÁMPULA CONTIENE: TENECTEPLASA 50 MG (10000 U) ENVASE CON FRASCO ÁMPULA Y JERINGA PRELLENADA CON 10 ML DE AGUA INYECTABLE.</t>
  </si>
  <si>
    <t>010.000.5117.00</t>
  </si>
  <si>
    <t>ENVASE CON FRASCO ÁMPULA Y JERINGA PRELLENADA CON 10 ML DE AGUA INYECTABLE</t>
  </si>
  <si>
    <t>HRAEI-MD1468</t>
  </si>
  <si>
    <t>TEOFILINA. COMPRIMIDO O TABLETA O CÁPSULA DE LIBERACIÓN PROLONGADA CADA COMPRIMIDO TABLETA O CÁPSULA CONTIENE: TEOFILINA ANHIDRA 100 MG ENVASE CON 20 COMPRIMIDOS O TABLETAS O CÁPSULAS DE LIBERACIÓN PROLONGADA.</t>
  </si>
  <si>
    <t>010.000.0437.00</t>
  </si>
  <si>
    <t>ENVASE CON 20 COMPRIMIDOS O TABLETAS O CÁPSULAS DE LIBERACIÓN PROLONGADA</t>
  </si>
  <si>
    <t>HRAEI-MD1474</t>
  </si>
  <si>
    <t>TERIPARATIDA. SOLUCIÓN INYECTABLE CADA MILILITRO CONTIENE: TERIPARATIDA 250 µG ENVASE CON PLUMA CON CARTUCHO ENSAMBLADO DE 2.4 ML.</t>
  </si>
  <si>
    <t>010.000.4174.00</t>
  </si>
  <si>
    <t>ENVASE CON PLUMA CON CARTUCHO ENSAMBLADO DE 24 ML</t>
  </si>
  <si>
    <t>HRAEI-MD1475</t>
  </si>
  <si>
    <t>TERLIPRESINA. SOLUCIÓN INYECTABLE CADA FRASCO ÁMPULA O AMPOLLETA CON SOLUCIÓN CONTIENE: ACETATO DE TERLIPRESINA 1 MG EQUIVALENTE A 0.86 MG DE TERLIPRESINA ENVASE CON UN FRASCO ÁMPULA CON LIOFILIZADO Y UNA AMPOLLETA CON 5 ML DE DILUYENTE. CADA FRASCO ÁMPULA CON SOLUCIÓN CONTIENE: ACETATO DE TERLIPRESINA 1 MG EQUIVALENTE A 0.85 MG DE TERLIPRESINA</t>
  </si>
  <si>
    <t>010.000.5191.00</t>
  </si>
  <si>
    <t>HRAEI-MD1476</t>
  </si>
  <si>
    <t>TESTOSTERONA. SOLUCIÓN INYECTABLE CADA AMPOLLETA CONTIENE: ENANTATO DE TESTOSTERONA 250 MG ENVASE CON AMPOLLETA CON 1 ML.</t>
  </si>
  <si>
    <t>010.000.1061.00</t>
  </si>
  <si>
    <t>ENVASE CON AMPOLLETA CON 1 ML</t>
  </si>
  <si>
    <t>HRAEI-MD1479</t>
  </si>
  <si>
    <t>TETRACICLINA. TABLETA O CÁPSULA CADA TABLETA O CÁPSULA CONTIENE: CLORHIDRATO DE TETRACICLINA 250 MG ENVASE CON 10 TABLETAS O CÁPSULAS.</t>
  </si>
  <si>
    <t>010.000.1981.00</t>
  </si>
  <si>
    <t>HRAEI-MD1480</t>
  </si>
  <si>
    <t>TIAMAZOL. TABLETA CADA TABLETA CONTIENE: TIAMAZOL 5 MG. ENVASE CON 20 TABLETAS.</t>
  </si>
  <si>
    <t>010.000.1022.00</t>
  </si>
  <si>
    <t>HRAEI-MD1485</t>
  </si>
  <si>
    <t>TIGECICLINA. SOLUCIÓN INYECTABLE CADA FRASCO ÁMPULA CON LIOFILIZADO CONTIENE: TIGECICLINA 50 MG ENVASE CON UN FRASCO ÁMPULA.</t>
  </si>
  <si>
    <t>010.000.4590.00</t>
  </si>
  <si>
    <t>HRAEI-MD1487</t>
  </si>
  <si>
    <t>TIOPENTAL SÓDICO. SOLUCIÓN INYECTABLE CADA FRASCO ÁMPULA CON POLVO CONTIENE: TIOPENTAL SÓDICO 0.5 G ENVASE CON FRASCO ÁMPULA Y DILUYENTE CON 20 ML.</t>
  </si>
  <si>
    <t>040.000.0221.00</t>
  </si>
  <si>
    <t>ENVASE CON FRASCO ÁMPULA Y DILUYENTE CON 20 ML</t>
  </si>
  <si>
    <t>HRAEI-MD1489</t>
  </si>
  <si>
    <t>BROMURO DE TIOTROPIO. POLVO. CADA CÁPSULA CONTIENE: BROMURO DE TIOTROPIO MONOHIDRATADO EQUIVALENTE A 18 µG DE TIOTROPIO. ENVASE CON 30 CÁPSULAS Y DISPOSITIVO INHALADOR.</t>
  </si>
  <si>
    <t>010.000.2262.00</t>
  </si>
  <si>
    <t>ENVASE CON 30 CÁPSULAS Y DISPOSITIVO INHALADOR</t>
  </si>
  <si>
    <t>HRAEI-MD1492</t>
  </si>
  <si>
    <t>TIROFIBAN. SOLUCIÓN INYECTABLE CADA FRASCO ÁMPULA O BOLSA CONTIENE: CLORHIDRATO DE TIROFIBAN EQUIVALENTE A 12.5 MG DE TIROFIBAN. ENVASE CON UN FRASCO ÁMPULA CON 50 ML.</t>
  </si>
  <si>
    <t>010.000.4123.00</t>
  </si>
  <si>
    <t>HRAEI-MD1494</t>
  </si>
  <si>
    <t>TIROXINA - TRIYODOTIRONINA. TABLETA CADA TABLETA CONTIENE: TIROXINA 100 µG. TRIYODOTIRONINA 20 µG. ENVASE CON 50 TABLETAS.</t>
  </si>
  <si>
    <t>010.000.1005.00</t>
  </si>
  <si>
    <t>HRAEI-MD1495</t>
  </si>
  <si>
    <t>TOBRAMICINA. SOLUCIÓN PARA NEBULIZADOR CADA AMPOLLETA CONTIENE: TOBRAMICINA 300 MG ENVASE CON 14 SOBRES. CADA SOBRE CON 4 AMPOLLETAS DE 5 ML CADA UNA.</t>
  </si>
  <si>
    <t>010.000.5337.00</t>
  </si>
  <si>
    <t>ENVASE CON 14 SOBRES. CADA SOBRE CON 4 AMPOLLETAS DE 5 ML CADA UNA</t>
  </si>
  <si>
    <t>HRAEI-MD1502</t>
  </si>
  <si>
    <t>TOPIRAMATO. TABLETACADA TABLETA CONTIENE:TOPIRAMATO 100 MGENVASE CON 60 TABLETAS.</t>
  </si>
  <si>
    <t>010.000.5363.00</t>
  </si>
  <si>
    <t>HRAEI-MD1504</t>
  </si>
  <si>
    <t>TOPIRAMATO TABLETA 100 MG 100 TABLETAS</t>
  </si>
  <si>
    <t>010.000.5363.01</t>
  </si>
  <si>
    <t>HRAEI-MD1508</t>
  </si>
  <si>
    <t>TOXINA BOTULÍNICA TIPO A. SOLUCIÓN INYECTABLE CADA FRASCO ÁMPULA CON POLVO CONTIENE: TOXINA BOTULÍNICA TIPO A 100 U ENVASE CON UN FRASCO ÁMPULA.</t>
  </si>
  <si>
    <t>010.000.4362.00</t>
  </si>
  <si>
    <t>HRAEI-MD1511</t>
  </si>
  <si>
    <t>TRAMADOL.  SOLUCIÓN INYECTABLE CADA AMPOLLETA CONTIENE: CLORHIDRATO DE TRAMADOL 100 MG ENVASE CON 5 AMPOLLETAS DE 2 ML.</t>
  </si>
  <si>
    <t>040.000.2106.00</t>
  </si>
  <si>
    <t>HRAEI-MD1512</t>
  </si>
  <si>
    <t>TRAMADOL-PARACETAMOL.  TABLETA CADA TABLETA CONTIENE: CLORHIDRATO DE TRAMADOL 37.5 MG PARACETAMOL 325.0 MG ENVASE CON 20 TABLETAS.</t>
  </si>
  <si>
    <t>040.000.2096.00</t>
  </si>
  <si>
    <t>HRAEI-MD1513</t>
  </si>
  <si>
    <t>TRASTUZUMAB. SOLUCIÓN INYECTABLE CADA FRASCO ÁMPULA CON POLVO CONTIENE: TRASTUZUMAB 440 MG ENVASE CON UN FRASCO ÁMPULA CON POLVO Y UN FRASCO ÁMPULA CON 20 ML DE DILUYENTE.</t>
  </si>
  <si>
    <t>010.000.5423.00</t>
  </si>
  <si>
    <t>ENVASE CON UN FRASCO ÁMPULA CON POLVO Y UN FRASCO ÁMPULA CON 20 ML DE DILUYENTE</t>
  </si>
  <si>
    <t>HRAEI-MD1515</t>
  </si>
  <si>
    <t>TRAVOPROST. SOLUCIÓN OFTÁLMICA CADA ML CONTIENE: TRAVOPROST 40 µG ENVASE CON UN FRASCO GOTERO CON 2.5 ML.</t>
  </si>
  <si>
    <t>010.000.4418.00</t>
  </si>
  <si>
    <t>ENVASE CON UN FRASCO GOTERO CON 2.5 ML</t>
  </si>
  <si>
    <t>HRAEI-MD1517</t>
  </si>
  <si>
    <t>TRETINOÍNA. CÁPSULA CADA CÁPSULA CONTIENE: TRETINOINA 10 MG ENVASE CON 100 CÁPSULAS.</t>
  </si>
  <si>
    <t>010.000.5436.00</t>
  </si>
  <si>
    <t>HRAEI-MD1522</t>
  </si>
  <si>
    <t>TRIMETOPRIMA-SULFAMETOXAZOL. COMPRIMIDO O TABLETA CADA COMPRIMIDO O TABLETA CONTIENE: TRIMETOPRIMA 80 MG SULFAMETOXAZOL 400 MG ENVASE CON 20 COMPRIMIDOS O TABLETAS.</t>
  </si>
  <si>
    <t>010.000.1903.00</t>
  </si>
  <si>
    <t>ENVASE CON 20 COMPRIMIDOS O TABLETAS</t>
  </si>
  <si>
    <t>HRAEI-MD1523</t>
  </si>
  <si>
    <t>TRIMETOPRIMA-SULFAMETOXAZOL. SUSPENSIÓN ORAL CADA 5 ML CONTIENEN: TRIMETOPRIMA 40 MG SULFAMETOXAZOL 200 MG ENVASE CON 120 ML Y DOSIFICADOR.</t>
  </si>
  <si>
    <t>010.000.1904.00</t>
  </si>
  <si>
    <t>HRAEI-MD1524</t>
  </si>
  <si>
    <t>TRIMETOPRIMA Y SULFAMETOXAZOL. SOLUCIÓN INYECTABLE CADA AMPOLLETA CONTIENE: TRIMETOPRIMA 160 MG SULFAMETOXAZOL 800 MG ENVASE CON 6 AMPOLLETAS CON 3 ML.</t>
  </si>
  <si>
    <t>010.000.5255.00</t>
  </si>
  <si>
    <t>ENVASE CON 6 AMPOLLETAS CON 3 ML</t>
  </si>
  <si>
    <t>HRAEI-MD1526</t>
  </si>
  <si>
    <t>TRINITRATO DE GLICERILO. PARCHE CADA PARCHE LIBERA: TRINITRATO DE GLICERILO 5 MG/DÍA ENVASE CON 7 PARCHES..</t>
  </si>
  <si>
    <t>010.000.4111.00</t>
  </si>
  <si>
    <t>ENVASE CON 7 PARCHES</t>
  </si>
  <si>
    <t>HRAEI-MD1527</t>
  </si>
  <si>
    <t>TRINITRATO DE GLICERILO. SOLUCIÓN INYECTABLE CADA FRASCO ÁMPULA CONTIENE: TRINITRATO DE GLICERILO 50 MG ENVASE CON UN FRASCO ÁMPULA DE 10 ML.</t>
  </si>
  <si>
    <t>010.000.4114.00</t>
  </si>
  <si>
    <t>HRAEI-MD1602</t>
  </si>
  <si>
    <t>VALGANCICLOVIR. COMPRIMIDO CADA COMPRIMIDO CONTIENE: CLORHIDRATO DE VALGANCICLOVIR EQUIVALENTE A 450 MG DE VALGANCICLOVIR. ENVASE CON 60 COMPRIMIDOS</t>
  </si>
  <si>
    <t>010.000.4373.00</t>
  </si>
  <si>
    <t>ENVASE CON 60 COMPRIMIDOS</t>
  </si>
  <si>
    <t>HRAEI-MD1603</t>
  </si>
  <si>
    <t>VALPROATO SEMISÓDICO. TABLETA DE LIBERACIÓN PROLONGADA. CADA TABLETA DE LIBERACIÓN PROLONGADA CONTIENE: VALPROATO SEMISÓDICO EQUIVALENTE A 500 MG DE ÁCIDO VALPROICO ENVASE CON 30 TABLETAS DE LIBERACIÓN PROLONGADA.</t>
  </si>
  <si>
    <t>010.000.2630.00</t>
  </si>
  <si>
    <t>HRAEI-MD1604</t>
  </si>
  <si>
    <t>VALPROATO DE MAGNESIO. SOLUCIÓN CADA ML CONTIENE: VALPROATO DE MAGNESIO EQUIVALENTE A 186 MG DE ÁCIDO VALPROICO. ENVASE CON 40 ML.</t>
  </si>
  <si>
    <t>010.000.2623.00</t>
  </si>
  <si>
    <t>ENVASE CON 40 ML</t>
  </si>
  <si>
    <t>HRAEI-MD1605</t>
  </si>
  <si>
    <t>VALPROATO DE MAGNESIO. TABLETA CON CUBIERTA O CAPA ENTÉRICA O TABLETA DE LIBERACIÓN RETARDADA. CADA TABLETA CONTIENE: VALPROATO DE MAGNESIO 200 MG EQUIVALENTE A 185.6 MG DE ÁCIDO VALPROICO Ó VALPROATO DE MAGNESIO 200 MG ENVASE CON 40 TABLETAS.</t>
  </si>
  <si>
    <t>010.000.2622.00</t>
  </si>
  <si>
    <t>HRAEI-MD1606</t>
  </si>
  <si>
    <t>VALPROATO DE MAGNESIO. TABLETA DE LIBERACIÓN PROLONGADA. CADA TABLETA CONTIENE: VALPROATO DE MAGNESIO 600 MG ENVASE CON 30 TABLETAS.</t>
  </si>
  <si>
    <t>010.000.5359.00</t>
  </si>
  <si>
    <t>HRAEI-MD1607</t>
  </si>
  <si>
    <t>VALPROATO SEMISÓDICO. CÁPSULA CADA CÁPSULA CONTIENE: VALPROATO SEMISÓDICO EQUIVALENTE A 125 MG DE ÁCIDO VALPRÓICO ENVASE CON 60 CÁPSULAS.</t>
  </si>
  <si>
    <t>010.000.5471.00</t>
  </si>
  <si>
    <t>HRAEI-MD1608</t>
  </si>
  <si>
    <t>VALPROATO SEMISÓDICO. COMPRIMIDO CON CAPA ENTÉRICA CADA COMPRIMIDO CONTIENE: VALPROATO SEMISÓDICO EQUIVALENTE A 250 MG DE ÁCIDO VALPROICO. ENVASE CON 30 COMPRIMIDOS.</t>
  </si>
  <si>
    <t>010.000.5488.00</t>
  </si>
  <si>
    <t>HRAEI-MD1610</t>
  </si>
  <si>
    <t>VANCOMICINA. SOLUCIÓN INYECTABLE CADA FRASCO ÁMPULA CON POLVO CONTIENE: CLORHIDRATO DE VANCOMICINA EQUIVALENTE A 500 MG DE VANCOMICINA. ENVASE CON UN FRASCO ÁMPULA.</t>
  </si>
  <si>
    <t>010.000.4251.00</t>
  </si>
  <si>
    <t>HRAEI-MD1618</t>
  </si>
  <si>
    <t>VASOPRESINA. SOLUCIÓN INYECTABLE CADA AMPOLLETA CONTIENE: VASOPRESINA 20 UI ENVASE CON UNA AMPOLLETA.</t>
  </si>
  <si>
    <t>010.000.4154.00</t>
  </si>
  <si>
    <t>ENVASE CON UNA AMPOLLETA</t>
  </si>
  <si>
    <t>HRAEI-MD1619</t>
  </si>
  <si>
    <t>VECURONIO. SOLUCIÓN INYECTABLE CADA FRASCO ÁMPULA CON LIOFILIZADO CONTIENE: BROMURO DE VECURONIO 4 MG ENVASE CON 50 FRASCOS ÁMPULA Y 50 AMPOLLETAS CON 1 ML DE DILUYENTE (4 MG/ML)</t>
  </si>
  <si>
    <t>010.000.0254.00</t>
  </si>
  <si>
    <t>ENVASE CON 50 FRASCOS ÁMPULA Y 50 AMPOLLETAS CON 1 ML DE DILUYENTE (4 MG/ML)</t>
  </si>
  <si>
    <t>HRAEI-MD1621</t>
  </si>
  <si>
    <t>VENLAFAXINA. CÁPSULA O GRAGEA DE LIBERACIÓN PROLONGADA CADA CÁPSULA O GRAGEA DE LIBERACIÓN PROLONGADA CONTIENE: CLORHIDRATO DE VENLAFAXINA EQUIVALENTE A 75 MG DE VENLAFAXINA. ENVASE CON 10 CÁPSULAS O GRAGEAS DE LIBERACIÓN PROLONGADA.</t>
  </si>
  <si>
    <t>010.000.4488.00</t>
  </si>
  <si>
    <t>ENVASE CON 10 CÁPSULAS O GRAGEAS</t>
  </si>
  <si>
    <t>HRAEI-MD1622</t>
  </si>
  <si>
    <t>VERAPAMILO. GRAGEA O TABLETA RECUBIERTA CADA GRAGEA O TABLETA RECUBIERTA CONTIENE: CLORHIDRATO DE VERAPAMILO 80 MG ENVASE CON 20 GRAGEAS O TABLETAS RECUBIERTAS.</t>
  </si>
  <si>
    <t>010.000.0596.00</t>
  </si>
  <si>
    <t>ENVASE CON 20 GRAGEAS O TABLETAS RECUBIERTAS</t>
  </si>
  <si>
    <t>HRAEI-MD1623</t>
  </si>
  <si>
    <t>VERAPAMILO. SOLUCIÓN INYECTABLE CADA AMPOLLETA CONTIENE: CLORHIDRATO DE VERAPAMILO 5 MG ENVASE CON 2 ML (2.5 MG/ML).</t>
  </si>
  <si>
    <t>010.000.0598.00</t>
  </si>
  <si>
    <t>ENVASE CON 2 ML (25 MG/ML)</t>
  </si>
  <si>
    <t>HRAEI-MD1626</t>
  </si>
  <si>
    <t>VINBLASTINA. SOLUCIÓN INYECTABLE. CADA FRASCO ÁMPULA CON LIOFILIZADO CONTIENE: SULFATO DE VINBLASTINA 10 MG. ENVASE CON UN FRASCO ÁMPULA CON O SIN DILUYENTE DE 10 ML.</t>
  </si>
  <si>
    <t>010.000.1770.00</t>
  </si>
  <si>
    <t>HRAEI-MD1627</t>
  </si>
  <si>
    <t>VINCRISTINA. SOLUCIÓN INYECTABLE. CADA FRASCO ÁMPULA CON LIOFILIZADO CONTIENE: SULFATO DE VINCRISTINA 1 MG. ENVASE CON FRASCO ÁMPULA Y UNA AMPOLLETA CON 10 ML DE DILUYENTE.</t>
  </si>
  <si>
    <t>010.000.1768.00</t>
  </si>
  <si>
    <t>ENVASE CON FRASCO ÁMPULA Y UNA AMPOLLETA CON 10 ML DE DILUYENTE</t>
  </si>
  <si>
    <t>HRAEI-MD1628</t>
  </si>
  <si>
    <t>VINORELBINA. SOLUCIÓN INYECTABLE CADA FRASCO ÁMPULA CONTIENE: DITARTRATO DE VINORELBINA EQUIVALENTE A 10 MG DE VINORELBINA ENVASE CON UN FRASCO ÁMPULA CON 1 ML.</t>
  </si>
  <si>
    <t>010.000.4435.00</t>
  </si>
  <si>
    <t>ENVASE CON UN FRASCO ÁMPULA CON 1 ML</t>
  </si>
  <si>
    <t>HRAEI-MD1634</t>
  </si>
  <si>
    <t>VITAMINA E. GRAGEA O CÁPSULA. CADA GRAGEA O CÁPSULA CONTIENE: VITAMINA E 400 MG. ENVASE CON 100 GRAGEAS O CÁPSULAS.</t>
  </si>
  <si>
    <t>010.000.2715.00</t>
  </si>
  <si>
    <t>ENVASE CON 100 GRAGEAS O CÁPSULAS</t>
  </si>
  <si>
    <t>HRAEI-MD1635</t>
  </si>
  <si>
    <t>VITAMINA E. GRAGEA O CÁPSULA. CADA GRAGEA O CÁPSULA CONTIENE: VITAMINA E 400 MG ENVASE CON 99 GRAGEAS O CÁPSULAS.</t>
  </si>
  <si>
    <t>010.000.2715.01</t>
  </si>
  <si>
    <t>ENVASE CON 99 GRAGEAS O CÁPSULAS</t>
  </si>
  <si>
    <t>HRAEI-MD1636</t>
  </si>
  <si>
    <t>MULTIVITAMINAS (POLIVITAMINAS) Y MINERALES. JARABE. CADA 5 ML CONTIENEN: VITAMINA A 2 500 UI. VITAMINA D2 200 UI. VITAMINA E 15.0 MG. VITAMINA C 60.0 MG. TIAMINA 1.05 MG. RIBOFLAVINA 1.2 MG. PIRIDOXINA 1.05 MG. CIANOCOBALAMINA 4.5 µG. NICOTINAMIDA 13.5 MG. HIERRO ELEMENTAL 10.0 MG. ENVASE CON 240 ML Y DOSIFICADOR.</t>
  </si>
  <si>
    <t>010.000.5383.00</t>
  </si>
  <si>
    <t>HRAEI-MD1638</t>
  </si>
  <si>
    <t>VITAMINAS A C Y D. SOLUCIÓN. CADA ML CONTIENE: PALMITATO DE RETINOL 7000 A 9000 UI. ÁCIDO ASCÓRBICO 80 A 125 MG. COLECALCIFEROL 1400 A 1800 UI. ENVASE CON 15 ML.</t>
  </si>
  <si>
    <t>010.000.1098.00</t>
  </si>
  <si>
    <t>ENVASE CON 15 ML</t>
  </si>
  <si>
    <t>HRAEI-MD1639</t>
  </si>
  <si>
    <t>VITAMINAS Y MINERALES SUSPENSIÓN O SOLUCIÓN ORAL TIAMINA, RIBOFLAVINA, PIRIDOXINA, CIANOCOBALAMINA, ÁCIDO FÓLICO, ÁCIDO ASCÓRBICO, SULFATO FERROSO, ZINC FRASCO GOTERO DE 30 ML.</t>
  </si>
  <si>
    <t>010.000.2709.00</t>
  </si>
  <si>
    <t>ENVASE CON FRASCO GOTERO DE 30 ML</t>
  </si>
  <si>
    <t>HRAEI-MD1644</t>
  </si>
  <si>
    <t>VITAMINAS Y MINERALES TABLETA RIBOFLAVINA, TIAMINA, PIRIDOXINA, B12, ÁCIDO FÓLICO, ASCORBATO DE SODIO, FUMARATO FERROSO, ZINC, COBRE 30 TABLETAS.</t>
  </si>
  <si>
    <t>010.000.2717.00</t>
  </si>
  <si>
    <t>HRAEI-MD1646</t>
  </si>
  <si>
    <t>VORICONAZOL. TABLETA CADA TABLETA CONTIENE: VORICONAZOL 50 MG ENVASE CON 14 TABLETAS.</t>
  </si>
  <si>
    <t>010.000.5317.00</t>
  </si>
  <si>
    <t>HRAEI-MD1647</t>
  </si>
  <si>
    <t>VORICONAZOL. TABLETA CADA TABLETA CONTIENE: VORICONAZOL 200 MG ENVASE CON 14 TABLETAS.</t>
  </si>
  <si>
    <t>010.000.5318.00</t>
  </si>
  <si>
    <t>HRAEI-MD1648</t>
  </si>
  <si>
    <t>WARFARINA. TABLETA CADA TABLETA CONTIENE: WARFARINA SÓDICA 5 MG ENVASE CON 25 TABLETAS.</t>
  </si>
  <si>
    <t>010.000.0623.00</t>
  </si>
  <si>
    <t>HRAEI-MD1649</t>
  </si>
  <si>
    <t>ZAFIRLUKAST. TABLETA CADA TABLETA CONTIENE: ZAFIRLUKAST 20 MG. ENVASE CON 28 TABLETAS.</t>
  </si>
  <si>
    <t>010.000.4331.00</t>
  </si>
  <si>
    <t>HRAEI-MD1710</t>
  </si>
  <si>
    <t>NUTRICIÓN PARENTERAL PREMEZCLADA QUE CONTIENE LÍPIDOS, AMINOÁCIDOS CON ELECTRÓLITOS Y GLUCOSA EN UNA BOLSA DE 3 CÁMARAS. SOLUCIÓN DE GLUCOSA AL 19%, AMINOÁCIDOS 11%, LÍPIDOS AL 20% DISEÑADO PARA ADMINISTRACIÓN CENTRAL PRESENTACIONES EN KCAL: 1900, ENVASE CON 2053 ML</t>
  </si>
  <si>
    <t>HRAEI-MD1715</t>
  </si>
  <si>
    <t>TRAMADOL FRASCO GOTERO CON 10 ML DE 100 MG.</t>
  </si>
  <si>
    <t>FRASCO</t>
  </si>
  <si>
    <t>HRAEI-MD1720</t>
  </si>
  <si>
    <t>MICOFENOLATO MOFETILO 250 MG CÁPSULAS</t>
  </si>
  <si>
    <t>HRAEI-MD1732</t>
  </si>
  <si>
    <t>TROPICAMIDA CON FENILEFRINA FRASCO DE 15 ML (8 MG / 50 MG / ML)</t>
  </si>
  <si>
    <t>HRAEI-MD1734</t>
  </si>
  <si>
    <t>AGUA INYECTABLE BOLSA 3000 ML.</t>
  </si>
  <si>
    <t>HRAEI-MD1735</t>
  </si>
  <si>
    <t>ACETILCISTEÍNA. TABLETAS DE 600MG. CAJA CON 20 TABLETAS</t>
  </si>
  <si>
    <t>CAJA CON 20 TABLETAS</t>
  </si>
  <si>
    <t>HRAEI-MD1736</t>
  </si>
  <si>
    <t>ÁCIDO FOLÍNICO. TABLETA CADA TABLETA CONTIENE: FOLINATO CÁLCICO EQUIVALENTE A 15 MG DE ÁCIDO FOLÍNICO ENVASE CON 12 TABLETAS.</t>
  </si>
  <si>
    <t>010.000.5233.00</t>
  </si>
  <si>
    <t>HRAEI-MD1742</t>
  </si>
  <si>
    <t>ENDOCRINOLOGÍA Y METABOLISMO LEVOTIROXINA SÓDICA. TABLETA. CADA TABLETA CONTIENE: LEVOTIROXINA SÓDICA 25 µG ENVASE CON 50 TABLETAS.</t>
  </si>
  <si>
    <t>010.000.6169.00</t>
  </si>
  <si>
    <t>HRAEI-MD1743</t>
  </si>
  <si>
    <t>ENDOCRINOLOGÍA Y METABOLISMO LEVOTIROXINA SÓDICA. TABLETA. CADA TABLETA CONTIENE: LEVOTIROXINA SÓDICA 50 µG ENVASE CON 50 TABLETAS.</t>
  </si>
  <si>
    <t>010.000.6170.00</t>
  </si>
  <si>
    <t>HRAEI-MD1748</t>
  </si>
  <si>
    <t>DIGOXINA TABLETA 0.25 MG 24 TABLETAS</t>
  </si>
  <si>
    <t>CAJA CON 24 TABLETAS</t>
  </si>
  <si>
    <t>HRAEI-MD1749</t>
  </si>
  <si>
    <t>PARACETAMOL SOLUCIÓN INYECTABLE CADA FRASCO CONTIENE: PARACETAMOL 1 G. ENVASE CON CUATRO FRASCOS CON 100 ML.</t>
  </si>
  <si>
    <t>010.000.5721.01</t>
  </si>
  <si>
    <t>ENVASE CON CUATRO FRASCOS CON 100 ML</t>
  </si>
  <si>
    <t>HRAEI-MD1752</t>
  </si>
  <si>
    <t>TELMISARTÁN TABLETA 40 MG 28 TABLETAS</t>
  </si>
  <si>
    <t>CAJA CON 28 TABLETAS</t>
  </si>
  <si>
    <t>HRAEI-MD1755</t>
  </si>
  <si>
    <t>ACETAZOLAMIDA TABLETA 250 MG 30 TABLETAS</t>
  </si>
  <si>
    <t>CAJA CON 30 TABLETAS</t>
  </si>
  <si>
    <t>HRAEI-MD1759</t>
  </si>
  <si>
    <t>CEFTRIAXONA 500 MG. SOLUCIÓN INYECTABLE CAJA CON UN FRASCO AMPULA CON POLVO Y AMPOLLETA CON DILUYENTE.</t>
  </si>
  <si>
    <t>CAJA CON UN FRASCO ÁMPULA CON POLVO Y AMPOLLETA CON DILUYENTE</t>
  </si>
  <si>
    <t>HRAEI-MD1765</t>
  </si>
  <si>
    <t>CASPOFUNGINA. SOLUCIÓN INYECTABLE. CADA FRASCO ÁMPULA CON POLVO CONTIENE: ACETATO DE CASPOFUNGINA EQUIVALENTE A 50 MG DE CASPOFUNGINA. ENVASE CON FRASCO ÁMPULA CON POLVO PARA 10.5 ML (5 MG/ML).</t>
  </si>
  <si>
    <t>010.000.5313.00</t>
  </si>
  <si>
    <t>ENVASE CON FRASCO ÁMPULA CON POLVO PARA 105 ML (5 MG/ML)</t>
  </si>
  <si>
    <t>HRAEI-MD1769</t>
  </si>
  <si>
    <t>HIPROMELOSA SOLUCIÓN OFTÁLMICA 2% 20 MG/ ML GOTERO INTEGRAL 10 ML</t>
  </si>
  <si>
    <t>HRAEI-MD1770</t>
  </si>
  <si>
    <t>MERCAPTOPURINA. TABLETA CADA TABLETA CONTIENE: MERCAPTOPURINA 50 MG ENVASE CON 25 TABLETAS</t>
  </si>
  <si>
    <t>010.000.1761.01</t>
  </si>
  <si>
    <t>HRAEI-MD1771</t>
  </si>
  <si>
    <t>MESALAZINA SUPOSITORIO 500 MG 10 SUPOSITORIOS</t>
  </si>
  <si>
    <t>CAJA CON 10 SUPOSITORIOS</t>
  </si>
  <si>
    <t>HRAEI-MD1778</t>
  </si>
  <si>
    <t>CITICOLINA 1G/4 ML. SOLUCION INYECTABLE</t>
  </si>
  <si>
    <t>HRAEI-MD1781</t>
  </si>
  <si>
    <t>KETOCONAZOL CON CLINDAMICINA 400 MG-100 MG OVULOS. CAJA CON 7 OVULOS.</t>
  </si>
  <si>
    <t>CAJA CON 7 OVULOS</t>
  </si>
  <si>
    <t>HRAEI-MD1782</t>
  </si>
  <si>
    <t>RIFOCINA SPRAY, ENVASE PULVERIZADOR DE 20 ML (SOLUCIÓN AL 1% - 1 ML - 10 MG</t>
  </si>
  <si>
    <t>HRAEI-MD1783</t>
  </si>
  <si>
    <t>DESMOPRESINA. TABLETAS. CADA TABLETA CONTIENE: DESMOPRESINA 0.2 MG. CAJA CON 30 TABLETAS</t>
  </si>
  <si>
    <t>HRAEI-MD1785</t>
  </si>
  <si>
    <t>CLORHIDRATO DE PROTAMINA 5000 UI/5ML. CAJA CON 1 AMPOLLETA CON 5 ML.</t>
  </si>
  <si>
    <t>CAJA CON 1 AMPOLLETA CON 5 ML</t>
  </si>
  <si>
    <t>HRAEI-MD1787</t>
  </si>
  <si>
    <t>ÁCIDO VALPROICO, SOLUCIÓN ORAL JARABE 250 MG / 5ML</t>
  </si>
  <si>
    <t>HRAEI-MD1789</t>
  </si>
  <si>
    <t>PARACETAMOL SOLUCIÓN INYECTABLE CADA FRASCO CONTIENE: PARACETAMOL 500 MG. ENVASE CON UN FRASCO CON 50 ML.</t>
  </si>
  <si>
    <t>010.000.5720.00</t>
  </si>
  <si>
    <t>ENVASE CON UN FRASCO CON 50 ML</t>
  </si>
  <si>
    <t>HRAEI-MD1791</t>
  </si>
  <si>
    <t>SURFACTANTE EXÓGENO PULMONAR, SUSPENSIÓN INYECTABLE ENDOTRAQUEAL 25 MG / 10 ML.</t>
  </si>
  <si>
    <t>HRAEI-MD1792</t>
  </si>
  <si>
    <t>VITAMINA E, CÁPSULAS 1000 UI.</t>
  </si>
  <si>
    <t>HRAEI-MD1793</t>
  </si>
  <si>
    <t>AMINOÁCIDOS, SOLUCIÓN INYECTABLE PEDIATRICO 10% 250 ML Ó 500 ML.</t>
  </si>
  <si>
    <t>HRAEI-MD1795</t>
  </si>
  <si>
    <t>SUCEDÁNEO DE LECHE HUMANA PARA BAJO PESO, (PROTEINAS 12.7% , GRASA 28 %, CARBOHIDRATOS 54%), 30 ML PROPORCIONAN 24 KCAL.POLVO</t>
  </si>
  <si>
    <t>HRAEI-MD1796</t>
  </si>
  <si>
    <t>PANCURONIO SOLUCION INYECTABLE 4MG./2ML.</t>
  </si>
  <si>
    <t>HRAEI-MD1798</t>
  </si>
  <si>
    <t>CLARITROMICINA, SOLUCIÓN INYECTABLE,  500 MG.</t>
  </si>
  <si>
    <t>HRAEI-MD1799</t>
  </si>
  <si>
    <t>CLINDAMICINA, SOLUCIÓN INYECTABLE, 600 MG.</t>
  </si>
  <si>
    <t>HRAEI-MD1800</t>
  </si>
  <si>
    <t>DEXAMETASONA, TABLETAS, 0.75 MGS.</t>
  </si>
  <si>
    <t>CAJA</t>
  </si>
  <si>
    <t>HRAEI-MD1803</t>
  </si>
  <si>
    <t>DOLASETRÓN DE 100 MG GRAGEAS</t>
  </si>
  <si>
    <t>HRAEI-MD1808</t>
  </si>
  <si>
    <t>ACIDO TRANSRETINOICO CAPS 10 MG.</t>
  </si>
  <si>
    <t>HRAEI-MD1813</t>
  </si>
  <si>
    <t>TOBRAMICINA 300 MG.  SOLUCIÓN PARA INHALACIÓN. CAJA CON 56 AMPOLLETAS.</t>
  </si>
  <si>
    <t>CAJA CON 56 AMPOLLETAS</t>
  </si>
  <si>
    <t>HRAEI-MD1814</t>
  </si>
  <si>
    <t>LACTULOSA JARABE FRASCO CON 500 ML</t>
  </si>
  <si>
    <t>HRAEI-MD1815</t>
  </si>
  <si>
    <t>NIMODIPINO DE 30 MG, TABLETAS. CAJA CON 30 TABLETAS.</t>
  </si>
  <si>
    <t>HRAEI-MD1816</t>
  </si>
  <si>
    <t>MEDIO DE PRESERVACIÓN DE CÓRNEA HIPOTÉRMICA 20 ML. CAJA CON 12 AMPOLLETAS.</t>
  </si>
  <si>
    <t>CAJA CON 12 AMPOLLETAS</t>
  </si>
  <si>
    <t>HRAEI-MD1817</t>
  </si>
  <si>
    <t>CLORURO DE ACETILCOLINA USO INTRAOCULAR 20 MG FRASCO VIAL CON PRODUCTO LIOFILIZADO MAS AMPOLLETA CON DILUYENTE POR 2 ML. 1 FRASCO.</t>
  </si>
  <si>
    <t>HRAEI-MD1818</t>
  </si>
  <si>
    <t>SULFATO DE CONDROITINA 800 MG. CAJA CPN 30 TABLETAS.</t>
  </si>
  <si>
    <t>HRAEI-MD1819</t>
  </si>
  <si>
    <t>ACETATO DE FLUOROMETOLONA DE 1 ML. 1 FRASCO.</t>
  </si>
  <si>
    <t>HRAEI-MD1821</t>
  </si>
  <si>
    <t>ENOXOPARINA 80 MG. CAJA CON DOS JERINGAS.</t>
  </si>
  <si>
    <t>ENVASE CON 2 JERINGAS CON DISPOSITIVO DE SEGURIDAD DE 08 ML</t>
  </si>
  <si>
    <t>HRAEI-MD1825</t>
  </si>
  <si>
    <t>CEFOTAXIMA, SOL INYECTABLE 500 MG. CAJA CON 1 FRASCO AMPULA CON POLVO Y AMPOLLETA CON DILUYENTE DE 2 ML</t>
  </si>
  <si>
    <t>CAJA CON 1 FRASCO ÁMPULA CON POLVO Y AMPOLLETA CON DILUYENTE DE 2 ML</t>
  </si>
  <si>
    <t>HRAEI-MD1827</t>
  </si>
  <si>
    <t>SALBUTAMOL, SOLUCIÓN INYECTABLE 0.5 MG / ML.</t>
  </si>
  <si>
    <t>HRAEI-MD1828</t>
  </si>
  <si>
    <t>HIALURONATO DE SODIO SOLUCIÓN DE 4 MG/ML. HUMECTANTE QUE PERDURA, PROTEGE. CAJA CON 4 SOBRES DE 5 AMPOLLETAS DE 0.5 ML</t>
  </si>
  <si>
    <t>HRAEI-MD1829</t>
  </si>
  <si>
    <t>FENOBARBITAL 100 MG, FRASCO CON 40 TABLETAS</t>
  </si>
  <si>
    <t>CAJA CON 40 TABLETAS</t>
  </si>
  <si>
    <t>HRAEI-MD1830</t>
  </si>
  <si>
    <t>HIERRO ACIDO FOLICO SUSPENSION (HIERRO  AMINOQUELADO) 30 MG/500 MCG/ 5ML.</t>
  </si>
  <si>
    <t>HRAEI-MD1832</t>
  </si>
  <si>
    <t>HIPORMELOSA SOLUCIÓN OFTÁLMICA 5% 20 MG/ML. GOTERO INTEGRAL 10 ML.</t>
  </si>
  <si>
    <t>GOTERO INTEGRAL 10 ML</t>
  </si>
  <si>
    <t>HRAEI-MD1833</t>
  </si>
  <si>
    <t>PROPAFENONA TABLETA 150 MG 30 TABLETAS</t>
  </si>
  <si>
    <t>CAJA 30 TABLETAS</t>
  </si>
  <si>
    <t>HRAEI-MD1834</t>
  </si>
  <si>
    <t>ÁCIDO VALPROICO SOLUCIÓN INYECTABLE DE 500 MG/5ML. CAJA CON UN FRASCO ÁMPULA.</t>
  </si>
  <si>
    <t>HRAEI-MD1898</t>
  </si>
  <si>
    <t>PROSTAGLANDINA E AMPOLLETA DE 500 MG/ML PGE1 NEONATO.</t>
  </si>
  <si>
    <t>HRAEI-MD1901</t>
  </si>
  <si>
    <t>APREPITANT. CÁPSULA CADA CÁPSULA CONTIENE: 125 MG DE APREPITANT CADA CÁPSULA CONTIENE: 80 MG DE APREPITANT ENVASE CON UNA CÁPSULA DE 125 MG Y 2 CÁPSULAS DE 80 MG</t>
  </si>
  <si>
    <t>010.000.4442.00</t>
  </si>
  <si>
    <t>ENVASE CON UNA CÁPSULA DE 125 MG Y 2 CÁPSULAS DE 80 MG</t>
  </si>
  <si>
    <t>HRAEI-MD1902</t>
  </si>
  <si>
    <t>PARACETAMOL 300 MG, CAJA CON 6 SUPOSITORIOS</t>
  </si>
  <si>
    <t>CAJA CON 6 SUPOSITORIOS</t>
  </si>
  <si>
    <t>HRAEI-MD1903</t>
  </si>
  <si>
    <t>ETAMSILATO 250 MG/2 ML CAJA CON 4 AMPOLLETA</t>
  </si>
  <si>
    <t>CAJA CON 4 AMPOLLETAS</t>
  </si>
  <si>
    <t>HRAEI-MD1904</t>
  </si>
  <si>
    <t>PROGESTERONA PERLA 100 MG ORAL / VAGINAL CAJA CON 30 PERLAS.</t>
  </si>
  <si>
    <t>CAJA CON 30 PERLAS</t>
  </si>
  <si>
    <t>HRAEI-MD1906</t>
  </si>
  <si>
    <t>FLUCONAZOL 150 MG CAJA CON 1 CÁPSULA</t>
  </si>
  <si>
    <t>CAJA CON 1 CÁPSULA</t>
  </si>
  <si>
    <t>HRAEI-MD1907</t>
  </si>
  <si>
    <t>KETOROLACO 10 MG CAJA CON 20 TABLETAS</t>
  </si>
  <si>
    <t>HRAEI-MD1908</t>
  </si>
  <si>
    <t>FUROSEMIDA 20 MG CAJA CON 36 TABLETAS</t>
  </si>
  <si>
    <t>HRAEI-MD1909</t>
  </si>
  <si>
    <t>PREDNISONA 20 MG CAJA CON 30 TABLETAS</t>
  </si>
  <si>
    <t>HRAEI-MD1910</t>
  </si>
  <si>
    <t>CIPROFLOXACINO SOLUCIÓN INYECTABLE 400 MG/ 200 ML CAJA CON UN FRASCO 200 ML</t>
  </si>
  <si>
    <t>CAJA CON UN FRASCO 200 ML</t>
  </si>
  <si>
    <t>HRAEI-MD1911</t>
  </si>
  <si>
    <t>NETILMICINA COLIRIO 0.3 % SOLUCIÓN OFTÁLMICA CAJA CON FRASCO GOTERO CON 5 ML </t>
  </si>
  <si>
    <t>CAJA CON FRASCO GOTERO CON 5 ML</t>
  </si>
  <si>
    <t>HRAEI-MD1912</t>
  </si>
  <si>
    <t>CIPROFLOXACINO 500 MG  CAJA CON 14 TABLETAS</t>
  </si>
  <si>
    <t>TABLETA</t>
  </si>
  <si>
    <t>HRAEI-MD1913</t>
  </si>
  <si>
    <t>TRAMADOL 50 MG CON 30 TABLETAS</t>
  </si>
  <si>
    <t>HRAEI-MD1914</t>
  </si>
  <si>
    <t>HIDROCORTISONA SOLUCIÓN INYECTABLE 500MG/4ML CAJA CON UN FRASCO ÁMPULA</t>
  </si>
  <si>
    <t>CAJA CON UN FRASCO ÁMPULA</t>
  </si>
  <si>
    <t>HRAEI-MD1915</t>
  </si>
  <si>
    <t>ACETATO DE PREDNISOLONA AL 1% FRASCO GOTERO.</t>
  </si>
  <si>
    <t>FRASCO GOTERO</t>
  </si>
  <si>
    <t>HRAEI-MD1916</t>
  </si>
  <si>
    <t>HIALURONATO DE SODIO AL 1.6 % SOLUCIÓN VISCOELÁSTICA ESTÉRIL OFTÁLMICA JERINGA 16MG/1 ML CAJA CON UNA JERINGA DESECHABLE 1 ML Y CÁNULADE 27 G</t>
  </si>
  <si>
    <t>CAJA CON UNA JERINGA DESECHABLE 1 ML Y CÁNULADE 27 G</t>
  </si>
  <si>
    <t>HRAEI-MD1917</t>
  </si>
  <si>
    <t>OMEPRAZOL 10 MG CAJA CON 7 CÁPSULAS</t>
  </si>
  <si>
    <t>CAJA CON 7 CÁPSULAS</t>
  </si>
  <si>
    <t>HRAEI-MD1918</t>
  </si>
  <si>
    <t>AZACITIDINA SUSPENSIÓN INYECTABLE CADA FRASCO ÁMPULA CON LIOFILIZADO CONTIENE: AZACITIDINA 100 MG. ENVASE CON UN FRASCO ÁMPULA CON LIOFILIZADO.</t>
  </si>
  <si>
    <t>010.000.5887.00</t>
  </si>
  <si>
    <t>HRAEI-MD1919</t>
  </si>
  <si>
    <t>CAOLÍN-PECTINA SUSPENSIÓN FRASCO CON 180 ML</t>
  </si>
  <si>
    <t>FRASCO CON 180 ML</t>
  </si>
  <si>
    <t>HRAEI-MD1920</t>
  </si>
  <si>
    <t>ADRENALINA RACÉNICA (EPINEFRINA) SOLUCIÓN PARA NEBULIZAR CAJA CON 30 DOSIS.</t>
  </si>
  <si>
    <t>CAJA CON 30 DOSIS</t>
  </si>
  <si>
    <t>HRAEI-MD1923</t>
  </si>
  <si>
    <t>SOLUCIÓN SALINA BALANCEADA ESTÉRIL. BOTELLA DE PLÁSTICO DE 500 ML</t>
  </si>
  <si>
    <t>BOTELLA DE PLÁSTICO DE 500 ML</t>
  </si>
  <si>
    <t>HRAEI-MD1925</t>
  </si>
  <si>
    <t>TOBRAMICINA, DEXAMETASONA UNGÜENTO OFTÁLMICO TUBO CON 3 G.</t>
  </si>
  <si>
    <t>TUBO CON 3 G</t>
  </si>
  <si>
    <t>HRAEI-MD1930</t>
  </si>
  <si>
    <t>BUPIVACAÍNA SOLUCIÓN INYECTABLE 7.5 MG/ML CAJA CON UN FRASCO AMPULA CON 30 ML.</t>
  </si>
  <si>
    <t>CAJA CON UN FRASCO ÁMPULA CON 30 ML</t>
  </si>
  <si>
    <t>HRAEI-MD1931</t>
  </si>
  <si>
    <t>CERTOLIZUMAB PEGOL. SOLUCIÓN INYECTABLE CADA JERINGA PRELLENADA CONTIENE: CERTOLIZUMAB PEGOL 200 MG ENVASE CON 2 JERINGAS. PRELLENADAS CON 1 ML</t>
  </si>
  <si>
    <t>010.000.5795.00</t>
  </si>
  <si>
    <t>ENVASE CON 2 JERINGAS PRELLENADAS CON 1 ML</t>
  </si>
  <si>
    <t>HRAEI-MD1932</t>
  </si>
  <si>
    <t>COLISTIMETATO. SOLUCIÓN INYECTABLE CADA FRASCO ÁMPULA CON LIOFILIZADO CONTIENE: COLISTIMETATO SÓDICO EQUIVALENTE A 150 MG DE COLISTIMETATO ENVASE CON UN FRASCO ÁMPULA CON LIOFILIZADO.</t>
  </si>
  <si>
    <t>010.000.5865.00</t>
  </si>
  <si>
    <t>HRAEI-MD1933</t>
  </si>
  <si>
    <t>MISOPROSOL 200 MG. FRASCO CON 28 TABLETAS HEXAGONALES.</t>
  </si>
  <si>
    <t>FRASCO CON 28 TABLETAS HEXAGONALES</t>
  </si>
  <si>
    <t>HRAEI-MD1934</t>
  </si>
  <si>
    <t>FUROATO DE FLUTICASONA SUSPENSIÓN NASAL 27.5 MCG/50 MCL CAJA CON FRASCO CON 120 DISPAROS</t>
  </si>
  <si>
    <t>CAJA CON FRASCO CON 120 DISPAROS</t>
  </si>
  <si>
    <t>HRAEI-MD1936</t>
  </si>
  <si>
    <t>CLORANFENICOL, CLOSTRIDIOPEPTIDASA A 1 G / 60 U UNGÜENTO, TUBO CON 15 GR.</t>
  </si>
  <si>
    <t>HRAEI-MD1937</t>
  </si>
  <si>
    <t>ABIRATERONA. TABLETA CADA TABLETA CONTIENE: ACETATO DE ABIRATERONA 250 MG. ENVASE CON 120 TABLETAS.</t>
  </si>
  <si>
    <t>010.000.5657.00</t>
  </si>
  <si>
    <t>HRAEI-MD1938</t>
  </si>
  <si>
    <t>DICLOFENACO CON DIETILAMONIO GEL CAJA CON UN TUBO DE 60G</t>
  </si>
  <si>
    <t>CAJA CON UN TUBO DE 60G</t>
  </si>
  <si>
    <t>HRAEI-MD1940</t>
  </si>
  <si>
    <t>ÁCIDO ALENDRONICO TABLETA Ó COMPRIMIDO  DE 10MG</t>
  </si>
  <si>
    <t>CAJA CON TABLETA Ó COMPRIMIDO  DE 10MG</t>
  </si>
  <si>
    <t>HRAEI-MD1941</t>
  </si>
  <si>
    <t>ÁCIDO ALENDRONICO TABLETA Ó COMPRIMIDO  DE 70MG</t>
  </si>
  <si>
    <t>CAJA CON TABLETA Ó COMPRIMIDO  DE 70MG</t>
  </si>
  <si>
    <t>HRAEI-MD1944</t>
  </si>
  <si>
    <t>ALUMINO, MAGNESIO Y DIMETICONA 3.7 G/ 4.0 G/ 0.5 G/ SUSPENSIÓN ORAL ENVASE CON 60 ML</t>
  </si>
  <si>
    <t>HRAEI-MD1946</t>
  </si>
  <si>
    <t>CLORANFENICOL SUSPENSIÓN DE 31.25MG/ML</t>
  </si>
  <si>
    <t>HRAEI-MD1950</t>
  </si>
  <si>
    <t>ESTRÓGENOS CONJUGADOS  GRAGEA DE 0.625MG.</t>
  </si>
  <si>
    <t>HRAEI-MD1951</t>
  </si>
  <si>
    <t>ESTRÓGENOS CONJUGADOS  Y MEDROXIPROGESTERONA GRAGEA DE 0.625MG/ 2.5MG</t>
  </si>
  <si>
    <t>CAJA CON GRAGEA DE 0.625MG/ 2.5MG</t>
  </si>
  <si>
    <t>HRAEI-MD1952</t>
  </si>
  <si>
    <t>FABOTERÁPICO POLIVALENTE ANTILACRÁN</t>
  </si>
  <si>
    <t>HRAEI-MD1954</t>
  </si>
  <si>
    <t>FABOTERÁPICO POLIVALENTE ANTIVIPERINO</t>
  </si>
  <si>
    <t>HRAEI-MD1957</t>
  </si>
  <si>
    <t>CLORFENAMINA JARABE 50 MG/ ML. ENVASE CON 120 ML.</t>
  </si>
  <si>
    <t>ENVASE CON 120 ML</t>
  </si>
  <si>
    <t>HRAEI-MD1958</t>
  </si>
  <si>
    <t>BISMUTO SUSPENSIÓN ORAL 262 MG/ 15 ML ENVASE CON 236 ML</t>
  </si>
  <si>
    <t>ENVASE CON 236 ML</t>
  </si>
  <si>
    <t>HRAEI-MD1959</t>
  </si>
  <si>
    <t>DIFENHIDRAMINA JARABE 12.5 MG/5 ML ENVASE CON 120 ML</t>
  </si>
  <si>
    <t>HRAEI-MD1960</t>
  </si>
  <si>
    <t>ORCIPRENALINA SOLUCIÓN INYECTABLE. 0.5 MG/ ML 5 AMPOLLETAS CON 1 ML</t>
  </si>
  <si>
    <t>CAJA CON 5 AMPOLLETAS CON 1 ML</t>
  </si>
  <si>
    <t>HRAEI-MD1961</t>
  </si>
  <si>
    <t>RIFAXIMINA. TABLETA CADA TABLETA CONTIENE: RIFAXIMINA 200 MG ENVASE CON 28 TABLETAS.</t>
  </si>
  <si>
    <t>010.000.5671.00</t>
  </si>
  <si>
    <t>HRAEI-MD1962</t>
  </si>
  <si>
    <t>OMEPRAZOL 40 MG CAJA CON 7 CÁPSULAS.</t>
  </si>
  <si>
    <t>HRAEI-MD1963</t>
  </si>
  <si>
    <t>FACTOR VIII ANTIHEMOFÍLICO HUMANO, FACTOR DE VON WILLEBRAND 500 UI</t>
  </si>
  <si>
    <t>HRAEI-MD1964</t>
  </si>
  <si>
    <t>IPRATROPIO SUSPENSIÓN EN AEROSOL 6MG CAJA CON 1 FRASCO CON 300 DOSIS</t>
  </si>
  <si>
    <t>FRASCO CON 300 DOSIS</t>
  </si>
  <si>
    <t>HRAEI-MD1965</t>
  </si>
  <si>
    <t>RIFAMPICINA CÁPSULA O COMPRIMIDO O TABLETA RECUBIERTA 300 MG 16 CÁPSULAS O COMPRIMIDOS O TABLETAS RECUBIERTAS</t>
  </si>
  <si>
    <t>CAJA CON 16 CÁPSULAS O COMPRIMIDOS O TABLETAS RECUBIERTAS</t>
  </si>
  <si>
    <t>HRAEI-MD1966</t>
  </si>
  <si>
    <t>TRIMETROPINA - SULFAMETOXANOL. TABLETA O COMPRIMIDO 160 MG Y 800 MG.</t>
  </si>
  <si>
    <t>CAJA CON TABLETA O COMPRIMIDO 160 MG Y 800 MG</t>
  </si>
  <si>
    <t>HRAEI-MD1968</t>
  </si>
  <si>
    <t>SALBUTAMOL JARABE 2 MG/ 5 ML ENVASE CON 200 ML</t>
  </si>
  <si>
    <t>ENVASE CON 200 ML</t>
  </si>
  <si>
    <t>HRAEI-MD1970</t>
  </si>
  <si>
    <t>VACUNA ANTIMENINGOCÓCCICA POLISACÁRIDA (SEROGRUPOS A, C, Y W- 135) CONJUGADA CON TOXOIDE DIFTÉRICO SUSPENSIÓN INYECTABLE, CAJA CON UN FRASCO ÁMPULA CON UNA DOSIS DE 0.5 ML.</t>
  </si>
  <si>
    <t>CAJA CON UN FRASCO ÁMPULA CON UNA DOSIS DE 0.5 ML</t>
  </si>
  <si>
    <t>HRAEI-MD1971</t>
  </si>
  <si>
    <t>CITRATO DE CAFEÍNA. SOLUCIÓN INYECTABLE SOLUCIÓN ORAL CADA MILILITRO CONTIENE: CITRATO DE CAFEÍNA 20 MG EQUIVALENTE A 10 MG DE CAFEÍNA. ENVASE CON 10 FRASCOS ÁMPULA CON1 ML (10 MG DE CAFEÍNA/1 ML).</t>
  </si>
  <si>
    <t>010.000.6083.01</t>
  </si>
  <si>
    <t>ENVASE CON 10 FRASCOS ÁMPULA CON1 ML (10 MG DE CAFEÍNA/1 ML)</t>
  </si>
  <si>
    <t>HRAEI-MD1972</t>
  </si>
  <si>
    <t>ALPROSTADIL. SOLUCIÓN INYECTABLE. CADA AMPOLLETA CON LIOFILIZADO O SOLUCIÓN CONTIENE: ALPROSTADIL 20 µG. ENVASE CON 5 AMPOLLETAS CON 1 ML DE SOLUCIÓN CADA UNA (20 µG/ML).</t>
  </si>
  <si>
    <t>010.000.5631.01</t>
  </si>
  <si>
    <t>CAJA CON  LIOFILIZADO</t>
  </si>
  <si>
    <t>HRAEI-MD1974</t>
  </si>
  <si>
    <t>FACTOR ANTIHEMOFÍLICO HUMANO (FACTOR VIII VIRALMENTE INACTIVO) O FACTOR VIII RECOMBINANTE, SOLUCIÓN INYECTABLE DE 250 UI FRASCO ÁMPULA, DILUYENTE DE 5ML Y EQUIPO PARA ADMINISTRACIÓN</t>
  </si>
  <si>
    <t>ENVASE CON SOLUCIÓN INYECTABLE DE 250 UI FRASCO ÁMPULA, DILUYENTE DE 5ML Y EQUIPO PARA ADMINISTRACIÓN</t>
  </si>
  <si>
    <t>HRAEI-MD1975</t>
  </si>
  <si>
    <t>AMOXICILINA - SULBACTAM 500MG/ 250MG SOLUCIÓN INYECTABLE. CAJA FRASCO CON POLVO Y UNA AMPOLLETA CON 5ML DE DILUYENTE</t>
  </si>
  <si>
    <t>CAJA FRASCO CON POLVO Y UNA AMPOLLETA CON 5ML DE DILUYENTE</t>
  </si>
  <si>
    <t>HRAEI-MD1976</t>
  </si>
  <si>
    <t>ABATACEPT. SOLUCIÓN INYECTABLE CADA JERINGA PRE-LLENADA CONTIENE: ABATACEPT 125 MG ENVASE CON 4 JERINGAS PRE-LLENADAS CON 1 ML CADA UNA (125 MG/ML).</t>
  </si>
  <si>
    <t>010.000.5820.00</t>
  </si>
  <si>
    <t>ENVASE CON 4 JERINGAS PRE-LLENADAS CON 1 ML CADA UNA (125 MG/ML)</t>
  </si>
  <si>
    <t>HRAEI-MD1978</t>
  </si>
  <si>
    <t>CARBOXIMALTOSA FÉRRICA SOLUCIÓN  INYECTABLE 500 MG / 10 ML. CAJA CON UN FRASCO  AMPULA CON 10 ML.</t>
  </si>
  <si>
    <t>CAJA CON UN FRASCO  ÁMPULA CON 10 ML</t>
  </si>
  <si>
    <t>HRAEI-MD1979</t>
  </si>
  <si>
    <t>PARACETAMOL SUPOSITORIOS DE 150 MG CAJA CON 10 SUPOSITORIOS</t>
  </si>
  <si>
    <t>CAJA CON 10 SUPOSITORIOS</t>
  </si>
  <si>
    <t>HRAEI-MD1980</t>
  </si>
  <si>
    <t>VACUNA ANTINEUMOCÓCICA POLIVALENTE. 23 VALENTE FRASCO ÁMPULA CON 0.5ML. DE LA VACUNA CONTIENE 25MCG DE CADA TIPO DE POLISACÁRIDO, DISUELTO EN SOLUCIÓN SALINA ISOTÓNICA CON 0.25% DE FENOL COMO CONSERVADOR.</t>
  </si>
  <si>
    <t>FRASCO ÁMPULA CON 0.5ML.</t>
  </si>
  <si>
    <t>HRAEI-MD1983</t>
  </si>
  <si>
    <t>LACTOBACILLUS RHAMNOSUS LGG , BIFIDOBACTERIUM LACTIS BB-12 SOLUCIÓN ORAL EN GOTAS FRASCO CON 8 ML.</t>
  </si>
  <si>
    <t>HRAEI-MD1984</t>
  </si>
  <si>
    <t>ANFOTERICINA B LIPOSOMAL 50 MG SOLUCIÓN INYECTABLE CAJA CON UNA AMPULA.</t>
  </si>
  <si>
    <t>CAJA CON UNA ÁMPULA</t>
  </si>
  <si>
    <t>HRAEI-MD1991</t>
  </si>
  <si>
    <t xml:space="preserve">FLUDARABINA 50 MG SOLUCIÓN INYECTABLE CAJA CON UN FRASCO ÁMPULA </t>
  </si>
  <si>
    <t>HRAEI-MD1993</t>
  </si>
  <si>
    <t>ROMIPLOSTIM. SOLUCIÓN INYECTABLE CADA FRASCO ÁMPULA CON POLVO CONTIENE: ROMIPLOSTIN 375 µG. ENVASE CON UN FRASCO ÁMPULA CON POLVO (250 µG/0.5 ML RECONSTITUIDO).</t>
  </si>
  <si>
    <t>010.000.5624.00</t>
  </si>
  <si>
    <t>ENVASE CON UN FRASCO ÁMPULA CON POLVO (250 µG/05 ML RECONSTITUIDO)</t>
  </si>
  <si>
    <t>HRAEI-MD1995</t>
  </si>
  <si>
    <t>CICLOSPORINA CÁPSULA DE GELATINA BLANDA 50 MG 50 CÁPSULAS</t>
  </si>
  <si>
    <t>CAJA CON 50 CÁPSULAS</t>
  </si>
  <si>
    <t>HRAEI-MD1996</t>
  </si>
  <si>
    <t>DARBEPOETINA A 500 µG      1ML.</t>
  </si>
  <si>
    <t>HRAEI-MD1997</t>
  </si>
  <si>
    <t>DEFERASIROX. COMPRIMIDO. CADA COMPRIMIDO CONTIENE: DEFERASIROX 250 MG ENVASE CON 28 COMPRIMIDOS</t>
  </si>
  <si>
    <t>010.000.2205.00</t>
  </si>
  <si>
    <t>HRAEI-MD2000</t>
  </si>
  <si>
    <t xml:space="preserve">DICLOXACILINA SOLUCION INYECTABLE 500MG/5ML. FRASCO AMPULA </t>
  </si>
  <si>
    <t>HRAEI-MD2001</t>
  </si>
  <si>
    <t>DASABUVIR OMBITASAVIR PARITAPREVIR RITONAVIR DOS OMBITASAVIR PARITAPREVIR RITONAVIR COMPRIMIDOS DE 12.5 MG 75 MG/50MG CAJA CON 4 CAJAS CON 7 CARTERAS (28 KIT)</t>
  </si>
  <si>
    <t>010.000.6041.00</t>
  </si>
  <si>
    <t>ENVASE CON 4 CAJAS</t>
  </si>
  <si>
    <t>HRAEI-MD2002</t>
  </si>
  <si>
    <t>SOFOSBUVIR 400 MG LEDIPASVIR 90 MG CAJA CON 28 TABLETAS</t>
  </si>
  <si>
    <t>010.000.6052.00</t>
  </si>
  <si>
    <t>HRAEI-MD2003</t>
  </si>
  <si>
    <t>RIBAVIRINA. CÁPSULA CADA CÁPSULA CONTIENE: RIBAVARINA 400 MG ENVASE CON 12 CÁPSULAS.</t>
  </si>
  <si>
    <t>010.000.2139.00</t>
  </si>
  <si>
    <t>HRAEI-MD2004</t>
  </si>
  <si>
    <t>CLORHIDRATO DE NORFENEFRINA 10MG/ML ORAL. FRASCO GOTERO CON 24 ML</t>
  </si>
  <si>
    <t>HRAEI-MD2006</t>
  </si>
  <si>
    <t>DIFENHIDRAMINA JARABE 0.250  MG/ ML ENVASE CON 120 ML</t>
  </si>
  <si>
    <t>HRAEI-MD2007</t>
  </si>
  <si>
    <t>DACLASTAVIR 60 MG CAJA CON 28 TABLETAS</t>
  </si>
  <si>
    <t>010.000.6044.00</t>
  </si>
  <si>
    <t>HRAEI-MD2008</t>
  </si>
  <si>
    <t>SOFOSBUVIR 400 MG CAJA CON 28 TABLETAS</t>
  </si>
  <si>
    <t>010.000.6045.00</t>
  </si>
  <si>
    <t>HRAEI-MD2009</t>
  </si>
  <si>
    <t>EPTACOG ALFA (FACTOR DE COAGULACIÓN VII ALFA RECOMBINANTE). SOLUCIÓN INYECTABLE. CADA FRASCO ÁMPULA CON LIOFILIZADO CONTIENE: FACTOR DE COAGULACIÓN VII ALFA RECOMBINANTE 240 000 UI (4.8 MG) Ó 5 MG (250 KUI). ENVASE CON UN FRASCO ÁMPULA CON LIOFILIZADO (5 MG) Y UN FRASCO ÁMPULA CON DE 5.0 ML O 5.2 ML DE DILUYENTE.</t>
  </si>
  <si>
    <t>010.000.4250.01</t>
  </si>
  <si>
    <t>ENVASE CON UN FRASCO ÁMPULA CON LIOFILIZADO (5 MG) Y UN FRASCO ÁMPULA CON DE 50 ML O 52 ML DE DILUYENTE</t>
  </si>
  <si>
    <t>HRAEI-MD2010</t>
  </si>
  <si>
    <t>HIALURONATO DE SODIO AL 1% SOLUCIÓN INYECTABLE 2 ML CAJA CON UNA AMPOLLETA</t>
  </si>
  <si>
    <t>CAJA CON UNA AMPOLLETA</t>
  </si>
  <si>
    <t>HRAEI-MD2012</t>
  </si>
  <si>
    <t>IVERMECTINA ORAL TABLETA 6 MG CAJA CON 2 TABLETAS</t>
  </si>
  <si>
    <t>CAJA CON 2 TABLETAS</t>
  </si>
  <si>
    <t>HRAEI-MD2019</t>
  </si>
  <si>
    <t>OBINUTUZUMAB. SOLUCIÓN INYECTABLE. CADA FRASCO ÁMPULA CONTIENE: OBINUTUZUMAB 1000 MG. ENVASE CON FRASCO ÁMPULA CON 40 ML (1000 MG/40 ML).</t>
  </si>
  <si>
    <t>010.000.6037.00</t>
  </si>
  <si>
    <t>ENVASE CON FRASCO ÁMPULA CON 40 ML (1000 MG/40 ML)</t>
  </si>
  <si>
    <t>HRAEI-MD2024</t>
  </si>
  <si>
    <t>PANITUMUMAB. SOLUCIÓN INYECTABLE CADA FRASCO ÁMPULA CONTIENE: PANITUMUMAB 100 MG ENVASE CON FRASCO ÁMPULA CON 5 ML.</t>
  </si>
  <si>
    <t>010.000.5653.00</t>
  </si>
  <si>
    <t>ENVASE CON FRASCO ÁMPULA CON 5 ML</t>
  </si>
  <si>
    <t>HRAEI-MD2025</t>
  </si>
  <si>
    <t>TRASTUZUMAB. SOLUCION INYECTABLE CADA FRASCO ÁMPULA CONTIENE: TRASTUZUMAB 600 MG ENVASE CON UN FRASCO ÁMPULA CON 5 ML (600 MG/5 ML)</t>
  </si>
  <si>
    <t>010.000.6046.00</t>
  </si>
  <si>
    <t>ENVASE CON UN FRASCO ÁMPULA CON 5 ML (600 MG/5 ML)</t>
  </si>
  <si>
    <t>HRAEI-MD2027</t>
  </si>
  <si>
    <t>LEVETIRACETAM INYECTABLE 100MG/ML. CAJA CON 10 FRASCOS ÁMPULA DE 5 ML</t>
  </si>
  <si>
    <t>CAJA CON 10 FRASCOS ÁMPULA DE 5 ML</t>
  </si>
  <si>
    <t>HRAEI-MD2035</t>
  </si>
  <si>
    <t>SOFOSBUVIR VELPATASVIR. TABLETA CADA TABLETA CONTIENE: SOFOSBUVIR 400 MG VELPATASVIR 100 MG ENVASE CON 28 TABLETAS.</t>
  </si>
  <si>
    <t>010.000.6131.00</t>
  </si>
  <si>
    <t>HRAEI-MD2037</t>
  </si>
  <si>
    <t>GLECAPREVIR/PIBRENTASVIR. TABLETA. CADA TABLETA CONTIENE: GLECAPREVIR 100 MG PIBRENTASVIR 40 MG ENVASE CON 4 CAJAS CADA UNA CON 7 TIRAS CON 3 TABLETAS CADA UNA.</t>
  </si>
  <si>
    <t>010.000.6164.00</t>
  </si>
  <si>
    <t>HRAEI-MD2039</t>
  </si>
  <si>
    <t>DOMPERIDONA SUSPENSIÓN 1MG/ML CAJA CON FRASCOCON 60ML. Y PIPETA DOSIFICADORA GRADUADA.</t>
  </si>
  <si>
    <t>CAJA CON FRASCO CON 60ML Y PIPETA DOSIFICADORA GRADUADA</t>
  </si>
  <si>
    <t>HRAEI-MD2040</t>
  </si>
  <si>
    <t>ACICLOVIR SOLUCION ORAL 200MG/5ML FRASCO 60ML</t>
  </si>
  <si>
    <t>HRAEI-MD2041</t>
  </si>
  <si>
    <t>VORICONAZOL. SOLUCIÓN INYECTABLE CADA FRASCO ÁMPULA CON LIOFILIZADO CONTIENE: VORICONAZOL 200 MG ENVASE CON UN FRASCO ÁMPULA CON LIOFILIZADO.</t>
  </si>
  <si>
    <t>010.000.5315.00</t>
  </si>
  <si>
    <t>HRAEI-MD2042</t>
  </si>
  <si>
    <t>RIOCIGUAT. COMPRIMIDO. CADA COMPRIMIDO CONTIENE: RIOCIGUAT 2.5 MG ENVASE CON 42 COMPRIMIDOS.</t>
  </si>
  <si>
    <t>010.000.6107.00</t>
  </si>
  <si>
    <t>ENVASE CON 42 COMPRIMIDOS</t>
  </si>
  <si>
    <t>HRAEI-MD2043</t>
  </si>
  <si>
    <t>IBUPROFENO. SOLUCION INYECTABLE CADA AMPOLLETA CONTIENE: IBUPROFENO 10 MG ENVASE CON 4 AMPOLLETAS DE 2 ML (10 MG/2 ML).</t>
  </si>
  <si>
    <t>010.000.6076.00</t>
  </si>
  <si>
    <t>ENVASE CON 4 AMPOLLETAS DE 2 ML (10 MG/2 ML)</t>
  </si>
  <si>
    <t>HRAEI-MD2044</t>
  </si>
  <si>
    <t>PARECOXIB FRASCO AMPULA DE 40MG/2ML.</t>
  </si>
  <si>
    <t>HRAEI-MD2045</t>
  </si>
  <si>
    <t>KETOPROFENO FRASCOAMPULA DE 100MG/2ML.</t>
  </si>
  <si>
    <t>HRAEI-MD2046</t>
  </si>
  <si>
    <t>ACIDO TIOCTICO COMPRIMIDO 600MG.</t>
  </si>
  <si>
    <t>CAJA CON UN COMPRIMIDO 600MG</t>
  </si>
  <si>
    <t>HRAEI-MD2047</t>
  </si>
  <si>
    <t>TIZANIDINA TABLETAS 2MG. CON 20 TABLETAS</t>
  </si>
  <si>
    <t>HRAEI-MD2048</t>
  </si>
  <si>
    <t>TIZANIDINA TABLETAS 6MG. CON 20 TABLETAS</t>
  </si>
  <si>
    <t>HRAEI-MD2049</t>
  </si>
  <si>
    <t>SUCEDANEO DE LECHE HUMANA DE PRETERMINO POLVO (PROTEINA 15G. LIPIDOS 28G. CARBOHIDRATO 56G.</t>
  </si>
  <si>
    <t>LATA</t>
  </si>
  <si>
    <t>HRAEI-MD2050</t>
  </si>
  <si>
    <t>LIPIDOS EMULSION INYECRTABLE (LIPIDOS DE CADENA MEDIAN AL 20% SOYA/TRIGLICERIDOS) 500ML.</t>
  </si>
  <si>
    <t>HRAEI-MD2051</t>
  </si>
  <si>
    <t>MULTIVITAMINAS SOLUCION INYECTABLE CAJA CON 2 FCOS. AMPULA : VITAMINAB1, VITAMINA B2, VITAMINA B6, CIRMIN C, D- PANTENOL, NICOTINAMIDA VEHICULO CBP FCO AMP. CON 10ML.</t>
  </si>
  <si>
    <t>CAJA CON 2 FRASCO ÁMPULA</t>
  </si>
  <si>
    <t>HRAEI-MD2052</t>
  </si>
  <si>
    <t>COMPLEJO DE PROTROMBINA HUMANA SOLUCIÓN INYECTABLE.  CADA 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 ENVASE CON UN FRASCO ÁMPULA CON LIOFILIZADO FRASCO ÁMPULA CON 20 ML DE DILUYENTE Y UN DISPOSITIVO DE TRANSFERENCIA.</t>
  </si>
  <si>
    <t>010.000.6102.00</t>
  </si>
  <si>
    <t>ENVASE CON UN FRASCO ÁMPULA CON LIOFILIZADO FRASCO ÁMPULA CON 20 ML DE DILUYENTE Y UN DISPOSITIVO DE TRANSFERENCIA</t>
  </si>
  <si>
    <t>HRAEI-MD2053</t>
  </si>
  <si>
    <t>CLORHIDRATO DE FENILEFRINA 10MG./ML. INTRAVENOSA CAJA CON 25 FRASCOS</t>
  </si>
  <si>
    <t>CAJA CON 25 FRASCOS</t>
  </si>
  <si>
    <t>HRAEI-MD2054</t>
  </si>
  <si>
    <t>CEFEXIMA TABLETAS 200 MG. ENVASE CON 12 TABLETAS</t>
  </si>
  <si>
    <t>HRAEI-MD2055</t>
  </si>
  <si>
    <t>CLONIXINATO DE LISINA TABLETA 125 MG. ENVASE CON 10 TABLETAS</t>
  </si>
  <si>
    <t>HRAEI-MD2056</t>
  </si>
  <si>
    <t>TESTOSTERONA CADA AMPOLLETA CONTIEN ENANTATO DE TESTOSTERONA 1000 MG/4ML</t>
  </si>
  <si>
    <t>AMPOLLETA</t>
  </si>
  <si>
    <t>HRAEI-MD2057</t>
  </si>
  <si>
    <t>PALBOCICLIB. CAPSULA. CADA CÁPSULA CONTIENE: PALBOCICLIB 125 MG ENVASE CON 21 CÁPSULAS</t>
  </si>
  <si>
    <t>010.000.6144.00</t>
  </si>
  <si>
    <t>HRAEI-MD2058</t>
  </si>
  <si>
    <t>FULVESTRANT. SOLUCIÓN INYECTABLE. CADA JERINGA PRELLENADA CONTIENE: FULVESTRANT 250 MG ENVASE CON 2 JERINGAS. PRELLENADAS CON 5 ML CADA UNA.</t>
  </si>
  <si>
    <t>010.000.5880.00</t>
  </si>
  <si>
    <t>ENVASE CON 2 JERINGAS PRELLENADAS CON 5 ML CADA UNA</t>
  </si>
  <si>
    <t>HRAEI-MD2060</t>
  </si>
  <si>
    <t>BRENTUXIMAB VEDOTIN. SOLUCIÓN INYECTABLE CADA FRASCO ÁMPULA CON POLVO LIOFILIZADO CONTIENE: BRENTUXIMAB VEDOTIN 50 MG ENVASE CON UN FRASCO ÁMPULA CON POLVO LIOFILIZADO.</t>
  </si>
  <si>
    <t>010.000.6085.00</t>
  </si>
  <si>
    <t>ENVASE CON UN FRASCO ÁMPULA CON POLVO LIOFILIZADO</t>
  </si>
  <si>
    <t>HRAEI-MD2061</t>
  </si>
  <si>
    <t>SULFATO DE HIDROXICLOROQUINA 200 MG CAJA CON 20 TABLETAS</t>
  </si>
  <si>
    <t>HRAEI-MD2062</t>
  </si>
  <si>
    <t>PERTUZUMAB. SOLUCIÓN INYECTABLE. CADA FRASCO ÁMPULA CONTIENE: PERTUZUMAB 420 MG ENVASE CON FRASCO ÁMPULA CON 14 ML.</t>
  </si>
  <si>
    <t>010.000.6024.00</t>
  </si>
  <si>
    <t>ENVASE CON FRASCO ÁMPULA CON 14 ML</t>
  </si>
  <si>
    <t>HRAEI-MD2063</t>
  </si>
  <si>
    <t>CARFILZOMIB. SOLUCIÓN INYECTABLE. CADA FRASCO ÁMPULA CON POLVO LIOFILIZADO CONTIENE: CARFILZOMIB 60 MG ENVASE CON FRASCO ÁMPULA CON POLVO LIOFILIZADO.</t>
  </si>
  <si>
    <t>010.000.6086.00</t>
  </si>
  <si>
    <t>HRAEI-MD2064</t>
  </si>
  <si>
    <t>PALBOCICLIB. CAPSULA. CADA CÁPSULA CONTIENE: PALBOCICLIB 100 MG ENVASE CON 21 CÁPSULAS</t>
  </si>
  <si>
    <t>010.000.6143.00</t>
  </si>
  <si>
    <t>HRAEI-MD2065</t>
  </si>
  <si>
    <t>CISPLASTINO 50MG SOLUCION INYECTABLE FRASCO AMPULA 50 ML</t>
  </si>
  <si>
    <t>HRAEI-MD2066</t>
  </si>
  <si>
    <t>DOCETAXEL. SOLUCIÓN INYECTABLE.  CADA FRASCO ÁMPULA CONTIENE: DOCETAXEL ANHIDRO O TRIHIDRATADO EQUIVALENTE A 80 MG DE DOCETAXEL. ENVASE CON FRASCO ÁMPULA CON 80 MG CON 2 ML.</t>
  </si>
  <si>
    <t>ENVASE CON FRASCO ÁMPULA CON 80 MG CON 2 ML</t>
  </si>
  <si>
    <t>HRAEI-MD2068</t>
  </si>
  <si>
    <t>FLUOROURACILO. SOLUCIÓN INYECTABLE. CADA AMPOLLETA O FRASCO ÁMPULA CONTIENE: FLUOROURACILO 500 MG. ENVASE CON FRASCO ÁMPULA Y AMPOLLETA CON 10 ML DE DILUYENTE.</t>
  </si>
  <si>
    <t>010.000.6220.00</t>
  </si>
  <si>
    <t>ENVASE CON FRASCO ÁMPULA Y AMPOLLETA CON 10 ML DE DILUYENTE</t>
  </si>
  <si>
    <t>HRAEI-MD2069</t>
  </si>
  <si>
    <t>ANESTESIA SUGAMMADEX. SOLUCIÓN INYECTABLE. CADA FRASCO ÁMPULA CONTIENE: SUGAMMADEX SÓDICO EQUIVALENTE A 200 MG DE SUGAMMADEX ENVASE CON 10 FRASCOS ÁMPULA CON 2 ML DE SOLUCIÓN CADA UNO (100 MG/ML).</t>
  </si>
  <si>
    <t>010.000.6168.00</t>
  </si>
  <si>
    <t>ENVASE CON 10 FRASCOS ÁMPULA CON 2 ML DE SOLUCIÓN CADA UNO (100 MG/ML)</t>
  </si>
  <si>
    <t>HRAEI-MD2070</t>
  </si>
  <si>
    <t>DABIGATRÁN ETEXILATO. CÁPSULA CADA CÁPSULA CONTIENE: DABIGATRÁN ETEXILATO MESILATO EQUIVALENTE A 110 MG DE DABIGATRÁN ETEXILATO ENVASE CON 60 CÁPSULAS.</t>
  </si>
  <si>
    <t>010.000.5552.01</t>
  </si>
  <si>
    <t>HRAEI-MD2071</t>
  </si>
  <si>
    <t>PARACETAMOL SOLUCIÓN INYECTABLE CADA FRASCO CONTIENE: PARACETAMOL 1 G. ENVASE CON UN FRASCO CON 100 ML.</t>
  </si>
  <si>
    <t>010.000.5721.00</t>
  </si>
  <si>
    <t>ENVASE CON UN FRASCO CON 100 ML</t>
  </si>
  <si>
    <t>HRAEI-MD2072</t>
  </si>
  <si>
    <t>PEMBROLIZUMAB. SOLUCIÓN INYECTABLE CADA FRASCO ÁMPULA CONTIENE: PEMBROLIZUMAB 100 MG ENVASE CON UN FRASCO ÁMPULA DE 100 MG/ 4 ML.</t>
  </si>
  <si>
    <t>010.000.6153.00</t>
  </si>
  <si>
    <t>ENVASE CON UN FRASCO ÁMPULA CON 4 ML DE SOLUCIÓN (100 MG/4 ML)</t>
  </si>
  <si>
    <t>HRAEI-MD2073</t>
  </si>
  <si>
    <t>FOSAPREPITANT. SOLUCIÓN INYECTABLE. CADA FRASCO ÁMPULA CON LIOFILIZADO CONTIENE: FOSAPREPITANT DE DIMEGLUMINA EQUIVALENTE A 150 MG DE FOSAPREPITANT. ENVASE CON UN FRASCO ÁMPULA.</t>
  </si>
  <si>
    <t>010.000.6023.00</t>
  </si>
  <si>
    <t>ENVASE CON 10 FRASCOS ÁMPULA</t>
  </si>
  <si>
    <t>HRAEI-MD2074</t>
  </si>
  <si>
    <t>TOCILIZUMAB SOLUCION INYECTABLE CADA FRASCO ÁMPULA CONTIENE: TOCILIZUMAB 400 MG ENVASE CON FRASCO ÁMPULA CON 20 ML.</t>
  </si>
  <si>
    <t>HRAEI-MD2075</t>
  </si>
  <si>
    <t>NILOTINIB. CÁPSULA CADA CÁPSULA CONTIENE: CLORHIDRATO DE NILOTINIB EQUIVALENTE A 200 MG DE NILOTINIB ENVASE CON 120 CÁPSULAS</t>
  </si>
  <si>
    <t>010.000.4322.01</t>
  </si>
  <si>
    <t>ENVASE CON 120 CÁPSULAS</t>
  </si>
  <si>
    <t>HRAEI-MD2076</t>
  </si>
  <si>
    <t>DENOSUMAB. SOLUCIÓN INYECTABLE. CADA JERINGA PRELLENADA CONTIENE: DENOSUMAB 60 MG ENVASE CON UNA JERINGA PRELLENADA CON 1 ML.</t>
  </si>
  <si>
    <t>010.000.5613.00</t>
  </si>
  <si>
    <t>ENVASE CON UNA JERINGA PRELLENADA CON 1 ML</t>
  </si>
  <si>
    <t>HRAEI-MD2079</t>
  </si>
  <si>
    <t>FIBRINOGENO HUMANO. SOLUCION INYECTABLE CADA FRASCO ÁMPULA CON POLVO LIOFILIZADO CONTIENE: FIBRINÓGENO HUMANO 1.50 G ENVASE CON FRASCO ÁMPULA CON LIOFILIZADO Y UN FRASCO ÁMPULA CON 100 ML DE DILUYENTE</t>
  </si>
  <si>
    <t>010.000.6070.00</t>
  </si>
  <si>
    <t>ENVASE CON FRASCO ÁMPULA CON LIOFILIZADO Y UN FRASCO ÁMPULA CON 100 ML DE DILUYENTE</t>
  </si>
  <si>
    <t>HRAEI-MD2080</t>
  </si>
  <si>
    <t>MESILATO DE ERIBULINA. SOLUCIÓN INYECTABLE CADA FRASCO ÁMPULA CONTIENE: MESILATO DE ERIBULINA 1.130 MG ENVASE CON FRASCO ÁMPULA CON 1 MG/ 2 ML DE SOLUCIÓN.</t>
  </si>
  <si>
    <t>010.000.6082.00</t>
  </si>
  <si>
    <t>ENVASE CON FRASCO ÁMPULA CON 2 ML DE SOLUCIÓN</t>
  </si>
  <si>
    <t>HRAEI-MD2081</t>
  </si>
  <si>
    <t>ENZALUTAMIDA. CÁPSULA. CADA CÁPSULA CONTIENE: ENZALUTAMIDA 40 MG ENVASE CON 120 CÁPSULAS.</t>
  </si>
  <si>
    <t>010.000.6097.00</t>
  </si>
  <si>
    <t>HRAEI-MD2083</t>
  </si>
  <si>
    <t>AMFOTERICINA B LIPOSOMAL. SOLUCIÓN INYECTABLE. CADA FRASCO ÁMPULA CON LIOFILIZADO CONTIENE: AMFOTERICINA B LIPOSOMAL 50 MG. ENVASE CON 1 FRASCO ÁMPULA CON LIOFILIZADO UN FRASCO ÁMPULA CON O SIN 12 ML. DE DILUYENTE UN FILTRO DE 5 MICRAS.</t>
  </si>
  <si>
    <t>010.000.6122.00</t>
  </si>
  <si>
    <t>ENVASE CON 1 FRASCO ÁMPULA CON LIOFILIZADO UN FRASCO ÁMPULA CON O SIN 12 ML</t>
  </si>
  <si>
    <t>HRAEI-MD2084</t>
  </si>
  <si>
    <t>DOCETAXEL. SOLUCIÓN INYECTABLE. CADA FRASCO ÁMPULA CONTIENE: DOCETAXEL ANHIDRO O TRIHIDRATADO EQUIVALENTE A 80 MG DE DOCETAXEL. ENVASE CON FRASCO ÁMPULA CON 80 MG CON 4 ML.</t>
  </si>
  <si>
    <t>010.000.5437.01</t>
  </si>
  <si>
    <t>ENVASE CON FRASCO ÁMPULA CON 80 MG CON 4 ML</t>
  </si>
  <si>
    <t>HRAEI-MD2085</t>
  </si>
  <si>
    <t>CISPLATINO. SOLUCIÓN INYECTABLE CADA FRASCO ÁMPULA CON LIOFILIZADO O SOLUCIÓN CONTIENE: CISPLATINO 50 MG. ENVASE CON UN FRASCO ÁMPULA.</t>
  </si>
  <si>
    <t>010.000.6291.00</t>
  </si>
  <si>
    <t>HRAEI-MD2086</t>
  </si>
  <si>
    <t>MISOPROSTOL. TABLETA. CADA TABLETA CONTIENE: MISOPROSTOL 200 µG. ENVASE CON 12 TABLETAS.</t>
  </si>
  <si>
    <t>010.000.6012.04</t>
  </si>
  <si>
    <t>HRAEI-MD2087</t>
  </si>
  <si>
    <t>HIDROXICLOROQUINA. TABLETA CADA TABLETA CONTIENE: SULFATO DE HIDROXICLOROQUINA 200 MG. CAJA DE CARTÓN CON 20 TABLETAS EN ENVASE DE BURBUJA.</t>
  </si>
  <si>
    <t>010.000.6309.00</t>
  </si>
  <si>
    <t>CAJA DE CARTÓN CON 20 TABLETAS EN ENVASE DE BURBUJA</t>
  </si>
  <si>
    <t>HRAEI-MD2088</t>
  </si>
  <si>
    <t>HIALURONATO DE SODIO. SOLUCIÓN INYECTABLE. CADA JERINGA PRELLENADA CONTIENE: HIALURONATO DE SODIO 25 MG ENVASE CON UNA JERINGA PRELLENADA CON 2.5 ML.</t>
  </si>
  <si>
    <t>010.000.6019.00</t>
  </si>
  <si>
    <t>ENVASE CON UNA JERINGA PRELLENADA CON 25 ML</t>
  </si>
  <si>
    <t>HRAEI-MD2090</t>
  </si>
  <si>
    <t>CABAZITAXEL. SOLUCIÓN INYECTABLE. CADA FRASCO ÁMPULA CONTIENE: CABAZITAXEL ACETONA SOLVATO 60 MG ENVASE CON UN FRASCO ÁMPULA CON 1.5 ML Y UN FRASCO ÁMPULA CON 4.5 ML DE DILUYENTE.</t>
  </si>
  <si>
    <t>010.000.5658.00</t>
  </si>
  <si>
    <t>ENVASE CON UN FRASCO ÁMPULA CON 15 ML Y UN FRASCO ÁMPULA CON 45 ML DE DILUYENTE</t>
  </si>
  <si>
    <t>HRAEI-MD2093</t>
  </si>
  <si>
    <t>DENOSUMAB. SOLUCIÓN INYECTABLE. CADA FRASCO ÁMPULA CONTIENE: DENOSUMAB 120 MG ENVASE CON UN FRASCO ÁMPULA CON 1.7 ML.</t>
  </si>
  <si>
    <t>010.000.6013.00</t>
  </si>
  <si>
    <t>ENVASE CON UN FRASCO ÁMPULA CON 17 ML</t>
  </si>
  <si>
    <t>HRAEI-MD2094</t>
  </si>
  <si>
    <t>IPILIMUMAB. SOLUCIÓN INYECTABLE. CADA FRASCO ÁMPULA CONTIENE: IPILIMUMAB 50 MG ENVASE CON UN FRASCO ÁMPULA CON 10 ML (50 MG/10 ML).</t>
  </si>
  <si>
    <t>010.000.6016.00</t>
  </si>
  <si>
    <t>ENVASE CON UN FRASCO ÁMPULA CON 10 ML (50 MG/10 ML)</t>
  </si>
  <si>
    <t>HRAEI-MD2096</t>
  </si>
  <si>
    <t>TRASTUZUMAB EMTANSINA. SOLUCIÓN INYECTABLE. CADA FRASCO ÁMPULA CON POLVO LIOFILIZADO CONTIENE: TRASTUZUMAB EMTANSINA 160 MG. ENVASE CON UN FRASCO ÁMPULA CON POLVO LIOFILIZADO CON 160 MG (20 MG/ML).</t>
  </si>
  <si>
    <t>010.000.6018.00</t>
  </si>
  <si>
    <t>ENVASE CON UN FRASCO ÁMPULA CON POLVO LIOFILIZADO CON 160 MG (20 MG/ML)</t>
  </si>
  <si>
    <t>HRAEI-MD2097</t>
  </si>
  <si>
    <t>IBRUTINIB. CÁPSULA CADA CÁPSULA CONTIENE: IBRUTINIB: 140 MG. ENVASE CON 120 CÁPSULAS.</t>
  </si>
  <si>
    <t>010.000.6042.01</t>
  </si>
  <si>
    <t>HRAEI-MD2099</t>
  </si>
  <si>
    <t>RUXOLITINIB TABLETA CADA TABLETA CONTIENE: FOSFATO DE RUXOLITINIB EQUIVALENTE A 5 MG DE RUXOLITINIB ENVASE CON 60 TABLETAS.</t>
  </si>
  <si>
    <t>010.000.6093.00</t>
  </si>
  <si>
    <t>HRAEI-MD2100</t>
  </si>
  <si>
    <t>RUXOLITINIB TABLETA CADA TABLETA CONTIENE: FOSFATO DE RUXOLITINIB EQUIVALENTE A 15 MG DE RUXOLITINIB ENVASE CON 60 TABLETAS.</t>
  </si>
  <si>
    <t>010.000.6094.00</t>
  </si>
  <si>
    <t>HRAEI-MD2101</t>
  </si>
  <si>
    <t>BLINATUMOMAB. SOLUCIÓN INYECTABLE CADA FRASCO ÁMPULA CON POLVO LIOFILIZADO CONTIENE: BLINATUMOMAB 35 µG ENVASE CON UN FRASCO ÁMPULA CON POLVO LIOFILIZADO Y UN FRASCO ÁMPULA CON SOLUCIÓN ESTABILIZADORA IV.</t>
  </si>
  <si>
    <t>010.000.6096.00</t>
  </si>
  <si>
    <t>ENVASE CON UN FRASCO ÁMPULA CON POLVO LIOFILIZADO Y UN FRASCO ÁMPULA CON SOLUCIÓN ESTABILIZADORA IV</t>
  </si>
  <si>
    <t>HRAEI-MD2102</t>
  </si>
  <si>
    <t>NIVOLUMAB. SOLUCIÓN INYECTABLE. CADA FRASCO ÁMPULA CONTIENE: NIVOLUMAB 100 MG ENVASE CON UN FRASCO ÁMPULA CON 10 ML DE SOLUCIÓN (10 MG/ ML).</t>
  </si>
  <si>
    <t>010.000.6109.00</t>
  </si>
  <si>
    <t>ENVASE CON UN FRASCO ÁMPULA CON 10 ML DE SOLUCIÓN (10 MG/ ML)</t>
  </si>
  <si>
    <t>HRAEI-MD2103</t>
  </si>
  <si>
    <t>NIVOLUMAB. SOLUCIÓN INYECTABLE. CADA FRASCO ÁMPULA CONTIENE: NIVOLUMAB 40 MG ENVASE CON UN FRASCO ÁMPULA CON 4 ML DE SOLUCIÓN (10 MG/ ML).</t>
  </si>
  <si>
    <t>010.000.6110.00</t>
  </si>
  <si>
    <t>ENVASE CON UN FRASCO ÁMPULA CON 4 ML DE SOLUCIÓN (10 MG/ ML)</t>
  </si>
  <si>
    <t>HRAEI-MD2104</t>
  </si>
  <si>
    <t>OLAPARIB. CÁPSULA. CADA CÁPSULA CONTIENE: OLAPARIB 50 MG ENVASE CON CUATRO FRASCOS CON 112 CÁPSULAS CADA UNO.</t>
  </si>
  <si>
    <t>010.000.6158.00</t>
  </si>
  <si>
    <t>ENVASE CON CUATRO FRASCOS CON 112 CÁPSULAS CADA UNO</t>
  </si>
  <si>
    <t>HRAEI-MD2105</t>
  </si>
  <si>
    <t>REGORAFENIB. COMPRIMIDOS. ADMINISTRACIÓN ORAL. CADA COMPRIMIDO CONTIENE: MONOHIDRATO DE REGORAFENIB 40MG. ENVASE CON UN FRASCO CON 28 COMPRIMIDOS DE 40 MG C/U.</t>
  </si>
  <si>
    <t>010.000.6159.00</t>
  </si>
  <si>
    <t>HRAEI-MD2106</t>
  </si>
  <si>
    <t>CLORURO DE RADIO 223. SOLUCIÓN INYECTABLE. CADA FRASCO ÁMPULA CONTIENE: CLORURO DE RADIO 223 6600 KBQ CORRESPONDIENTES A 3.5 NG DE RADIO 223 ENVASE DE PLOMO CON UN FRASCO ÁMPULA CON 6 ML DE SOLUCIÓN (1100 KBQ/ML)</t>
  </si>
  <si>
    <t>010.000.6166.00</t>
  </si>
  <si>
    <t>ENVASE DE PLOMO CON UN FRASCO ÁMPULA CON 6 ML DE SOLUCIÓN (1100 KBQ/ML)</t>
  </si>
  <si>
    <t>HRAEI-MD2107</t>
  </si>
  <si>
    <t>LENVATINIB. CÁPSULA. CADA CÁPSULA CONTIENE: MESILATO DE LENVATINIB EQUIVALENTE A 4 MG DE LENVATINIB ENVASE CON 30 CÁPSULAS.</t>
  </si>
  <si>
    <t>010.000.6171.00</t>
  </si>
  <si>
    <t>HRAEI-MD2108</t>
  </si>
  <si>
    <t>LENVATINIB. CÁPSULA. CADA CÁPSULA CONTIENE: MESILATO DE LENVATINIB EQUIVALENTE A 10 MG DE LENVATINIB ENVASE CON 30 CÁPSULAS.</t>
  </si>
  <si>
    <t>010.000.6172.00</t>
  </si>
  <si>
    <t>HRAEI-MD2109</t>
  </si>
  <si>
    <t>ATEZOLIZUMAB. SOLUCIÓN INYECTABLE. CAJA CON UN FRASCO ÁMPULA CONTIENE: ATEZOLIZUMAB 1200 MG ENVASE CON UN FRASCO ÁMPULA CON 1200 MG EN 20 ML (1200 MG/20 ML)</t>
  </si>
  <si>
    <t>010.000.6193.00</t>
  </si>
  <si>
    <t>ENVASE CON UN FRASCO ÁMPULA CON 1200 MG EN 20 ML (1200 MG/20 ML)</t>
  </si>
  <si>
    <t>HRAEI-MD2110</t>
  </si>
  <si>
    <t>EMICIZUMAB. SOLUCION INYECTABLE CADA FRASCO ÁMPULA CONTIENE: EMICIZUMAB 30 MG CAJA CON FRASCO ÁMPULA CON 1 ML</t>
  </si>
  <si>
    <t>010.000.6199.00</t>
  </si>
  <si>
    <t>CAJA CON FRASCO ÁMPULA CON 1 ML</t>
  </si>
  <si>
    <t>HRAEI-MD2111</t>
  </si>
  <si>
    <t>EMICIZUMAB. SOLUCION INYECTABLE CADA FRASCO ÁMPULA CONTIENE: EMICIZUMAB 60 MG CAJA CON FRASCO ÁMPULA CON 0.4 ML</t>
  </si>
  <si>
    <t>010.000.6200.00</t>
  </si>
  <si>
    <t>CAJA CON FRASCO ÁMPULA CON 04 ML</t>
  </si>
  <si>
    <t>HRAEI-MD2112</t>
  </si>
  <si>
    <t>EMICIZUMAB. SOLUCION INYECTABLE CADA FRASCO ÁMPULA CONTIENE: EMICIZUMAB 105 MG CAJA CON FRASCO ÁMPULA CON 0.7 ML</t>
  </si>
  <si>
    <t>010.000.6201.00</t>
  </si>
  <si>
    <t>CAJA CON FRASCO ÁMPULA CON 07 ML</t>
  </si>
  <si>
    <t>HRAEI-MD2113</t>
  </si>
  <si>
    <t>EMICIZUMAB. SOLUCION INYECTABLE CADA FRASCO ÁMPULA CONTIENE: EMICIZUMAB 150 MG CAJA CON FRASCO ÁMPULA CON 1 ML</t>
  </si>
  <si>
    <t>010.000.6202.00</t>
  </si>
  <si>
    <t>HRAEI-MD2114</t>
  </si>
  <si>
    <t>DARATUMUMAB. SOLUCIÓN INYECTABLE CADA FRASCO ÁMPULA CONTIENE: DARATUMUMAB 100.00 MG ENVASE CON FRASCO ÁMPULA CON 100 MG EN 5 ML (20 MG/ML).</t>
  </si>
  <si>
    <t>010.000.6207.00</t>
  </si>
  <si>
    <t>ENVASE CON FRASCO ÁMPULA CON 100 MG EN 5 ML (20 MG/ML)</t>
  </si>
  <si>
    <t>HRAEI-MD2115</t>
  </si>
  <si>
    <t>DARATUMUMAB. SOLUCION INYECTABLE CADA FRASCO ÁMPULA CONTIENE: DARATUMUMAB 400.00 MG ENVASE CON FRASCO ÁMPULA CON 400 MG EN 20 ML (20 MG/ML).</t>
  </si>
  <si>
    <t>010.000.6208.00</t>
  </si>
  <si>
    <t>ENVASE CON FRASCO ÁMPULA CON 400 MG EN 20 ML (20 MG/ML)</t>
  </si>
  <si>
    <t>HRAEI-MD2116</t>
  </si>
  <si>
    <t>ABIRATERONA. TABLETA CADA TABLETA CONTIENE: ACETATO DE ABIRATERONA 500 MG. ENVASE CON 60 TABLETAS.</t>
  </si>
  <si>
    <t>010.000.6211.00</t>
  </si>
  <si>
    <t>HRAEI-MD2117</t>
  </si>
  <si>
    <t>VENETOCLAX, TABLETA, CADA TABLETA CONTIENE: 10, 50 O 100 MG DE VENETOCLAX, EXCIPIENTE CBP 1 TABLETA, MANTENIMIENTO. CAJA CON UN FRASCO CON 120 TABLETAS DE 100 MG</t>
  </si>
  <si>
    <t>010.000.6226.00</t>
  </si>
  <si>
    <t>CAJA CON UN FRASCO CON 120 TABLETAS DE 100 MG</t>
  </si>
  <si>
    <t>HRAEI-MD2118</t>
  </si>
  <si>
    <t>ALECTINIB, CÁPSULA, CADA CÁPSULA CONTIENE: CLORHIDRATO DE ALECTINIB 161.33 MG EQUIVALENTE A 150 MG DE ALECTINIB. CAJA COLECTIVA CON 4 CAJAS CON 56 CÁPSULAS DE 150 MG</t>
  </si>
  <si>
    <t>010.000.6227.00</t>
  </si>
  <si>
    <t>CAJA COLECTIVA CON 4 CAJAS CON 56 CÁPSULAS DE 150 MG</t>
  </si>
  <si>
    <t>HRAEI-MD2119</t>
  </si>
  <si>
    <t>MIDOSTAURINA. CÁPSULA CADA CÁPSULA CONTIENE, MIDOSTAURINA 25 MG. ENVASE CON 112 CÁPSULAS (4 CAJAS CON 28 CÁPSULAS) DE 25 MG.</t>
  </si>
  <si>
    <t>010.000.6285.00</t>
  </si>
  <si>
    <t>ENVASE CON 112 CÁPSULAS (4 CAJAS CON 28 CÁPSULAS) DE 25 MG</t>
  </si>
  <si>
    <t>HRAEI-MD2120</t>
  </si>
  <si>
    <t>ERLOTINIB. COMPRIMIDO CADA COMPRIMIDO CONTIENE: CLORHIDRATO DE ERLOTINIB EQUIVALENTE A 100 MG DE ERLOTINIB. ENVASE CON 30 COMPRIMIDOS.</t>
  </si>
  <si>
    <t>010.000.6292.00</t>
  </si>
  <si>
    <t>HRAEI-MD2121</t>
  </si>
  <si>
    <t>FLUDARABINA. SOLUCIÓN INYECTABLE CADA VIAL CONTIENE FOSFATO DE FLUDARABINA 50 MG. ENVASE CON 5 VIALES.</t>
  </si>
  <si>
    <t>010.000.6293.00</t>
  </si>
  <si>
    <t>ENVASE CON 5 VIALES</t>
  </si>
  <si>
    <t>HRAEI-MD2122</t>
  </si>
  <si>
    <t>PONATINIB. TABLETAS CADA TABLETA CONTIENE: PONATINIB 45 MG. ENVASE CON 90 TABLETAS.</t>
  </si>
  <si>
    <t>010.000.6302.00</t>
  </si>
  <si>
    <t>HRAEI-MD2124</t>
  </si>
  <si>
    <t>IXAZOMIB. CÁPSULA CADA CÁPSULA CONTIENE: CITRATO DE IXAZOMIB 5.70 MG EQUIVALENTE A 4.0 MG DE IXAZOMIB. CAJA COLECTIVA CON 3 CÁPSULAS. CADA CÁPSULA ESTÁ CONTENIDA EN UN ENVASE DE BURBUJA SELLADA EN UNA CARTERA DE CARTÓN, DENTRO DE UNA CAJA INDIVIDUAL.</t>
  </si>
  <si>
    <t>010.000.6314.00</t>
  </si>
  <si>
    <t>CAJA COLECTIVA CON 3 CÁPSULAS DE 23 MG</t>
  </si>
  <si>
    <t>HRAEI-MD2125</t>
  </si>
  <si>
    <t>BENDAMUSTINA. SOLUCIÓN INYECTABLE. CADA FRASCO ÁMPULA CONTIENE: CLORHIDRATO DE BENDAMUSTINA 100 MG/4 ML. ENVASE CON 1 FRASCO ÁMPULA.</t>
  </si>
  <si>
    <t>010.000.6325.00</t>
  </si>
  <si>
    <t>HRAEI-MD2126</t>
  </si>
  <si>
    <t>ACALABRUTINIB. CÁPSULA. CADA CÁPSULA CONTIENE: ACALABRUTINIB 100 MG. CAJA CON 56 CÁPSULAS.</t>
  </si>
  <si>
    <t>010.000.6327.00</t>
  </si>
  <si>
    <t>CAJA CON 56 CÁPSULAS</t>
  </si>
  <si>
    <t>HRAEI-MD2128</t>
  </si>
  <si>
    <t>FAVIPIRAVIR 200 MG TABLETAS. ENVASE CON 100 TABLETAS</t>
  </si>
  <si>
    <t>HRAEI-MD2129</t>
  </si>
  <si>
    <t>DOXORRUBICINA. SOLUCIÓN INYECTABLE. CADA FRASCO ÁMPULA CON SOLUCIÓN INYECTABLE CONTIENE: CLORHIDRATO DE DOXORRUBICINA 10 MG. ENVASE CON 10 FRASCOS ÁMPULA.</t>
  </si>
  <si>
    <t>010.000.1764.01</t>
  </si>
  <si>
    <t>HRAEI-MD2130</t>
  </si>
  <si>
    <t>CISPLATINO. SOLUCIÓN INYECTABLE. EL FRASCO ÁMPULA CON SOLUCIÓN INYECTABLE CONTIENE: CISPLATINO  10 MG. ENVASE CON 10 FRASCOS ÁMPULA.</t>
  </si>
  <si>
    <t>010.000.3046.01</t>
  </si>
  <si>
    <t>HRAEI-MD2131</t>
  </si>
  <si>
    <t>VINBLASTINA. SOLUCIÓN INYECTABLE. CADA FRASCO ÁMPULA CON SOLUCIÓN INYECTABLE CONTIENE: SULFATO DE VINBLASTINA 10 MG. ENVASE CON 10 FRASCOS ÁMPULA.</t>
  </si>
  <si>
    <t>010.000.1770.01</t>
  </si>
  <si>
    <t>HRAEI-MD2134</t>
  </si>
  <si>
    <t>CEREBROLYSIN. SOLUCIÓN INYECTABLE CADA AMPOLLETA CONTIENE: CEREBROLYSIN 215.2MG/ML. PÉPTIDO (PEPTIDIFICACIÓN PROTEOLÍTICA DERIVADA DE LA PROTEÍNA DE CEREBRO PORCINO) (CONCENTRADO DE CEREBROLYSIN) ENVASE CON 5 AMPOLLETAS DE 10ML CADA UNA.</t>
  </si>
  <si>
    <t>010.000.6209.00</t>
  </si>
  <si>
    <t>ENVASE CON 5 AMPOLLETAS DE 10ML CADA UNA</t>
  </si>
  <si>
    <t>HRAEI-MD2135</t>
  </si>
  <si>
    <t>AMPICILINA SOLUCION INYECTABLE 1 G ENVASE CON 10/5 ML FRASCO AMPULA Y DILUYENTE CON 5 ML</t>
  </si>
  <si>
    <t>FRASCO ÁMPULA Y DILUYENTE CON 5 ML</t>
  </si>
  <si>
    <t>HRAEI-MD2138</t>
  </si>
  <si>
    <t>FACTOR VIII RECOMBINANTE. SOLUCIÓN INYECTABLE CADA FRASCO ÁMPULA CON LIOFILIZADO CONTIENE: FACTOR VIII RECOMBINANTE 250 UI ENVASE CON UN FRASCO ÁMPULA CON LIOFILIZADO UN FRASCO ÁMPULA CON 10 ML DE DILUYENTE O JERINGA CON 2.5 ML DE DILUYENTE Y EQUIPO PARA ADMINISTRACIÓN</t>
  </si>
  <si>
    <t>010.000.5252.00</t>
  </si>
  <si>
    <t>ENVASE CON UN FRASCO ÁMPULA CON LIOFILIZADO UN FRASCO ÁMPULA CON 10 ML DE DILUYENTE O JERINGA CON 25 ML DE DILUYENTE Y EQUIPO PARA ADMINISTRACIÓN</t>
  </si>
  <si>
    <t>HRAEI-MD2141</t>
  </si>
  <si>
    <t>DIAZEPAM SOLUCION INYECTABLE CADA AMPOLLETA CONTIENE: DIAZEPAM 10 MG ENVASE CON 6 AMPOLLETAS</t>
  </si>
  <si>
    <t>ENVASE CON 6 AMPOLLETAS</t>
  </si>
  <si>
    <t>HRAEI-MD2142</t>
  </si>
  <si>
    <t>INMUNOGLOBULINA G NO MODIFICADA. SOLUCIÓN INYECTABLE CADA FRASCO ÁMPULA CON LIOFILIZADO O SOLUCIÓN CONTIENEN: INMUNOGLOBULINA G NO MODIFICADA 6 G ENVASE CON UN FRASCO ÁMPULA CON 120 ML.</t>
  </si>
  <si>
    <t>010.000.5240.00</t>
  </si>
  <si>
    <t>ENVASE CON UN FRASCO ÁMPULA CON 120 ML</t>
  </si>
  <si>
    <t>HRAEI-MD2143</t>
  </si>
  <si>
    <t>FLUOROURACILO. SOLUCIÓN INYECTABLE. CADA AMPOLLETA O FRASCO ÁMPULA CONTIENE: FLUOROURACILO 500 MG. ENVASE CON 10 FRASCOS ÁMPULA.</t>
  </si>
  <si>
    <t>010.000.6220.02</t>
  </si>
  <si>
    <t>HRAEI-MD2144</t>
  </si>
  <si>
    <t>BROMURO DE ROCURONIO. CAJA CON 10 FRASCOS ÁMPULA DE 5 ML. CON SOLUCIÓN INYECTABLE. CADA FRASCO ÁMPULA CONTIENE 50 MILIGRAMOS EN 5 ML.</t>
  </si>
  <si>
    <t>HRAEI-MD2146</t>
  </si>
  <si>
    <t>LEVONORGESTREL. IMPLANTE CADA IMPLANTE CONTIENE: LEVONORGESTREL 75.0 MG ENVASE CON 2 IMPLANTES Y UNA CAJA CON UN TRÓCAR E INSTRUCTIVOS ANEXOS.</t>
  </si>
  <si>
    <t>010.000.6075.00</t>
  </si>
  <si>
    <t>ENVASE CON 2 IMPLANTES Y UNA CAJA CON UN TRÓCAR E INSTRUCTIVOS ANEXOS</t>
  </si>
  <si>
    <t>HRAEI-MD2147</t>
  </si>
  <si>
    <t>MIFEPRISTONA. TABLETA. CADA TABLETA CONTIENE: MIFEPRISTONA 200 MG. ENVASE CON UNA TABLETA.</t>
  </si>
  <si>
    <t>010.000.6034.00</t>
  </si>
  <si>
    <t>HRAEI-MD2148</t>
  </si>
  <si>
    <t>INSULINA ASPARTA/INSULINA ASPARTA PROTAMINA. SUSPENSIÓN INYECTABLE CADA ML CONTIENE: INSULINA ASPARTA DE ORIGEN ADN RECOMBINANTE (30% DE INSULINA ASPARTA SOLUBLE Y 70% DE INSULINA ASPARTA PROTAMINA CRISTALINA) 100 U. ENVASE O CAJA DE CARTÓN CON 5 PLUMAS PRELLENADAS O PRECARGADAS CON 3 ML (100 U/ML).</t>
  </si>
  <si>
    <t>010.000.6117.01</t>
  </si>
  <si>
    <t>ENVASE O CAJA DE CARTÓN CON 5 PLUMAS PRELLENADAS</t>
  </si>
  <si>
    <t>HRAEI-MD2153</t>
  </si>
  <si>
    <t>INSULINA ASPÁRTICA Y/O ASPARTA. SOLUCIÓN INYECTABLE CADA ML CONTIENE: INSULINA ASPÁRTICA Y/O ASPARTA (ORIGEN ADN RECOMBINANTE) 100 UI. PLUMA PRECARGADA CON 3 ML.</t>
  </si>
  <si>
    <t>010.000.4156.01</t>
  </si>
  <si>
    <t>PLUMA PRECARGADA CON 3 ML</t>
  </si>
  <si>
    <t>HRAEI-MD2158</t>
  </si>
  <si>
    <t>CINACALCET. TABLETA CADA TABLETA CONTIENE: CINACALCET 30 MG ENVASE CON 30 TABLETAS.</t>
  </si>
  <si>
    <t>010.000.5835.00</t>
  </si>
  <si>
    <t>HRAEI-MD2159</t>
  </si>
  <si>
    <t>DABIGATRÁN. CÁPSULA CADA CÁPSULA CONTIENE: DABIGATRÁN ETEXILATO MESILATO EQUIVALENTE A 150 MG DE DABIGATRÁN ETEXILATO ENVASE CON 60 CÁPSULAS.</t>
  </si>
  <si>
    <t>010.000.5935.00</t>
  </si>
  <si>
    <t>HRAEI-MD2164</t>
  </si>
  <si>
    <t>IBUPROFENO. TABLETA O CÁPSULA: CADA TABLETA O CÁPSULA CONTIENE: IBUPROFENO 600 MG ENVASE CON 20 CÁPSULAS</t>
  </si>
  <si>
    <t>010.000.5942.02</t>
  </si>
  <si>
    <t>HRAEI-MD2168</t>
  </si>
  <si>
    <t>CARBONATO DE CALCIO/ VITAMINA D3. TABLETA. CADA TABLETA CONTIENE: CARBONATO DE CALCIO 1666.670 MG EQUIVALENTE A 600 MG DE CALCIO. COLECALCIFEROL 6.2 MG EQUIVALENTE A 400 UI DE VITAMINA D3. ENVASE CON 30 TABLETAS.</t>
  </si>
  <si>
    <t>010.000.6000.00</t>
  </si>
  <si>
    <t>HRAEI-MD2169</t>
  </si>
  <si>
    <t>DAPAGLIFLOZINA. TABLETA. CADA TABLETA CONTIENE: DAPAGLIFLOZINA PROPANODIOL EQUIVALENTE A 10 MG DE DAPAGLIFLOZINA. ENVASE CON 28 TABLETAS.</t>
  </si>
  <si>
    <t>010.000.6007.01</t>
  </si>
  <si>
    <t>HRAEI-MD2170</t>
  </si>
  <si>
    <t>LACTULOSA. JARABE. CADA 100 ML CONTIENEN: LACTULOSA 66.70 G ENVASE CON 120 ML Y MEDIDA DOSIFICADORA (0.667 G/ML).</t>
  </si>
  <si>
    <t>010.000.6099.00</t>
  </si>
  <si>
    <t>ENVASE CON 120 ML Y MEDIDA DOSIFICADORA (0.667 G/ML)</t>
  </si>
  <si>
    <t>HRAEI-MD2173</t>
  </si>
  <si>
    <t>SACUBITRILO VALSARTÁN. COMPRIMIDO. CADA COMPRIMIDO CONTIENE: SACUBITRILO VALSARTÁN SÓDICO HIDRATADO EQUIVALENTE A 200 MG DE SACUBITRILO VALSARTÁN ENVASE CON 60 COMPRIMIDOS.</t>
  </si>
  <si>
    <t>010.000.6114.00</t>
  </si>
  <si>
    <t>HRAEI-MD2174</t>
  </si>
  <si>
    <t>BUDESONIDA. AEROSOL PARA INHALACION BUCAL. CADA GRAMO CONTIENE: BUDESONIDA 4.285 MG ENVASE PRESURIZADO CON 200 DOSIS DE 200 µG CADA UNA Y DISPOSITIVO INHALADOR.</t>
  </si>
  <si>
    <t>010.000.6150.00</t>
  </si>
  <si>
    <t>ENVASE PRESURIZADO CON 200 DOSIS DE 200 µG CADA UNA Y DISPOSITIVO INHALADOR</t>
  </si>
  <si>
    <t>HRAEI-MD2175</t>
  </si>
  <si>
    <t>PERINDOPRIL / AMLODIPINO. COMPRIMIDOS CADA COMPRIMIDO CONTIENE: PERINDROPRIL ARGININA 10 MG. AMLODIPINO 5 MG. FRASCO CON 30 COMPRIMIDOS.</t>
  </si>
  <si>
    <t>010.000.6233.00</t>
  </si>
  <si>
    <t>FRASCO CON 30 COMPRIMIDOS</t>
  </si>
  <si>
    <t>HRAEI-MD2179</t>
  </si>
  <si>
    <t>OLMESARTÁN. TABLETA CADA TABLETA CONTIENE: OLMESARTÁN  MEDOXOMILO 40 MG. ENVASE CON 28 TABLETAS.</t>
  </si>
  <si>
    <t>010.000.6245.00</t>
  </si>
  <si>
    <t>HRAEI-MD2180</t>
  </si>
  <si>
    <t xml:space="preserve">OLMESARTÁN/ HIDROCLOROTIAZIDA. TABLETA CADA TABLETA CONTIENE: OLMESARTAN MEDOXOMILO 40 MG. HIDROCLOROTIAZIDA 12.5 MG. ENVASE CON 28 TABLETAS </t>
  </si>
  <si>
    <t>010.000.6250.00</t>
  </si>
  <si>
    <t>HRAEI-MD2192</t>
  </si>
  <si>
    <t>AMOXICILINA / ÁCIDO CLAVULÁNICO. SUSPENSIÓN ORAL CADA FRASCO CON POLVO CONTIENE: AMOXICILINA TRIHIDRATADA EQUIVALENTE A 6.0 G DE AMOXICILINA. CLAVULANATO DE POTASIO EQUIVALENTE A 0.429 MG DE ÁCIDO CLAVULÁNICO. ENVASE CON 100 ML, CADA 5 ML DE SUSPENSIÓN CONTIENEN EL EQUIVALENTE A 600 MG DE AMOXICILINA Y 42.9 MG DE ÁCIDO CLAVULÁNICO</t>
  </si>
  <si>
    <t>010.000.6300.00</t>
  </si>
  <si>
    <t>HRAEI-MD2195</t>
  </si>
  <si>
    <t>INSULINA DEGLUDEC. SOLUCIÓN INYECTABLE. CADA ML CONTIENE: INSULINA DEGLUDEC (ORIGEN ADN RECOMBINANTE) 100 U. CAJA DE CARTÓN CON 5 PLUMAS PRECARGADA CON 3 ML.</t>
  </si>
  <si>
    <t>010.000.6316.01</t>
  </si>
  <si>
    <t>CAJA DE CARTÓN CON 5 PLUMAS PRECARGADA</t>
  </si>
  <si>
    <t>HRAEI-MD2197</t>
  </si>
  <si>
    <t>BUPRENORFINA. PARCHE CADA PARCHE CONTIENE: BUPRENORFINA 10 MG ENVASE CON 4 PARCHES. VELOCIDAD NOMINAL DE LIBERACIÓN: 10µG/H (A TRAVÉS DE UN PERIODO DE 7 DÍAS).</t>
  </si>
  <si>
    <t>040.000.6039.00</t>
  </si>
  <si>
    <t>HRAEI-MD2198</t>
  </si>
  <si>
    <t>TRAMADOL TABLETA DE LIBERACIÓN PROLONGADA CADA TABLETA DE LIBERACIÓN PROLONGADA CONTIENE: CLORHIDRATO DE TRAMADOL 150 MG ENVASE CON 10 TABLETAS DE LIBERACIÓN PROLONGADA.</t>
  </si>
  <si>
    <t>040.000.6140.00</t>
  </si>
  <si>
    <t>HRAEI-MD2200</t>
  </si>
  <si>
    <t>TRAMADOL TABLETA DE LIBERACIÓN PROLONGADA CADA TABLETA DE LIBERACIÓN PROLONGADA CONTIENE: CLORHIDRATO DE TRAMADOL 200 MG ENVASE CON 30 TABLETAS DE LIBERACIÓN PROLONGADA.</t>
  </si>
  <si>
    <t>040.000.6141.01</t>
  </si>
  <si>
    <t>HRAEI-MD2201</t>
  </si>
  <si>
    <t>TROPICAMIDA. SOLUCIÓN OFTÁLMICA CADA 100 ML CONTIENEN: TROPICAMIDA 1 G ENVASE CON GOTERO INTEGRAL CON 5 ML</t>
  </si>
  <si>
    <t>010.000.4409.00</t>
  </si>
  <si>
    <t>HRAEI-MD2202</t>
  </si>
  <si>
    <t>MILRINONA. SOLUCIÓN INYECTABLE. CADA AMPOLLETA O FRASCO ÁMPULA CONTIENE: LACTATO DE MILRINONA EQUIVALENTE A 10 MG DE MILRINONA ENVASE CON TRES AMPOLLETAS O FRASCOS ÁMPULA CON 10 ML CADA UNA (1 MG/1 ML).</t>
  </si>
  <si>
    <t>010.000.5100.01</t>
  </si>
  <si>
    <t>ENVASE CON TRES AMPOLLETAS O FRASCOS ÁMPULA CON 10 ML CADA UNA (1 MG/1 ML)</t>
  </si>
  <si>
    <t>HRAEI-MD2203</t>
  </si>
  <si>
    <t>TUROCTOCOG ALFA (FACTOR VIII DE COAGULACION HUMANO DE ORIGEN ADN RECOMBINANTE). SOLUCION INYECTABLE CADA FRASCO ÁMPULA CON POLVO LIOFILIZADO CONTIENE: TUROCTOCOG ALFA 1000 UI ENVASE CON UN FRASCO ÁMPULA CON POLVO LIOFILIZADO UNA JERINGA PRELLENADA CON 4 ML DE DILUYENTE CON O SIN EQUIPO PARA ADMINISTRACIÓN.</t>
  </si>
  <si>
    <t>010.000.6063.00</t>
  </si>
  <si>
    <t>ENVASE CON UN FRASCO ÁMPULA CON POLVO LIOFILIZADO UNA JERINGA PRELLENADA CON 4 ML DE DILUYENTE Y EQUIPO PARA ADMINISTRACIÓN</t>
  </si>
  <si>
    <t>HRAEI-MD2204</t>
  </si>
  <si>
    <t>TUROCTOCOG ALFA (FACTOR VIII DE COAGULACION HUMANO DE ORIGEN ADN RECOMBINANTE). SOLUCION INYECTABLE CADA FRASCO ÁMPULA CON POLVO LIOFILIZADO CONTIENE: TUROCTOCOG ALFA 250 UI ENVASE CON UN FRASCO ÁMPULA CON POLVO LIOFILIZADO UNA JERINGA PRELLENADA CON 4 ML DE DILUYENTE CON O SIN EQUIPO PARA ADMINISTRACIÓN.</t>
  </si>
  <si>
    <t>010.000.6061.00</t>
  </si>
  <si>
    <t>HRAEI-MD2205</t>
  </si>
  <si>
    <t>TOXINA BOTULÍNICA TIPO A. SOLUCIÓN INYECTABLE. CADA FRASCO ÁMPULA CON POLVO CONTIENE: TOXINA ONABOTULÍNICA A 100 U*. *COMPLEJO PURIFICADO DE NEUROTOXINA (900 KD) 100 U DE TOXINA ONABOTULÍNICA A CONTIENEN 4.8 NG DE COMPLEJO PURIFICADO DE NEUROTOXINA. ENVASE CON UN FRASCO ÁMPULA.</t>
  </si>
  <si>
    <t>010.000.5666.00</t>
  </si>
  <si>
    <t>HRAEI-MD2207</t>
  </si>
  <si>
    <t>ALEMTUZUMAB. SOLUCIÓN INYECTABLE INTRAVENOSA POR INFUSIÓN CADA FRASCO ÁMPULA CONTIENE: ALEMTUZUMAB 12 MG ENVASE CON UN FRASCO ÁMPULA CON 10 MG/ ML (12 MG/1.2ML).</t>
  </si>
  <si>
    <t>010.000.6205.00</t>
  </si>
  <si>
    <t>ENVASE CON UN FRASCO ÁMPULA CON 10 MG/ ML (12 MG/12ML)</t>
  </si>
  <si>
    <t>HRAEI-MD2208</t>
  </si>
  <si>
    <t>FINGOLIMOD. CÁPSULA CADA CÁPSULA CONTIENE: CLORHIDRATO DE FINGOLIMOD 0.56 MG EQUIVALENTE A 0.50 MG DE FINGOLIMOD ENVASE CON 28 CÁPSULAS</t>
  </si>
  <si>
    <t>010.000.5815.00</t>
  </si>
  <si>
    <t>HRAEI-MD2209</t>
  </si>
  <si>
    <t>CEFTOLOZANO/TAZOBACTAM. SOLUCIÓN INYECTABLE. CADA FRASCO ÁMPULA CONTIENE: SULFATO DE CEFTOLOZANO EQUIVALENTE A 1000.00 MG DE CEFTOLOZANO TAZOBACTAM SÓDICO EQUIVALENTE A 500.0 MG DE TAZOBACTAM ENVASE CON 10 FRASCOS ÁMPULA.</t>
  </si>
  <si>
    <t>010.000.6198.00</t>
  </si>
  <si>
    <t>HRAEI-MD2212</t>
  </si>
  <si>
    <t>LEUPRORELINA. SUSPENSIÓN INYECTABLE CADA JERINGA PRELLENADA CON POLVO LIOFILIZADO CONTIENE: ACETATO DE LEUPRORELINA 45 MG ENVASE CON JERINGA PRELLENADA CON POLVO LIOFILIZADO Y JERINGA PRELLENADA CON 0.5 ML DE DILUYENTE.</t>
  </si>
  <si>
    <t>010.000.5972.00</t>
  </si>
  <si>
    <t>ENVASE CON JERINGA PRELLENADA CON POLVO LIOFILIZADO Y JERINGA PRELLENADA CON 05 ML DE DILUYENTE</t>
  </si>
  <si>
    <t>HRAEI-MD2213</t>
  </si>
  <si>
    <t>RIBOCICLIB. COMPRIMIDO. CADA COMPRIMIDO CONTIENE: SUCCINATO DE RIBOCICLIB 254 MG EQUIVALENTE A 200 MG DE RIBOCICLIB ENVASE CON 63 COMPRIMIDOS</t>
  </si>
  <si>
    <t>010.000.6165.00</t>
  </si>
  <si>
    <t>ENVASE CON 63 COMPRIMIDOS</t>
  </si>
  <si>
    <t>HRAEI-MD2214</t>
  </si>
  <si>
    <t>APALUTAMIDA. TABLETA CADA TABLETA CONTIENE: APALUTAMIDA 60 MG. ENVASE CON 120 TABLETAS</t>
  </si>
  <si>
    <t>010.000.6350.00</t>
  </si>
  <si>
    <t>HRAEI-MD2216</t>
  </si>
  <si>
    <t>DURVALUMAB. SOLUCIÓN INYECTABLE. CADA FRASCO ÁMPULA CONTIENE: DURVALUMAB 500MG. CAJA DE CARTÓN CON UN FRASCO ÁMPULA CON 500 MG/ 10 ML.</t>
  </si>
  <si>
    <t>010.000.6324.00</t>
  </si>
  <si>
    <t>CAJA DE CARTÓN CON UN FRASCO ÁMPULA CON 500 MG/ 10 ML</t>
  </si>
  <si>
    <t>HRAEI-MD2219</t>
  </si>
  <si>
    <t>SACUBITRILO VALSARTÁN. COMPRIMIDO. CADA COMPRIMIDO CONTIENE: SACUBITRILO VALSARTÁN SÓDICO HIDRATADO EQUIVALENTE A 50 MG DE SACUBITRILO VALSARTÁN ENVASE CON 30 COMPRIMIDOS.</t>
  </si>
  <si>
    <t>010.000.6112.00</t>
  </si>
  <si>
    <t>HRAEI-MD2220</t>
  </si>
  <si>
    <t>BUSULFÁN. SOLUCIÓN INYECTABLE CADA ML CONTIENE: BUSULFAN 6.0 MG. ENVASE CON FRASCO ÁMPULA O VIAL DE 60 MG/10 ML.</t>
  </si>
  <si>
    <t>010.000.6307.00</t>
  </si>
  <si>
    <t>ENVASE CON FRASCO ÁMPULA O VIAL DE 60 MG/10 ML</t>
  </si>
  <si>
    <t>HRAEI-MD2232</t>
  </si>
  <si>
    <t>MELFALÁN 50 MG INYECTABLE. ENVASE CON FRASCO ÁMPULA.</t>
  </si>
  <si>
    <t>HRAEI-MD2233</t>
  </si>
  <si>
    <t>EPTACOG ALFA (FACTOR DE COAGULACIÓN VII ALFA RECOMBINANTE). SOLUCIÓN INYECTABLE. CADA FRASCO ÁMPULA CON LIOFILIZADO CONTIENE: FACTOR DE COAGULACIÓN VII ALFA RECOMBINANTE 120 000 UI (2.4 MG) Ó 2 MG (100 KUI). ENVASE CON UN FRASCO ÁMPULA CON LIOFILIZADO (2 MG) Y JERINGA PRELLENADA CON 2.0 ML DE DILUYENTE Y UN ADAPTADOR DEL FRASCO ÁMPULA.</t>
  </si>
  <si>
    <t>010.000.4245.02</t>
  </si>
  <si>
    <t>ENVASE CON UN FRASCO ÁMPULA CON LIOFILIZADO (2 MG) Y JERINGA PRELLENADA CON 20 ML DE DILUYENTE Y UN ADAPTADOR DEL FRASCO ÁMPULA</t>
  </si>
  <si>
    <t>HRAEI-MD2234</t>
  </si>
  <si>
    <t>EPTACOG ALFA (FACTOR DE COAGULACIÓN VII ALFA RECOMBINANTE). SOLUCIÓN INYECTABLE. CADA FRASCO ÁMPULA CON LIOFILIZADO CONTIENE: FACTOR DE COAGULACIÓN VII ALFA RECOMBINANTE 240 000 UI (4.8 MG) Ó 5 MG (250 KUI). ENVASE CON UN FRASCO ÁMPULA CON LIOFILIZADO (5 MG) Y JERINGA PRELLENADA CON 5.0 ML DE DILUYENTE Y UN ADAPTADOR DEL FRASCO ÁMPULA.</t>
  </si>
  <si>
    <t>010.000.4250.02</t>
  </si>
  <si>
    <t>ENVASE CON UN FRASCO ÁMPULA CON LIOFILIZADO (5 MG) Y JERINGA PRELLENADA CON 50 ML DE DILUYENTE Y UN ADAPTADOR DEL FRASCO ÁMPULA</t>
  </si>
  <si>
    <t>HRAEI-MD2235</t>
  </si>
  <si>
    <t>OCTOCOG ALFA (FACTOR VIII DE LA COAGULACIÓN SANGUÍNEA HUMANA RECOMBINANTE ADNR). SOLUCIÓN INYECTABLE CADA FRASCO ÁMPULA CON LIOFILIZADO CONTIENE: OCTOCOG ALFA 250 UI ENVASE CON UN FRASCO ÁMPULA CON LIOFILIZADO UN FRASCO ÁMPULA CON 5 ML DE DILUYENTE Y UN EQUIPO PARA LA RECONSTITUCIÓN</t>
  </si>
  <si>
    <t>010.000.5850.00</t>
  </si>
  <si>
    <t>ENVASE CON UN FRASCO ÁMPULA CON LIOFILIZADO UN FRASCO ÁMPULA CON 5 ML DE DILUYENTE Y UN EQUIPO PARA LA RECONSTITUCIÓN</t>
  </si>
  <si>
    <t>HRAEI-MD2236</t>
  </si>
  <si>
    <t>OCTOCOG ALFA (FACTOR VIII DE LA COAGULACIÓN SANGUÍNEA HUMANA RECOMBINANTE ADNR). SOLUCIÓN INYECTABLE CADA FRASCO ÁMPULA CON LIOFILIZADO CONTIENE: OCTOCOG ALFA 500 UI ENVASE CON UN FRASCO ÁMPULA CON LIOFILIZADO UN FRASCO ÁMPULA CON 5 ML DE DILUYENTE Y UN EQUIPO PARA LA RECONSTITUCIÓN.</t>
  </si>
  <si>
    <t>010.000.5851.00</t>
  </si>
  <si>
    <t>HRAEI-MD2237</t>
  </si>
  <si>
    <t>TUROCTOCOG ALFA (FACTOR VIII DE COAGULACION HUMANO DE ORIGEN ADN RECOMBINANTE). SOLUCION INYECTABLE. CADA FRASCO ÁMPULA CON POLVO LIOFILIZADO CONTIENE: TUROCTOCOG ALFA 500 UI ENVASE CON UN FRASCO ÁMPULA CON POLVO LIOFILIZADO UNA JERINGA PRELLENADA CON 4 ML DE DILUYENTE CON O SIN EQUIPO PARA ADMINISTRACIÓN.</t>
  </si>
  <si>
    <t>010.000.6062.00</t>
  </si>
  <si>
    <t>HRAEI-MD2238</t>
  </si>
  <si>
    <t>SIMOCTOCOG ALFA. SOLUCIÓN INYECTABLE EL FRASCO ÁMPULA CON POLVO LIOFILIZADO CONTIENE: SIMOCTOCOG ALFA 250 UI ENVASE CON FRASCO ÁMPULA CON 250 UI DE POLVO LIOFILIZADO, UNA JERINGA PRELLENADA CON 2.5 ML DE DILUYENTE Y UN ADAPTADOR DE FRASCO ÁMPULA ESTÉRIL PARA RECONSTITUCIÓN Y UNA AGUJA MARIPOSA.</t>
  </si>
  <si>
    <t>010.000.6216.00</t>
  </si>
  <si>
    <t>ENVASE CON FRASCO ÁMPULA CON 250 UI DE POLVO LIOFILIZADO, UNA JERINGA PRELLENADA CON 25 ML DE DILUYENTE Y UN ADAPTADOR DE FRASCO ÁMPULA ESTÉRIL PARA RECONSTITUCIÓN Y UNA AGUJA MARIPOSA</t>
  </si>
  <si>
    <t>HRAEI-MD2239</t>
  </si>
  <si>
    <t>SIMOCTOCOG ALFA. SOLUCIÓN INYECTABLE EL FRASCO ÁMPULA CON POLVO LIOFILIZADO CONTIENE: SIMOCTOCOG ALFA 500 UI ENVASE CON FRASCO ÁMPULA CON 500 UI DE POLVO LIOFILIZADO, UNA JERINGA PRELLENADA CON 2.5 ML DE DILUYENTE Y UN ADAPTADOR DE FRASCO ÁMPULA ESTÉRIL PARA RECONSTITUCIÓN Y UNA AGUJA MARIPOSA.</t>
  </si>
  <si>
    <t>010.000.6217.00</t>
  </si>
  <si>
    <t>ENVASE CON FRASCO ÁMPULA CON 500 UI DE POLVO LIOFILIZADO, UNA JERINGA PRELLENADA CON 25 ML DE DILUYENTE Y UN ADAPTADOR DE FRASCO ÁMPULA ESTÉRIL PARA RECONSTITUCIÓN Y UNA AGUJA MARIPOSA</t>
  </si>
  <si>
    <t>HRAEI-MD2240</t>
  </si>
  <si>
    <t>SIMOCTOCOG ALFA. SOLUCIÓN INYECTABLE EL FRASCO ÁMPULA CON POLVO LIOFILIZADO CONTIENE: SIMOCTOCOG ALFA 1000 UI ENVASE CON FRASCO ÁMPULA CON 1000 UI DE POLVO LIOFILIZADO, UNA JERINGA PRELLENADA CON 2.5 ML DE DILUYENTE Y UN ADAPTADOR DE FRASCO ÁMPULA ESTÉRIL PARA RECONSTITUCIÓN Y UNA AGUJA MARIPOSA.</t>
  </si>
  <si>
    <t>010.000.6218.00</t>
  </si>
  <si>
    <t>ENVASE CON FRASCO ÁMPULA CON 1000 UI DE POLVO LIOFILIZADO, UNA JERINGA PRELLENADA CON 25 ML DE DILUYENTE Y UN ADAPTADOR DE FRASCO ÁMPULA ESTÉRIL PARA RECONSTITUCIÓN Y UNA AGUJA MARIPOSA</t>
  </si>
  <si>
    <t>HRAEI-MD2242</t>
  </si>
  <si>
    <t>RIOCIGUAT. COMPRIMIDO. CADA COMPRIMIDO CONTIENE: RIOCIGUAT 1.0 MG ENVASE CON 42 COMPRIMIDOS.</t>
  </si>
  <si>
    <t>010.000.6104.00</t>
  </si>
  <si>
    <t>ENVASE CON 42 COMPRIMIDO</t>
  </si>
  <si>
    <t>HRAEI-MD2243</t>
  </si>
  <si>
    <t>RIOCIGUAT. COMPRIMIDO. CADA COMPRIMIDO CONTIENE: RIOCIGUAT 0.5 MG ENVASE CON 42 COMPRIMIDOS.</t>
  </si>
  <si>
    <t>010.000.6103.00</t>
  </si>
  <si>
    <t>HRAEI-MD2244</t>
  </si>
  <si>
    <t>RIOCIGUAT. COMPRIMIDO. CADA COMPRIMIDO CONTIENE: RIOCIGUAT 1.5 MG ENVASE CON 42 COMPRIMIDOS.</t>
  </si>
  <si>
    <t>010.000.6105.00</t>
  </si>
  <si>
    <t>HRAEI-MD2245</t>
  </si>
  <si>
    <t>RIOCIGUAT. COMPRIMIDO. CADA COMPRIMIDO CONTIENE: RIOCIGUAT 2.0 MG ENVASE CON 42 COMPRIMIDOS.</t>
  </si>
  <si>
    <t>010.000.6106.00</t>
  </si>
  <si>
    <t>HRAEI-MD2246</t>
  </si>
  <si>
    <t>MINERAL DE SILICATO DE MAGNESIO. TALCO DE PARTÍCULAS GRANDES CALIBRADAS, ESTÉRIL, PROCESADO PARA EL USO MÉDICO EN LA CAVIDAD PLEURAL. FRASCO DE VIDRIO 4 GR (F4).</t>
  </si>
  <si>
    <t>HRAEI-MD2248</t>
  </si>
  <si>
    <t>AZITROMICINA. SOLUCIÓN INYECTABLE. CADA AMPOLLETA CONTIENE: 500 MG DE AZITROMICINA. ENVASE CON AMPOLLETA CON 5 ML.</t>
  </si>
  <si>
    <t>HRAEI-MD2249</t>
  </si>
  <si>
    <t>ÁCIDO TRANEXÁMICO. SOLUCIÓN INYECTABLE. CADA ML DE SOLUCIÓN ESTÉRIL PARA INYECCIÓN INTRAVENOSA CONTIENE: ÁCIDO TRANEXÁMICO 100 MG. VEHÍCULO C.B.P. 1 ML. CAJA CON 10 VIALES DE 10 ML.</t>
  </si>
  <si>
    <t>010.000.7021.01</t>
  </si>
  <si>
    <t>CAJA CON 10 VIALES DE 10 ML</t>
  </si>
  <si>
    <t>HRAEI-MD2251</t>
  </si>
  <si>
    <t>CLORURO DE POTASIO. SOLUCIÓN INYECTABLE. CADA AMPOLLETA CONTIENE: CLORURO DE POTASIO 1.49 G. (20 MEQ DE POTASIO, 20 MEQ DE CLORO) ENVASE CON 100 AMPOLLETAS CON 5 ML</t>
  </si>
  <si>
    <t>ENVASE CON 100 AMPOLLETAS CON 5 ML</t>
  </si>
  <si>
    <t>HRAEI-MD2252</t>
  </si>
  <si>
    <t>MEPOLIZUMAB. SOLUCIÓN INYECTABLE: CADA FRASCO ÁMPULA CON POLVO LIOFILIZADO CONTIENE: MEPOLIZUMAB 100 MG. ENVASE CON FRASCO ÁMPULA CON 144 MG DE POLVO LIOFILIZADO PARA RECONSTITUIR CON 1.2 ML DE AGUA ESTÉRIL, PARA PERMITIR UN VOLUMEN EXTRAÍBLE DE 100 MG/ ML.</t>
  </si>
  <si>
    <t>010.000.6311.00</t>
  </si>
  <si>
    <t>ENVASE CON FRASCO ÁMPULA CON 144 MG DE POLVO LIOFILIZADO PARA RECONSTITUIR CON 12 ML DE AGUA ESTÉRIL, PARA PERMITIR UN VOLUMEN EXTRAÍBLE DE 100 MG/ ML</t>
  </si>
  <si>
    <t>HRAEI-MD2253</t>
  </si>
  <si>
    <t>GLUCOSA / AMINOÁCIDOS / ELECTROLITOS / LÍPIDOS. EMULSIÓN INYECTABLE. CADA 100 ML CONTIENEN: EN EL COMPARTIMIENTO DE SOLUCIÓN DE GLUCOSA AL 42%: GLUCOSA MONOHIDRATADA EQUIVALENTE A 42 G DE GLUCOSA ANHÍDRA EN EL COMPARTIMIENTO DE AMINOÁCIDOS AL 10% CON ELECTROLITOS: L-ALANINA 1.4 G. L-ARGININA 1.2 G GLICINA (ÁCIDO AMINOACÉTICO) 1.1 G L-HISTIDINA 0.30 G L-ISOLEUCINA 0.50 G L-LEUCINA 0.74 G ACETATO DE L-LISINA EQUIVALENTE A 0.66 G DE L-LISINA L-METIONINA 0.43 G L-FENILALANINA 0.51 G L-PROLINA 1.12 G L-SERINA 0.65 G TAURINA 0.10 G L-TREONINA 0.44 G L-TRIPTÓFANO 0.20 G L-TIROSINA 0.04 G L-VALINA 0.62 G CLORURO DE CALCIO DIHIDRATADO EQUIVALENTE A 0.056 G DE CLORURO DE CALCIO ANHÍDRO GLICEROFOSFATO DE SODIO HIDRATADO EQUIVALENTE A 0.418 G DE GLICEROFOSFATO DE SODIO ANHIDRO SULFATO DE MAGNESIO HEPTAHIDRATADO EQUIVALENTE A 0.120 G DE SULFATO DE MAGNESIO ANHIDRO CLORURO DE POTASIO 0.448 G ACETATO DE SODIO TRIHIDRATADO EQUIVALENTE A 0.340 G DE ACETATO DE SODIO ANHIDRO SULFATO DE ZINC HEPTAHIDRATADO EQUIVALENTE A 0.00129 G DE SULFATO DE ZINC ANHIDRO EN EL COMPARTIMIENTO DE EMULSIÓN DE LÍPIDO AL 20% ACEITE DE SOYA 6.0 G TRIGLICÉRIDOS DE CADENA MEDIANA 6.0 G ACEITE DE OLIVA 5.0 G ACEITE DE PESCADO RICO EN ÁCIDOS GRASOS OMEGA 3 3.0 G. ENVASE CON UNA BOLSA PROTECTORA CON UNA BOLSA DE TRES CÁMARAS CON TRES PUERTOS DE LLENADO CON 1477 ML CON GLUCOSA / AMINOÁCIDOS CON ELECTROLITOS / LÍPIDOS (42%/10%/20%).</t>
  </si>
  <si>
    <t>010.000.6500.00</t>
  </si>
  <si>
    <t>ENVASE CON UNA BOLSA PROTECTORA CON UNA BOLSA DE TRES CÁMARAS CON TRES PUERTOS DE LLENADO CON 1477 ML</t>
  </si>
  <si>
    <t>HRAEI-MD2254</t>
  </si>
  <si>
    <t>NUTRICIÓN PARENTERAL. EMULSIÓN INYECTABLE CADA 100 ML CONTIENEN: EN EL COMPARTIMIENTO DE EMULSIÓN DE GLUCOSA AL 11%: GLUCOSA MONOHIDRATADA EQUIVALENTE A 11.00 G DE GLUCOSA ANHÍDRA EN EL COMPARTIMIENTO DE AMINOÁCIDOS AL 11% CON ELECTROLITOS: L-ALANINA 1.600 G L-ARGININA 1.130 G L-ACIDO ASPÁRTICO 0.340 G L-ACIDO GLUTÁMICO 0.560 G L-GLICINA (ÁCIDO AMINOACÉTICO) 0.790 G L-HISTIDINA 0.680 G L-ISOLEUCINA 0.560 G L-LEUCINA 0.790 G CLORHIDRATO DE L-LISINA EQUIVALENTE A 0.900 G DE L-LISINA L-METIONINA 0.560 G L-FENILALALINA 0.790 G L-PROLINA 0.680 G L-SERINA 0.450 G L-TREONINA 0.560 G L-TRIPTOFANO 0.190 G L-TIROSINA 0.023 G L-VALINA 0.730 G CLORURO DE CALCIO DIHIDRATADO EQUIVALENTE A 0.074 G DE CLORURO DE CALCIO GLICEROFOSFATO DE SODIO 0.504 G SULFATO DE MAGNESIO HEPTAHIDRATADO EQUIVALENTE A 0.160 G DE SULFATO DE MAGNESIO CLORURO DE POTASIO 0.597 G ACETATO DE SODIO TRIHIDRATADO EQUIVALENTE A 0.490 G DE ACETATO DE SODIO EN EL COMPARTIMIENTO DE EMULSIÓN DE LÍPIDOS AL 20% ACEITE DE SOYA PURIFICADO 20.0 G. ENVASE CON BOLSA DE PLÁSTICO DE 1920 ML, CON TRES COMPARTIMENTOS (GLUCOSA 11%, 1180 ML, AMINOÁCIDOS AL 11% CON ELECTROLITOS 400 ML Y LÍPIDOS AL 20% 340 ML).</t>
  </si>
  <si>
    <t>010.000.5388.01</t>
  </si>
  <si>
    <t>ENVASE CON BOLSA DE PLÁSTICO DE 1920 ML</t>
  </si>
  <si>
    <t>HRAEI-MD2256</t>
  </si>
  <si>
    <t>MOXIFLOXACINO SOLUCIÓN 0.5%. CAJA CON FRASCO GOTERO CON 5 ML.</t>
  </si>
  <si>
    <t>HRAEI-MD2258</t>
  </si>
  <si>
    <t>BUROSUMAB. SOLUCIÓN. CADA FRASCO ÁMPULA CONTIENE: BUROSUMAB 30 MG. ENVASE CON UN FRASCO ÁMPULA CON 1 ML (30 MG/ML).</t>
  </si>
  <si>
    <t>010.000.7017.02</t>
  </si>
  <si>
    <t>ENVASE CON UN FRASCO ÁMPULA CON 1 ML (30 MG/ML)</t>
  </si>
  <si>
    <t>HRAEI-MD2259</t>
  </si>
  <si>
    <t>OCTREOTIDA. SOLUCIÓN INYECTABLE CADA FRASCO ÁMPULA CONTIENE: OCTREOTIDA 0.5 MG/1 ML. CAJA CON 5 AMPOLLETAS CON 1 ML.</t>
  </si>
  <si>
    <t>HRAEI-MD2261</t>
  </si>
  <si>
    <t>FRAGMENTOS F(AB´)2 DE INMUNOGLOBULINA POLIVALENTE ANTILOXOSCELES, SOLUCIÓN INYECTABLE, CADA FRASCO ÁMPULA CON LIOFILIZADO CONTIENE: FRAGMENTOS F(AB´)2 DE INMUNOGLOBULINA POLIVALENTE ANTILOXOSCELES 132.80 MCG (PARA NEUTRALIZAR NO MENOS DE 40 DL50 DE RNECROTOXINA LOXOSCELES BONETI). FRAGMENTOS F(AB´)2 DE INMUNOGLOBULINA POLIVALENTE ANTILOXOSCELES 172.00 MCG (PARA NEUTRALIZAR NO MENOS DE 40 DL50 DE RNECROTOXINA LOXOSCELES LAETA). FRAGMENTOS F(AB´)2 DE INMUNOGLOBULINA POLIVALENTE ANTILOXOSCELES 132.00 MCG (PARA NEUTRALIZAR NO MENOS DE 40 DL50 DE RNECROTOXINA LOXOSCELES RECLUSA). ENVASE CONTENIENDO FRASCO ÁMPULA CON LIOFILIZADO, UNA AMPOLLETA CON DILUYENTE E INSTRUCTIVO ANEXO.</t>
  </si>
  <si>
    <t>010.000.6221.00</t>
  </si>
  <si>
    <t>ENVASE CONTENIENDO FRASCO ÁMPULA CON LIOFILIZADO, UNA AMPOLLETA CON DILUYENTE E INSTRUCTIVO ANEXO.</t>
  </si>
  <si>
    <t>HRAEI-MD2263</t>
  </si>
  <si>
    <t>FACTOR VIIIANTIHEMOFILICO FACTOR DE VON WILLEBRAND. SOLUCION INYECTABLE CADA FRASCO ÁMPULA CON LIOFILIZADO CONTIENE: FACTOR VIII ANTIHEMOFÍLICO HUMANO 500 UI FACTOR DE VON WILLEBRAND 500 UI PROTEÍNA 7.5 MG ENVASE CON UN FRASCO ÁMPULA CON LIOFILIZADO Y UN FRASCO ÁMPULA CON 5 ML DE DILUYENTE.</t>
  </si>
  <si>
    <t>010.000.6058.00</t>
  </si>
  <si>
    <t>ENVASE CON UN FRASCO ÁMPULA CON LIOFILIZADO Y UN FRASCO ÁMPULA CON 5 ML DE DILUYENTE</t>
  </si>
  <si>
    <t>HRAEI-MD2264</t>
  </si>
  <si>
    <t>FACTOR VIII ANTIHEMOFILICO FACTOR DE VON WILLEBRAND. SOLUCION INYECTABLE CADA FRASCO ÁMPULA CON LIOFILIZADO CONTIENE: FACTOR VIII ANTIHEMOFÍLICO HUMANO 1000 UI FACTOR DE VON WILLEBRAND 1000 UI PROTEÍNA 15 MG ENVASE CON UN FRASCO ÁMPULA CON LIOFILIZADO Y UN FRASCO ÁMPULA CON 10 ML DE DILUYENTE.</t>
  </si>
  <si>
    <t>010.000.6059.00</t>
  </si>
  <si>
    <t>ENVASE CON UN FRASCO ÁMPULA CON LIOFILIZADO Y UN FRASCO ÁMPULA CON 10 ML DE DILUYENTE</t>
  </si>
  <si>
    <t>HRAEI-MD2265</t>
  </si>
  <si>
    <t>FACTOR IX O NONACOG ALFA SOLUCION INYECTABLE CADA FRASCO ÁMPULA CON LIOFILIZADO CONTIENE: FACTOR IX DE COAGULACIÓN RECOMBINANTE O NONACOG ALFA 500 UI. ENVASE CON FRASCO ÁMPULA CON LIOFILIZADO, UNA JERINGA CON 5ML DE DILUYENTE, UN EQUIPO DE INFUSIÓN, UN ADAPTADOR.</t>
  </si>
  <si>
    <t>010.000.5343.01</t>
  </si>
  <si>
    <t>ENVASE CON FRASCO ÁMPULA CON LIOFILIZADO, UNA JERINGA CON 5ML DE DILUYENTE, UN EQUIPO DE INFUSIÓN, UN ADAPTADOR</t>
  </si>
  <si>
    <t>HRAEI-MD2266</t>
  </si>
  <si>
    <t>EPTACOG ALFA (FACTOR DE COAGULACIÓN VII ALFA RECOMBINANTE). SOLUCIÓN INYECTABLE. CADA FRASCO ÁMPULA CON LIOFILIZADO CONTIENE: FACTOR DE COAGULACIÓN VII ALFA RECOMBINANTE 60 000 UI (1.2 MG) Ó 1 MG (50 KUI).ENVASE CON UN FRASCO ÁMPULACON LIOFILIZADO (1 MG) Y JERINGA PRELLENADA CON 1.0 ML DE DILUYENTE Y UN ADAPTADOR DEL FRASCO ÁMPULA.</t>
  </si>
  <si>
    <t>010.000.4238.02</t>
  </si>
  <si>
    <t>ENVASE CON UN FRASCO ÁMPULACON LIOFILIZADO (1 MG) Y JERINGA PRELLENADA CON 10 ML DE DILUYENTE Y UN ADAPTADOR DEL FRASCO ÁMPULA</t>
  </si>
  <si>
    <t>HRAEI-MD2267</t>
  </si>
  <si>
    <t>FACTOR IX O NONACOG ALFA SOLUCION INYECTABLE CADA FRASCO ÁMPULA CON LIOFILIZADO CONTIENE: FACTOR IX DE COAGULACIÓN RECOMBINANTE O NONACOG ALFA 1000 UI. ENVASE CON FRASCO ÁMPULA CON LIOFILIZADO, UNA JERINGA CON 5 ML DE DILUYENTE, UN EQUIPO DE INFUSIÓN, UN ADAPTADOR.</t>
  </si>
  <si>
    <t>010.000.5344.01</t>
  </si>
  <si>
    <t>ENVASE CON FRASCO ÁMPULA CON LIOFILIZADO, UNA JERINGA CON 5 ML DE DILUYENTE, UN EQUIPO DE INFUSIÓN, UN ADAPTADOR</t>
  </si>
  <si>
    <t>HRAEI-MD2268</t>
  </si>
  <si>
    <t>AXITINIB. TABLETA. CADA TABLETA CONTIENE: AXITINIB 5 MG. ENVASE CON 60 TABLETAS.</t>
  </si>
  <si>
    <t>010.000.6006.00</t>
  </si>
  <si>
    <t>HRAEI-MD2269</t>
  </si>
  <si>
    <t>CRIZOTINIB. CÁPSULA CADA CÁPSULA CONTIENE: CRIZOTINIB 250 MG ENVASE CON 60 CÁPSULAS</t>
  </si>
  <si>
    <t>010.000.5771.00</t>
  </si>
  <si>
    <t>HRAEI-MD2271</t>
  </si>
  <si>
    <t>OLAPARIB. TABLETA. CADA TABLETA CONTIENE: OLAPARIB 150 MG. CAJA DE CARTÓN CON 56 TABLETAS DE 150 MG CADA UNA.</t>
  </si>
  <si>
    <t>010.000.6359.00</t>
  </si>
  <si>
    <t>CAJA DE CARTÓN CON 56 TABLETAS DE 150 MG CADA UNA</t>
  </si>
  <si>
    <t>HRAEI-MD2272</t>
  </si>
  <si>
    <t>OSIMERTINIB. TABLETA. CADA TABLETA CONTIENE: MESILATO DE OSIMERTINIB EQUIVALENTE A 80 MG DE OSIMERTINIB ENVASE CON 30 TABLETAS</t>
  </si>
  <si>
    <t>010.000.6173.00</t>
  </si>
  <si>
    <t>HRAEI-MD2273</t>
  </si>
  <si>
    <t>ADALIMUMAB. SOLUCIÓN INYECTABLE. CADA JERINGA PRELLENADA EN AUTOINYECTOR CON 0.4 ML CONTIENE: ADALIMUMAB 40 MG ENVASE CON UNA JERINGA PRELLENADA EN AUTOINYECTOR.</t>
  </si>
  <si>
    <t>010.000.4512.03</t>
  </si>
  <si>
    <t>ENVASE CON UNA JERINGA PRELLENADA EN AUTOINYECTOR</t>
  </si>
  <si>
    <t>HRAEI-MD2274</t>
  </si>
  <si>
    <t>LANREÓTIDA. SOLUCIÓN INYECTABLE CADA JERINGA PRELLENADA CONTIENE: ACETATO DE LANREÓTIDA EQUIVALENTE A 120 MG DE LANREÓTIDA. ENVASE CON UNA JERINGA PRELLENADA DE 0.5 ML CON DISPOSITIVO DE SEGURIDAD</t>
  </si>
  <si>
    <t>010.000.5611.01</t>
  </si>
  <si>
    <t>ENVASE CON UNA JERINGA PRELLENADA DE 05 ML CON DISPOSITIVO DE SEGURIDAD</t>
  </si>
  <si>
    <t>HRAEI-MD2275</t>
  </si>
  <si>
    <t>REGORAFENIB. COMPRIMIDOS. ADMINISTRACIÓN ORAL. CADA COMPRIMIDO CONTIENE: MONOHIDRATO DE REGORAFENIB 40MG. ENVASE CON TRES FRASCOS CON 28 COMPRIMIDOS DE 40 MG C/U.</t>
  </si>
  <si>
    <t>010.000.6159.01</t>
  </si>
  <si>
    <t>ENVASE CON TRES FRASCOS CON 28 COMPRIMIDOS DE 40 MG C/U</t>
  </si>
  <si>
    <t>HRAEI-MD2276</t>
  </si>
  <si>
    <t>LIDOCAÍNA. PARCHE ADHESIVO. CADA PARCHE CONTIENE: LIDOCAÍNA 700 MG EXCIPIENTE CBP 1 PARCHE CAJA CON 3 SOBRES CON 5 PARCHES.</t>
  </si>
  <si>
    <t>010.000.6347.00</t>
  </si>
  <si>
    <t>CAJA CON 3 SOBRES CON 5 PARCHES</t>
  </si>
  <si>
    <t>HRAEI-MD2277</t>
  </si>
  <si>
    <t>PROGESTERONA. CÁPSULA O PERLA CADA CÁPSULA O PERLA CONTIENE: PROGESTERONA 200 MG ENVASE CON 15 CÁPSULAS O PERLAS.</t>
  </si>
  <si>
    <t>010.000.4217.01</t>
  </si>
  <si>
    <t>ENVASE CON 15 CÁPSULAS O PERLAS</t>
  </si>
  <si>
    <t>HRAEI-MD2286</t>
  </si>
  <si>
    <t>ADALIMUMAB. SOLUCIÓN INYECTABLE CADA FRASCO ÁMPULA O JERINGA PRELLENADA O JERINGA PRELLENADA EN AUTOINYECTOR CON 0.8 ML CONTIENEN: ADALIMUMAB 40 MG ENVASE CON UNA JERINGA PRELLENADA EN AUTOINYECTOR.</t>
  </si>
  <si>
    <t>010.000.4512.02</t>
  </si>
  <si>
    <t>HRAEI-MD2295</t>
  </si>
  <si>
    <t>CLADRIBINA. COMPRIMIDO ORAL. CADA COMPRIMIDO CONTIENE: CLADRIBINA 10 MG. CAJA DE CARTÓN CON 1 COMPRIMIDO.</t>
  </si>
  <si>
    <t>010.000.6322.00</t>
  </si>
  <si>
    <t>CAJA DE CARTÓN CON 1 COMPRIMIDO</t>
  </si>
  <si>
    <t>HRAEI-MD2296</t>
  </si>
  <si>
    <t>ATROPINA. SOLUCIÓN OFTÁLMICA CADA ML CONTIENE: SULFATO DE ATROPINA 10 MG ENVASE CON GOTERO INTEGRAL CON 5 ML.</t>
  </si>
  <si>
    <t>010.000.2872.01</t>
  </si>
  <si>
    <t>HRAEI-MD2300</t>
  </si>
  <si>
    <t xml:space="preserve"> SOMATROPINA. SOLUCIÓN INYECTABLE CADA CARTUCHO PRELLENADO CON SOLUCIÓN CONTIENE: SOMATROPINA 12.00 MG EQUIVALENTE A 36 UI. </t>
  </si>
  <si>
    <t>010.000.5694.01</t>
  </si>
  <si>
    <t>ENVASE CON UN CARTUCHO PRELLENADO</t>
  </si>
  <si>
    <t>HRAEI-MD2301</t>
  </si>
  <si>
    <t>SOMATROPINA. SOLUCIÓN INYECTABLE CADA CARTUCHO PRELLENADO CON SOLUCIÓN CONTIENE: SOMATROPINA 20.00 MG EQUIVALENTE A 60 UI</t>
  </si>
  <si>
    <t xml:space="preserve"> ENVASE CON UN CARTUCHO</t>
  </si>
  <si>
    <t>HRAEI-MD2305</t>
  </si>
  <si>
    <t xml:space="preserve">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
</t>
  </si>
  <si>
    <t>010.000.7019.03</t>
  </si>
  <si>
    <t xml:space="preserve">CAJA DE CARTÓN CON ACCESORIOS: UNA AGUJA MARIPOSA, UNA JERINGA DESECHABLE DE 10 ML Y DOS TOALLITAS IMPREGNADAS CON ALCOHOL
</t>
  </si>
  <si>
    <t>HRAEI-MD2308</t>
  </si>
  <si>
    <t>USTEKINUMAB. SOLUCION INYECTABLE. CADA FRASCO ÁMPULA CONTIENE: USTEKINUMAB 45 MG ENVASE CON UNA JERINGA PRELLENADA CON 0.5 ML</t>
  </si>
  <si>
    <t>010.000.5695.01</t>
  </si>
  <si>
    <t>ENVASE CON UNA JERINGA PRELLENADA CON 0.5 ML</t>
  </si>
  <si>
    <t>HRAEI-MD2309</t>
  </si>
  <si>
    <t>AFLIBERCEPT. SOLUCIÓN INYECTABLE CADA MILILITRO CONTIENE: AFLIBERCEPT 40 MG ENVASE CON FRASCO ÁMPULA CON 0.278 ML (40 MG/ML).</t>
  </si>
  <si>
    <t>010.000.5995.00</t>
  </si>
  <si>
    <t>ENVASE CON FRASCO ÁMPULA CON 0.278 ML (40 MG/ML)</t>
  </si>
  <si>
    <t>HRAEI-MD2310</t>
  </si>
  <si>
    <t>ALPROSTADIL. SOLUCION INYECTABLE CADA AMPOLLETA CONTIENE: ALPROSTADIL 500 µG. ENVASE CON 5 AMPOLLETAS CON 1 ML CADA UNA (500 µG/ML).</t>
  </si>
  <si>
    <t>010.000.6051.00</t>
  </si>
  <si>
    <t>ENVASE CON 5 AMPOLLETAS CON 1 ML CADA UNA (500 µG/ML)</t>
  </si>
  <si>
    <t>HRAEI-MD2316</t>
  </si>
  <si>
    <t>CITRATO DE CAFEÍNA. SOLUCIÓN INYECTABLE SOLUCIÓN ORAL CADA MILILITRO CONTIENE: CITRATO DE CAFEÍNA 20 MG EQUIVALENTE A 10 MG DE CAFEÍNA. ENVASE CON 10 FRASCOS ÁMPULA CON3 ML (30 MG DE CAFEÍNA/3 ML).</t>
  </si>
  <si>
    <t>010.000.6083.00</t>
  </si>
  <si>
    <t>FRASCO ÁMPULA CON 3 ML (30 MG DE CAFEÍNA/3 ML)</t>
  </si>
  <si>
    <t>HRAEI-MZNPT-01</t>
  </si>
  <si>
    <t>MEZCLA DE NUTRICIÓN PARENTERAL TOTAL NEONATAL</t>
  </si>
  <si>
    <t>HRAEI-MZNPT-02</t>
  </si>
  <si>
    <t>MEZCLA DE NUTRICIÓN PARENTERAL TOTAL PEDRIÁTRICO</t>
  </si>
  <si>
    <t>HRAEI-MZNPT-03</t>
  </si>
  <si>
    <t>HRAEI-LPI-CC-276-2023</t>
  </si>
  <si>
    <t>SADMI-HRAEI-MD2207</t>
  </si>
  <si>
    <t>ENVASE CON UN FRASCO ÁMPULA CON 10 MG/ ML (12 MG/1.2ML)</t>
  </si>
  <si>
    <t xml:space="preserve">HRAEI-MD0375
</t>
  </si>
  <si>
    <t xml:space="preserve">COMPLEJO COAGULANTE ANTI-INHIBIDOR DEL FACTOR VIII. SOLUCIÓN INYECTABLE EL FRASCO ÁMPULA CON LIOFILIZADO CONTIENE: COMPLEJO COAGULANTE ANTI-INHIBIDOR DEL FACTOR VIII 500 U FEIBA PROTEÍNA PLASMÁTICA HUMANA 200-600 MG
</t>
  </si>
  <si>
    <t xml:space="preserve">25300601
</t>
  </si>
  <si>
    <t xml:space="preserve">010.000.4218.00
</t>
  </si>
  <si>
    <t xml:space="preserve">ENVASE CON FRASCO ÁMPULA CON LIOFILIZADO Y UN FRASCO CON 20 ML DE DILUYENTE
</t>
  </si>
  <si>
    <t>CRITICA</t>
  </si>
  <si>
    <t>Claves GC</t>
  </si>
  <si>
    <t>Claves SADMI</t>
  </si>
  <si>
    <t>claves en catalogo HRAEI</t>
  </si>
  <si>
    <t>CLAVES ACTIVAS HRAEI</t>
  </si>
  <si>
    <t xml:space="preserve">CLAVES TOTAL DE CATALOGO </t>
  </si>
  <si>
    <t>CLAVES CON EXISTENCIA</t>
  </si>
  <si>
    <t>NIVEL DE ABASTO</t>
  </si>
  <si>
    <t>CLAVES EN DESABASTO</t>
  </si>
  <si>
    <t>Cantidad</t>
  </si>
  <si>
    <t>Concepto</t>
  </si>
  <si>
    <t>Claves "CRITICAS"</t>
  </si>
  <si>
    <t>OBSERVACION</t>
  </si>
  <si>
    <t>GC-HRAEI-MD1268</t>
  </si>
  <si>
    <t>PREDNISONA. TABLETA CADA TABLETA CONTIENE: PREDNISONA 50 MG.</t>
  </si>
  <si>
    <t>ISOSORBIDA. TABLETA SUBLINGUAL CADA TABLETA CONTIENE: DINITRATO DE ISOSORBIDA 5 MG.</t>
  </si>
  <si>
    <t>SADMI-HRAEI-MD0599</t>
  </si>
  <si>
    <t>EVEROLIMUS. COMPRIMIDO CADA COMPRIMIDO CONTIENE: EVEROLIMUS 5 MG</t>
  </si>
  <si>
    <t>IRBESARTÁN. TABLETA CADA TABLETA CONTIENE: IRBESARTÁN 150 MG.</t>
  </si>
  <si>
    <t>GC-HRAEI-MD0467</t>
  </si>
  <si>
    <t>DIFENHIDRAMINA. SOLUCIÓN INYECTABLE. CADA FRASCO ÁMPULA CONTIENE: CLORHIDRATO DE DIFENHIDRAMINA 100 MG.</t>
  </si>
  <si>
    <t>ALUMINIO Y MAGNESIO. TABLETA MASTICABLE CADA TABLETA MASTICABLE CONTIENE: HIDRÓXIDO DE ALUMINIO 200 MG HIDRÓXIDO DE MAGNESIO 200 MG O TRISILICATO DE MAGNESIO: 447.3 MG.</t>
  </si>
  <si>
    <t>ÁCIDO MICOFENÓLICO. GRAGEA CON CAPA ENTÉRICA O TABLETA DE LIBERACIÓN PROLONGADA. CADA GRAGEA CON CAPA ENTÉRICA O TABLETA DE LIBERACIÓN PROLONGADA CONTIENE: MICOFENOLATO SÓDICO EQUIVALENTE A 360 MG DE ÁCIDO MICOFENÓLICO.</t>
  </si>
  <si>
    <t>GC-HRAEI-MD2315</t>
  </si>
  <si>
    <t>SILDENAFIL. TABLETA CADA TABLETA CONTIENE: CITRATO DE SILDENAFIL EQUIVALENTE A 20 MG DE SILDENAFIL.</t>
  </si>
  <si>
    <t>SORAFENIB. COMPRIMIDO CADA COMPRIMIDO CONTIENE: TOSILATO DE SORAFENIB EQUIVALENTE A 200 MG DE SORAFENIB.</t>
  </si>
  <si>
    <t>METFORMINA. TABLETA CADA TABLETA CONTIENE: CLORHIDRATO DE METFORMINA 850 MG.</t>
  </si>
  <si>
    <t>GC-HRAEI-MD2183</t>
  </si>
  <si>
    <t>BUMETANIDA. CÁPSULA O TABLETA CADA CÁPSULA O TABLETA CONTIENE: BUMETANIDA 1.0 MG.</t>
  </si>
  <si>
    <t>GC-HRAEI-MD0471</t>
  </si>
  <si>
    <t>DIGOXINA. TABLETA. CADA TABLETA CONTIENE: DIGOXINA 0.25 MG.</t>
  </si>
  <si>
    <t>ÁCIDO URSODEOXICÓLICO. CÁPSULA CADA CÁPSULA CONTIENE: ÁCIDO URSODEOXICÓLICO 250 MG.</t>
  </si>
  <si>
    <t>GC-HRAEI-MD0601</t>
  </si>
  <si>
    <t>FONDAPARINUX SOLUCIÓN INYECTABLE 2.5 MG.</t>
  </si>
  <si>
    <t>OXITOCINA</t>
  </si>
  <si>
    <t>GC-HRAEI-MD2081</t>
  </si>
  <si>
    <t>ENZALUTAMIDA. CÁPSULA. CADA CÁPSULA CONTIENE: ENZALUTAMIDA 40 MG</t>
  </si>
  <si>
    <t>RUXOLITINIB TABLETA CADA TABLETA CONTIENE: FOSFATO DE RUXOLITINIB EQUIVALENTE A 15 MG DE RUXOLITINIB.</t>
  </si>
  <si>
    <t>OLAPARIB. TABLETA. CADA TABLETA CONTIENE: OLAPARIB 150 MG.</t>
  </si>
  <si>
    <t>GC-HRAEI-MD2121</t>
  </si>
  <si>
    <t>FLUDARABINA. SOLUCIÓN INYECTABLE CADA VIAL CONTIENE FOSFATO DE FLUDARABINA 50 MG.</t>
  </si>
  <si>
    <t>GC-HRAEI-MD2143</t>
  </si>
  <si>
    <t>FLUOROURACILO. SOLUCIÓN INYECTABLE. CADA AMPOLLETA O FRASCO ÁMPULA CONTIENE: FLUOROURACILO 500 MG</t>
  </si>
  <si>
    <t>MULTIVITAMINAS. SOLUCIÓN INYECTABLE. ADULTO. CADA FRASCO ÁMPULA CON LIOFILIZADO CONTIENE: RETINOL (VITAMINA A) 3300.0 U. COLECALCIFEROL (VITAMINA D3) 200.0 U. ACETATO DE TOCOFEROL (VITAMINA E) 10.0 U. NICOTINAMIDA 40.0 MG. RIBOFLAVINA 3.6 MG. CLORHIDRATO DE PIRIDOXINA EQUIVALENTE A 4.0 MG DE PIRIDOXIMA. DEXPANTENOL EQUIVALENTE A 15.0 MG DE ÁCIDO PANTOTÉNICO. CLORHIDRATO DE TIAMINA EQUIVALENTE A 3.0 MG DE TIAMINA. ÁCIDO ASCÓRBICO 100.0 MG. BIOTINA 0.060 MG. CIANOCOBALAMINA 0.005 MG. ÁCIDO FÓLICO 0.400 MG.</t>
  </si>
  <si>
    <t>ePINEFrina</t>
  </si>
  <si>
    <t>GC-HRAEI-MD0231</t>
  </si>
  <si>
    <t>GC-HRAEI-MD1198</t>
  </si>
  <si>
    <t>PALONOSETRÓN. SOLUCIÓN INYECTABLE CADA FRASCO ÁMPULA CONTIENE: CLORHIDRATO DE PALONOSETRÓN EQUIVALENTE A 0.25 MG DE PALONOSETRÓN</t>
  </si>
  <si>
    <t>ÓXIDO DE ZINC. PASTA CADA 100 G CONTIENEN: ÓXIDO DE ZINC 25. 0 G.</t>
  </si>
  <si>
    <t>FUMARATO FERROSO. TABLETA. CADA TABLETA CONTIENE: FUMARATO FERROSO 200 MG EQUIVALENTE A 65.74 MG DE HIERRO ELEMENTAL.</t>
  </si>
  <si>
    <t>BUSULFÁN. TABLETA CADA TABLETA CONTIENE: BUSULFÁN 2 MG.</t>
  </si>
  <si>
    <t>SADMI-HRAEI-MD1418</t>
  </si>
  <si>
    <t>SORAFENIB. COMPRIMIDO CADA COMPRIMIDO CONTIENE: TOSILATO DE SORAFENIB EQUIVALENTE A 200 MG DE SORAFENIBSORAFENIB. COMPRIMIDO CADA COMPRIMIDO CONTIENE: TOSILATO DE SORAFENIB EQUIVALENTE A 200 MG DE SORAFENIB</t>
  </si>
  <si>
    <t>CENAPRECE-HRAEI-MED001</t>
  </si>
  <si>
    <t>PAXLOVID 150 MG + 100 MG. NIRMATRELVIR 150 MG FCT EUA RGK MBAG RITONAVIR 100 MG RFC HETERO. ENVASE CON 30 TABLETAS.</t>
  </si>
  <si>
    <t>GC-HRAEI-MD0051</t>
  </si>
  <si>
    <t>ÁCIDO FOLÍNICO. SOLUCIÓN INYECTABLE CADA FRASCO ÁMPULA O AMPOLLETA CONTIENE: FOLINATO CÁLCICO EQUIVALENTE A 50 MG DE ÁCIDO FOLÍNICO.</t>
  </si>
  <si>
    <t>GC-HRAEI-MD0065</t>
  </si>
  <si>
    <t>GC-HRAEI-MD0108</t>
  </si>
  <si>
    <t>GC-HRAEI-MD0143</t>
  </si>
  <si>
    <t>ANASTROZOL. TABLETA CADA TABLETA CONTIENE: ANASTROZOL 1 MG.</t>
  </si>
  <si>
    <t>GC-HRAEI-MD0201</t>
  </si>
  <si>
    <t>BEVACIZUMAB. SOLUCIÓN INYECTABLE CADA FRASCO ÁMPULA CONTIENE: BEVACIZUMAB 100 MG</t>
  </si>
  <si>
    <t>GC-HRAEI-MD0202</t>
  </si>
  <si>
    <t>BEVACIZUMAB. SOLUCIÓN INYECTABLE CADA FRASCO ÁMPULA CONTIENE: BEVACIZUMAB 400 MG</t>
  </si>
  <si>
    <t>GC-HRAEI-MD0253</t>
  </si>
  <si>
    <t>CAPECITABINA. TABLETA. CADA TABLETA CONTIENE: CAPECITABINA 500 MG.</t>
  </si>
  <si>
    <t>GC-HRAEI-MD0262</t>
  </si>
  <si>
    <t>CARBOPLATINO. SOLUCIÓN INYECTABLE. CADA FRASCO ÁMPULA CON LIOFILIZADO CONTIENE: CARBOPLATINO 150 MG</t>
  </si>
  <si>
    <t>GC-HRAEI-MD0288</t>
  </si>
  <si>
    <t>GC-HRAEI-MD0291</t>
  </si>
  <si>
    <t>CICLOFOSFAMIDA. SOLUCIÓN INYECTABLE CADA FRASCO ÁMPULA CON LIOFILIZADO CONTIENE: CICLOFOSFAMIDA MONOHIDRATADA EQUIVALENTE A 200 MG DE CICLOFOSFAMIDA.</t>
  </si>
  <si>
    <t>GC-HRAEI-MD0294</t>
  </si>
  <si>
    <t>GC-HRAEI-MD0318</t>
  </si>
  <si>
    <t>CITARABINA. SOLUCIÓN INYECTABLE CADA FRASCO ÁMPULA O FRASCO ÁMPULA CON LIOFILIZADO CONTIENE: CITARABINA 500 MG.</t>
  </si>
  <si>
    <t>GC-HRAEI-MD0360</t>
  </si>
  <si>
    <t>CLORURO DE SODIO. SOLUCIÓN INYECTABLE AL 0.9%. ENVASE CON 250 ML.</t>
  </si>
  <si>
    <t>GC-HRAEI-MD0399</t>
  </si>
  <si>
    <t>DACARBAZINA. SOLUCIÓN INYECTABLE CADA FRASCO ÁMPULA CON POLVO CONTIENE: DACARBAZINA 200 MG.</t>
  </si>
  <si>
    <t>GC-HRAEI-MD0411</t>
  </si>
  <si>
    <t>DASATINIB. TABLETA CADA TABLETA CONTIENE: DASATINIB 50 MG</t>
  </si>
  <si>
    <t>GC-HRAEI-MD0412</t>
  </si>
  <si>
    <t>DAUNORUBICINA. SOLUCIÓN INYECTABLE CADA FRASCO ÁMPULA CON LIOFILIZADO CONTIENE: CLORHIDRATO DE DAUNORUBICINA EQUIVALENTE A 20 MG DE DAUNORUBICINA.</t>
  </si>
  <si>
    <t>GC-HRAEI-MD0504</t>
  </si>
  <si>
    <t>DOXOrrubicina  LIPOSOMAL</t>
  </si>
  <si>
    <t>GC-HRAEI-MD0534</t>
  </si>
  <si>
    <t>GC-HRAEI-MD0559</t>
  </si>
  <si>
    <t>ESMOLOL. SOLUCIÓN INYECTABLE CADA FRASCO ÁMPULA CONTIENE: CLORHIDRATO DE ESMOLOL 100 MG.</t>
  </si>
  <si>
    <t>GC-HRAEI-MD0596</t>
  </si>
  <si>
    <t>ETOPÓSIDO. SOLUCIÓN INYECTABLE CADA AMPOLLETA O FRASCO ÁMPULA CONTIENE: ETOPÓSIDO 100 MG.</t>
  </si>
  <si>
    <t>GC-HRAEI-MD0644</t>
  </si>
  <si>
    <t>FILGRASTIM. SOLUCIÓN INYECTABLE CADA FRASCO ÁMPULA O JERINGA CONTIENE: FILGRASTIM 300 µG</t>
  </si>
  <si>
    <t>GC-HRAEI-MD0698</t>
  </si>
  <si>
    <t>FOSFOLÍPIDOS DE PULMÓN PORCINO. SUSPENSIÓN. CADA MILILITRO CONTIENE: FOSFOLÍPIDOS DE PULMÓN PORCINO 80 MG</t>
  </si>
  <si>
    <t>GC-HRAEI-MD0750</t>
  </si>
  <si>
    <t>GC-HRAEI-MD0751</t>
  </si>
  <si>
    <t>GOSERELINA. IMPLANTE DE LIBERACIÓN PROLONGADA CADA IMPLANTE CONTIENE: ACETATO DE GOSERELINA EQUIVALENTE A 3.6 MG DE GOSERELINA BASE.</t>
  </si>
  <si>
    <t>GC-HRAEI-MD0797</t>
  </si>
  <si>
    <t>IMATINIB. COMPRIMIDO RECUBIERTO CADA COMPRIMIDO RECUBIERTO CONTIENE: MESILATO DE IMATINIB 100 MG.</t>
  </si>
  <si>
    <t>GC-HRAEI-MD0798</t>
  </si>
  <si>
    <t>IMATINIB. COMPRIMIDO CADA COMPRIMIDO CONTIENE: MESILATO DE IMATINIB EQUIVALENTE A 400 MG DE IMATINIB</t>
  </si>
  <si>
    <t>GC-HRAEI-MD0815</t>
  </si>
  <si>
    <t>INMUNOGLOBULINA ANTILINFOCITOS T HUMANOS. SOLUCIÓN INYECTABLE CADA FRASCO ÁMPULA CONTIENE: INMUNOGLOBULINA ANTILINFOCITOS T HUMANOS OBTENIDA DE CONEJO 25 MG.</t>
  </si>
  <si>
    <t>GC-HRAEI-MD0900</t>
  </si>
  <si>
    <t>L-ASPARAGINASA. SOLUCIÓN INYECTABLE. CADA FRASCO ÁMPULA CON POLVO CONTIENE: L-ASPARAGINASA 10000 UI.</t>
  </si>
  <si>
    <t>GC-HRAEI-MD0912</t>
  </si>
  <si>
    <t>LETROZOL. GRAGEA O TABLETA CADA GRAGEA O TABLETA CONTIENE: LETROZOL 2.5 MG. ENVASE CON 30 GRAGEAS O TABLETAS</t>
  </si>
  <si>
    <t>GC-HRAEI-MD0913</t>
  </si>
  <si>
    <t>LEUPRORELINA. SUSPENSIÓN INYECTABLE CADA JERINGA PRELLENADA CON POLVO LIOFILIZADO CONTIENE: ACETATO DE LEUPRORELINA 22.5 MG</t>
  </si>
  <si>
    <t>GC-HRAEI-MD0942</t>
  </si>
  <si>
    <t>GC-HRAEI-MD1017</t>
  </si>
  <si>
    <t>MESNA. SOLUCIÓN INYECTABLE CADA AMPOLLETA O FRASCO ÁMPULA O VIAL CONTIENE: MESNA 400 MG.</t>
  </si>
  <si>
    <t>GC-HRAEI-MD1041</t>
  </si>
  <si>
    <t>METOTREXATO. TABLETA CADA TABLETA CONTIENE: METOTREXATO SÓDICO EQUIVALENTE A 2.5 MG DE METOTREXATO. ENVASE CON 50 TABLETAS.</t>
  </si>
  <si>
    <t>GC-HRAEI-MD1043</t>
  </si>
  <si>
    <t>METOTREXATO. SOLUCIÓN INYECTABLE CADA FRASCO ÁMPULA CON LIOFILIZADO CONTIENE: METOTREXATO SÓDICO EQUIVALENTE A 500 MG DE METOTREXATO.</t>
  </si>
  <si>
    <t>GC-HRAEI-MD1168</t>
  </si>
  <si>
    <t>GC-HRAEI-MD1169</t>
  </si>
  <si>
    <t>ONDANSETRÓN. SOLUCIÓN INYECTABLE CADA AMPOLLETA O FRASCO AMPULA CONTIENE: CLORHIDRATO DIHIDRATADO DE ONDANSETRÓN EQUIVALENTE A 8 MG DE ONDANSETRÓN. ENVASE CON 3 AMPOLLETAS O FRASCOS ÁMPULA CON 4 ML.</t>
  </si>
  <si>
    <t>GC-HRAEI-MD1178</t>
  </si>
  <si>
    <t>OXALIPLATINO. SOLUCIÓN INYECTABLE CADA FRASCO ÁMPULA CONTIENE: OXALIPLATINO 50 MG</t>
  </si>
  <si>
    <t>GC-HRAEI-MD1194</t>
  </si>
  <si>
    <t>PACLITAXEL. SOLUCIÓN INYECTABLE CADA FRASCO ÁMPULA CONTIENE: PACLITAXEL 300 MG ENVASE CON UN FRASCO ÁMPULA CON 50 ML CON EQUIPO PARA VENOCLISIS LIBRE DE POLIVINILCLORURO (PVC) Y FILTRO CON MEMBRANA NO MAYOR DE 0.22 µM.</t>
  </si>
  <si>
    <t>GC-HRAEI-MD1216</t>
  </si>
  <si>
    <t>PEGFILGRASTIM. SOLUCIÓN INYECTABLE CADA JERINGA PRELLENADA CONTIENE: PEGFILGRASTIM 6 MG.</t>
  </si>
  <si>
    <t>GC-HRAEI-MD1329</t>
  </si>
  <si>
    <t>RITUXIMAB. SOLUCIÓN INYECTABLE CADA FRASCO ÁMPULA CONTIENE RITUXIMAB 500 MG.</t>
  </si>
  <si>
    <t>GC-HRAEI-MD1418</t>
  </si>
  <si>
    <t>SORAFENIB. COMPRIMIDO CADA COMPRIMIDO CONTIENE: TOSILATO DE SORAFENIB EQUIVALENTE A 200 MG DE SORAFENIB</t>
  </si>
  <si>
    <t>GC-HRAEI-MD1437</t>
  </si>
  <si>
    <t>SUNITINIB. CÁPSULA CADA CÁPSULA CONTIENE: MALATO DE SUNITINIB EQUIVALENTE A 12.5 MG DE SUNITINIB</t>
  </si>
  <si>
    <t>GC-HRAEI-MD1444</t>
  </si>
  <si>
    <t>TACROLIMUS. CÁPSULA CADA CÁPSULA CONTIENE: TACROLIMUS MONOHIDRATADO EQUIVALENTE A 5 MG DE TACROLIMUS</t>
  </si>
  <si>
    <t>GC-HRAEI-MD1449</t>
  </si>
  <si>
    <t>TAMOXIFENO. TABLETA CADA TABLETA CONTIENE: CITRATO DE TAMOXIFENO EQUIVALENTE A 20 MG DE TAMOXIFENO</t>
  </si>
  <si>
    <t>GC-HRAEI-MD1462</t>
  </si>
  <si>
    <t>TEMOZOLOMIDA. CÁPSULA CADA CÁPSULA CONTIENE: TEMOZOLOMIDA 100 MG</t>
  </si>
  <si>
    <t>GC-HRAEI-MD1465</t>
  </si>
  <si>
    <t>TEMOZOLOMIDA. CÁPSULA CADA CÁPSULA CONTIENE: TEMOZOLOMIDA 20 MG.</t>
  </si>
  <si>
    <t>GC-HRAEI-MD1466</t>
  </si>
  <si>
    <t>TENECTEPLASA. SOLUCIÓN INYECTABLE CADA FRASCO ÁMPULA CONTIENE: TENECTEPLASA 50 MG (10000 U)</t>
  </si>
  <si>
    <t>GC-HRAEI-MD1492</t>
  </si>
  <si>
    <t>TIROFIBAN. SOLUCIÓN INYECTABLE CADA FRASCO ÁMPULA O BOLSA CONTIENE: CLORHIDRATO DE TIROFIBAN EQUIVALENTE A 12.5 MG DE TIROFIBAN.</t>
  </si>
  <si>
    <t>GC-HRAEI-MD1513</t>
  </si>
  <si>
    <t>TRASTUZUMAB. SOLUCIÓN INYECTABLE CADA FRASCO ÁMPULA CON POLVO CONTIENE: TRASTUZUMAB 440 MG</t>
  </si>
  <si>
    <t>GC-HRAEI-MD1602</t>
  </si>
  <si>
    <t>VALGANCICLOVIR. COMPRIMIDO CADA COMPRIMIDO CONTIENE: CLORHIDRATO DE VALGANCICLOVIR EQUIVALENTE A 450 MG DE VALGANCICLOVIR.</t>
  </si>
  <si>
    <t>GC-HRAEI-MD1623</t>
  </si>
  <si>
    <t>VERAPAMILO. SOLUCIÓN INYECTABLE CADA AMPOLLETA CONTIENE: CLORHIDRATO DE VERAPAMILO 5 MG.</t>
  </si>
  <si>
    <t>GC-HRAEI-MD1647</t>
  </si>
  <si>
    <t>VORICONAZOL. TABLETA CADA TABLETA CONTIENE: VORICONAZOL 200 MG.</t>
  </si>
  <si>
    <t>GC-HRAEI-MD1726</t>
  </si>
  <si>
    <t>ÁCIDO TRANEXÁMICO. SOLUCIÓN INYECTABLE. CADA ML DE SOLUCIÓN ESTÉRIL PARA INYECCIÓN INTRAVENOSA CONTIENE: ÁCIDO TRANEXÁMICO 100 MG. VEHÍCULO C.B.P. 1 ML. CAJA CON 10 VIALES DE 5 ML.</t>
  </si>
  <si>
    <t>GC-HRAEI-MD1770</t>
  </si>
  <si>
    <t>MERCAPTOPURINA. TABLETA CADA TABLETA CONTIENE: MERCAPTOPURINA 50 MG</t>
  </si>
  <si>
    <t>GC-HRAEI-MD1901</t>
  </si>
  <si>
    <t>GC-HRAEI-MD1937</t>
  </si>
  <si>
    <t>GC-HRAEI-MD2024</t>
  </si>
  <si>
    <t>PANITUMUMAB. SOLUCIÓN INYECTABLE CADA FRASCO ÁMPULA CONTIENE: PANITUMUMAB 100 MG</t>
  </si>
  <si>
    <t>GC-HRAEI-MD2035</t>
  </si>
  <si>
    <t>SOFOSBUVIR VELPATASVIR. TABLETA CADA TABLETA CONTIENE: SOFOSBUVIR 400 MG VELPATASVIR 100 MG</t>
  </si>
  <si>
    <t>GC-HRAEI-MD2037</t>
  </si>
  <si>
    <t>GLECAPREVIR/PIBRENTASVIR. TABLETA. CADA TABLETA CONTIENE: GLECAPREVIR 100 MG PIBRENTASVIR 40 MG</t>
  </si>
  <si>
    <t>GC-HRAEI-MD2041</t>
  </si>
  <si>
    <t>GC-HRAEI-MD2052</t>
  </si>
  <si>
    <t>"COMPLEJO DE PROTROMBINA HUMANA. SOLUCIÓN INYECTABLE SOLUCIÓN INYECTABLE CADA 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 ENVASE CON UN FRASCO ÁMPULA CON LIOFILIZADO, FRASCO ÁMPULA CON 20 ML DE DILUYENTE Y UN DISPOSITIVO DE TRANSFERENCIA."</t>
  </si>
  <si>
    <t>GC-HRAEI-MD2062</t>
  </si>
  <si>
    <t>PERTUZUMAB. SOLUCIÓN INYECTABLE. CADA FRASCO ÁMPULA CONTIENE: PERTUZUMAB 420 MG</t>
  </si>
  <si>
    <t>GC-HRAEI-MD2064</t>
  </si>
  <si>
    <t>PALBOCICLIB. CAPSULA. CADA CÁPSULA CONTIENE: PALBOCICLIB 100 MG</t>
  </si>
  <si>
    <t>GC-HRAEI-MD2073</t>
  </si>
  <si>
    <t>GC-HRAEI-MD2076</t>
  </si>
  <si>
    <t>DENOSUMAB. SOLUCIÓN INYECTABLE. CADA JERINGA PRELLENADA CONTIENE: DENOSUMAB 60 MG</t>
  </si>
  <si>
    <t>GC-HRAEI-MD2085</t>
  </si>
  <si>
    <t>CISPLATINO. SOLUCIÓN INYECTABLE CADA FRASCO ÁMPULA CON LIOFILIZADO O SOLUCIÓN CONTIENE: CISPLATINO 50 MG.</t>
  </si>
  <si>
    <t>GC-HRAEI-MD2093</t>
  </si>
  <si>
    <t>DENOSUMAB. SOLUCIÓN INYECTABLE. CADA FRASCO ÁMPULA CONTIENE: DENOSUMAB 120 MG</t>
  </si>
  <si>
    <t>GC-HRAEI-MD2096</t>
  </si>
  <si>
    <t>TRASTUZUMAB EMTANSINA. SOLUCIÓN INYECTABLE. CADA FRASCO ÁMPULA CON POLVO LIOFILIZADO CONTIENE: TRASTUZUMAB EMTANSINA 160 MG.</t>
  </si>
  <si>
    <t>GC-HRAEI-MD2111</t>
  </si>
  <si>
    <t>EMICIZUMAB. SOLUCION INYECTABLE CADA FRASCO ÁMPULA CONTIENE: EMICIZUMAB 60 MG</t>
  </si>
  <si>
    <t>GC-HRAEI-MD2112</t>
  </si>
  <si>
    <t>EMICIZUMAB. SOLUCION INYECTABLE CADA FRASCO ÁMPULA CONTIENE: EMICIZUMAB 105 MG.</t>
  </si>
  <si>
    <t>GC-HRAEI-MD2113</t>
  </si>
  <si>
    <t>EMICIZUMAB. SOLUCION INYECTABLE CADA FRASCO ÁMPULA CONTIENE: EMICIZUMAB 150 MG.</t>
  </si>
  <si>
    <t>GC-HRAEI-MD2132</t>
  </si>
  <si>
    <t>VINCRISTINA SOLUCION INYECTABLE CADA FRASCO AMPULA CON SOLUCION INYECTABLE CONTIENE: SULFATO DE VINCRISTINA 1 MG.</t>
  </si>
  <si>
    <t>GC-HRAEI-MD2142</t>
  </si>
  <si>
    <t>GC-HRAEI-MD2203</t>
  </si>
  <si>
    <t>TUROCTOCOG ALFA (FACTOR VIII DE COAGULACION HUMANO DE ORIGEN ADN RECOMBINANTE). SOLUCION INYECTABLE CADA FRASCO ÁMPULA CON POLVO LIOFILIZADO CONTIENE: TUROCTOCOG ALFA 1000 UI</t>
  </si>
  <si>
    <t>GC-HRAEI-MD2212</t>
  </si>
  <si>
    <t>LEUPRORELINA. SUSPENSIÓN INYECTABLE CADA JERINGA PRELLENADA CON POLVO LIOFILIZADO CONTIENE: ACETATO DE LEUPRORELINA 45 MG</t>
  </si>
  <si>
    <t>GC-HRAEI-MD2233</t>
  </si>
  <si>
    <t>EPTACOG ALFA (FACTOR DE COAGULACIÓN VII ALFA RECOMBINANTE). SOLUCIÓN INYECTABLE. CADA FRASCO ÁMPULA CON LIOFILIZADO CONTIENE: FACTOR DE COAGULACIÓN VII ALFA RECOMBINANTE 120 000 UI (2.4 MG) Ó 2 MG (100 KUI).</t>
  </si>
  <si>
    <t>GC-HRAEI-MD2234</t>
  </si>
  <si>
    <t>EPTACOG ALFA (FACTOR DE COAGULACIÓN VII ALFA RECOMBINANTE). SOLUCIÓN INYECTABLE. CADA FRASCO ÁMPULA CON LIOFILIZADO CONTIENE: FACTOR DE COAGULACIÓN VII ALFA RECOMBINANTE 240 000 UI (4.8 MG) Ó 5 MG (250 KUI).</t>
  </si>
  <si>
    <t>GC-HRAEI-MD2235</t>
  </si>
  <si>
    <t>OCTOCOG ALFA (FACTOR VIII DE LA COAGULACIÓN SANGUÍNEA HUMANA RECOMBINANTE ADNR). SOLUCIÓN INYECTABLE CADA FRASCO ÁMPULA CON LIOFILIZADO CONTIENE: OCTOCOG ALFA 250 UI</t>
  </si>
  <si>
    <t>GC-HRAEI-MD2236</t>
  </si>
  <si>
    <t>OCTOCOG ALFA (FACTOR VIII DE LA COAGULACIÓN SANGUÍNEA HUMANA RECOMBINANTE ADNR). SOLUCIÓN INYECTABLE CADA FRASCO ÁMPULA CON LIOFILIZADO CONTIENE: OCTOCOG ALFA 500 UI</t>
  </si>
  <si>
    <t>GC-HRAEI-MD2237</t>
  </si>
  <si>
    <t>TUROCTOCOG ALFA (FACTOR VIII DE COAGULACION HUMANO DE ORIGEN ADN RECOMBINANTE). SOLUCION INYECTABLE. CADA FRASCO ÁMPULA CON POLVO LIOFILIZADO CONTIENE: TUROCTOCOG ALFA 500 UI.</t>
  </si>
  <si>
    <t>GC-HRAEI-MD2238</t>
  </si>
  <si>
    <t>GC-HRAEI-MD2239</t>
  </si>
  <si>
    <t>GC-HRAEI-MD2240</t>
  </si>
  <si>
    <t>GC-HRAEI-MD2249</t>
  </si>
  <si>
    <t>ÁCIDO TRANEXÁMICO. SOLUCIÓN INYECTABLE. CADA ML DE SOLUCIÓN ESTÉRIL PARA INYECCIÓN INTRAVENOSA CONTIENE: ÁCIDO TRANEXÁMICO 100 MG. VEHÍCULO C.B.P. 1 ML</t>
  </si>
  <si>
    <t>GC-HRAEI-MD2264</t>
  </si>
  <si>
    <t>FACTOR VIII ANTIHEMOFILICO FACTOR DE VON WILLEBRAND. SOLUCION INYECTABLE CADA FRASCO ÁMPULA CON LIOFILIZADO CONTIENE: FACTOR VIII ANTIHEMOFÍLICO HUMANO 1000 UI FACTOR DE VON WILLEBRAND 1000 UI PROTEÍNA 15 MG.</t>
  </si>
  <si>
    <t>GC-HRAEI-MD2266</t>
  </si>
  <si>
    <t>EPTACOG ALFA (FACTOR DE COAGULACIÓN VII ALFA RECOMBINANTE). SOLUCIÓN INYECTABLE. CADA FRASCO ÁMPULA CON LIOFILIZADO CONTIENE: FACTOR DE COAGULACIÓN VII ALFA RECOMBINANTE 60 000 UI (1.2 MG) Ó 1 MG (50 KUI).</t>
  </si>
  <si>
    <t>GC-HRAEI-MD2283</t>
  </si>
  <si>
    <t>RURIOCTOCOG ALFA PEGOL. SOLUCIÓN. CADA FRASCO ÁMPULA CON POLVO LIOFILIZADO CONTIENE: RURIOCTOCOG ALFA PEGOL 500 UI. CAJA DE CARTÓN CON UN FRASCO ÁMPULA CON 500 UI DE POLVO LIOFILIZADO, UN FRASCO ÁMPULA CON 5 ML DE DILUYENTE, UN EQUIPO PARA LA RECONSTITUCIÓN BAXJECT II HI-FLOW E INSTRUCTIVO ANEXO. CAJA DE CARTÓN CON ACCESORIOS: UNA AGUJA MARIPOSA, UNA JERINGA DESECHABLE DE 10 ML Y DOS TOALLITAS IMPREGNADAS CON ALCOHOL.</t>
  </si>
  <si>
    <t>GC-HRAEI-MD2305</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</si>
  <si>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 CAJA DE CARTÓN CON ACCESORIOS: UNA AGUJA MARIPOSA, UNA JERINGA DESECHABLE DE 10 ML Y DOS TOALLITAS IMPREGNADAS CON ALCOHOL.</t>
  </si>
  <si>
    <t>RURIOCTOCOG ALFA PEGOL. SOLUCIÓN. CADA FRASCO ÁMPULA CON POLVO LIOFILIZADO CONTIENE: RURIOCTOCOG ALFA PEGOL 1000 UI. CAJA DE CARTÓN CON UN FRASCO ÁMPULA CON 1000 UI DE POLVO LIOFILIZADO, UN FRASCO ÁMPULA CON 5 ML DE DILUYENTE, UN EQUIPO PARA LA RECONSTITUCIÓN BAXJECT II HI-FLOW E INSTRUCTIVO ANEXO.</t>
  </si>
  <si>
    <t>HaloPERIDol. INY</t>
  </si>
  <si>
    <t>TETRACAÍNA. SOLUCIÓN OFTÁLMICA CADA ML CONTIENE: CLORHIDRATO DE TETRACAÍNA 5.0 MG.</t>
  </si>
  <si>
    <t>ACENOCUMAROL. TABLETA CADA TABLETA CONTIENE: ACENOCUMAROL 4 MG.</t>
  </si>
  <si>
    <t>ACETAZOLAMIDA. TABLETA CADA TABLETA CONTIENE: ACETAZOLAMIDA 250 MG.</t>
  </si>
  <si>
    <t>ACIclovir tableta 400 MG</t>
  </si>
  <si>
    <t>ACIclovir  tableta 200 MG</t>
  </si>
  <si>
    <t>ACIclovir</t>
  </si>
  <si>
    <t>Ácido  acetilSALICILICO tab 500mg</t>
  </si>
  <si>
    <t>ÁCIDO ACETILSALICILICO. TABLETA SOLUBLE O EFERVESCENTE CADA TABLETA SOLUBLE O EFERVESCENTE CONTIENE: ACIDO ACETILSALICÍLICO 300 MG.</t>
  </si>
  <si>
    <t>ÁCIDO AMINOCAPROICO SOLUCIÓN INYECTABLE 5 G/ 20 ML.</t>
  </si>
  <si>
    <t>AC. ASCORBICO</t>
  </si>
  <si>
    <t>ÁCIDO ASCÓRBICO TABLETA 100 MG.</t>
  </si>
  <si>
    <t>Ác. fóliCO tableta 5 mg</t>
  </si>
  <si>
    <t>Ác. fóliNICO INY  50mg/4ml</t>
  </si>
  <si>
    <t>ÁCIDO VALPROICO. CÁPSULA CADA CÁPSULA CONTIENE: ÁCIDO VALPROICO 250 MG.</t>
  </si>
  <si>
    <t>ADENOSINA. SOLUCIÓN INYECTABLE CADA FRASCO ÁMPULA CONTIENE: ADENOSINA 6 MG</t>
  </si>
  <si>
    <t>AGUA INYECTABLE. SOLUCIÓN INYECTABLE CADA ENVASE CONTIENE: AGUA INYECTABLE 500 ML.</t>
  </si>
  <si>
    <t>ALANINA Y LEVOGLUTAMINA</t>
  </si>
  <si>
    <t>ALFA-DORNASA. SOLUCIÓN PARA INHALACIÓN CADA AMPOLLETA CONTIENE: ALFA-DORNASA 2.5 MG.</t>
  </si>
  <si>
    <t>ALMIDÓN. SOLUCIÓN INYECTABLE AL 6 % CADA 100 ML CONTIENEN: POLI (O-2 HIDROXIETIL)-ALMIDÓN (130,000 DALTONS) O HIDROXIETIL ALMIDÓN (130/0.4) 6 G ENVASE CON 500 ML.</t>
  </si>
  <si>
    <t>aloPURINol  100 MG</t>
  </si>
  <si>
    <t>aloPURINol  300 MG</t>
  </si>
  <si>
    <t>ALTEPLASA. SOLUCIÓN INYECTABLE CADA FRASCO ÁMPULA CON LIOFILIZADO CONTIENE: ALTEPLASA (ACTIVADOR TISULAR DEL PLASMINÓGENO HUMANO) 50 MG.</t>
  </si>
  <si>
    <t>AMBROXOL. SOLUCIÓN CADA 100 ML CONTIENEN: CLORHIDRATO DE AMBROXOL 300 MG.</t>
  </si>
  <si>
    <t>AMIFOSTINA</t>
  </si>
  <si>
    <t>AMIKACINA 500mg</t>
  </si>
  <si>
    <t>AMIKACINA 100mg</t>
  </si>
  <si>
    <t>AMINOFILINA</t>
  </si>
  <si>
    <t>AMIODARONA. SOLUCIÓN INYECTABLE. CADA AMPOLLETA CONTIENE: CLORHIDRATO DE AMIODARONA 150 MG.</t>
  </si>
  <si>
    <t>AMIODARONA. TABLETA. CADA TABLETA CONTIENE: CLORHIDRATO DE AMIODARONA 200 MG.</t>
  </si>
  <si>
    <t>AMLOdipino 5 mg TABLETA.</t>
  </si>
  <si>
    <t>AMOXICILINA  cápsula 500 mg</t>
  </si>
  <si>
    <t>AMOXICILINA ACIDO CLAVULÁNICO. Tableta 500/125 mg</t>
  </si>
  <si>
    <t>AMOXICILINA ACIDO CLAVULÁNICO. Suspensión 125/31.25mg en 5 ml</t>
  </si>
  <si>
    <t>AMPICILINA. TABLETA O CÁPSULA CADA TABLETA O CÁPSULA CONTIENE: AMPICILINA ANHIDRA O AMPICILINA TRIHIDRATADA EQUIVALENTE A 500 MG DE AMPICILINA.</t>
  </si>
  <si>
    <t>AMPICILINA 500 MG. INYECTABLE</t>
  </si>
  <si>
    <t>ATORVASTATINA. TABLETA CADA TABLETA CONTIENE: ATORVASTATINA CÁLCICA TRIHIDRATADA EQUIVALENTE A 20 MG DE ATORVASTATINA.</t>
  </si>
  <si>
    <t>ATROPINA. SOLUCION INYECTABLE CADA AMPOLLETA CONTIENE: SULFATO DE ATROPINA 1 MG.</t>
  </si>
  <si>
    <t>AZITromicina</t>
  </si>
  <si>
    <t>BASILIXIMAB</t>
  </si>
  <si>
    <t>DIPROPIONATO DE BECLOMETASONA. SUSPENSIÓN EN AEROSOL. CADA INHALACIÓN CONTIENE: DIPROPIONATO DE BECLOMETASONA 50  µG.</t>
  </si>
  <si>
    <t>Bencilpenicilina SÓDICA CRISTALINA  1000 000 UI</t>
  </si>
  <si>
    <t>Bencilpenicilina BENZATINA</t>
  </si>
  <si>
    <t>BENZONATATO. PERLA O CÁPSULA CADA PERLA O CÁPSULA CONTIENE: BENZONATATO 100 MG.</t>
  </si>
  <si>
    <t>BETAMETASONA. SOLUCIÓN INYECTABLE CADA AMPOLLETA O FRASCO ÁMPULA CONTIENE: FOSFATO SÓDICO DE BETAMETASONA 5.3 MG EQUIVALENTE A 4 MG DE BETAMETASONA.</t>
  </si>
  <si>
    <t>BEVACIZUMAB. SOLUCIÓN INYECTABLE CADA FRASCO ÁMPULA CONTIENE: BEVACIZUMAB 100 MG.</t>
  </si>
  <si>
    <t>BEVACIzumab</t>
  </si>
  <si>
    <t>BICALUTAMIDA. TABLETA CADA TABLETA CONTIENE: BICALUTAMIDA 50 MG.</t>
  </si>
  <si>
    <t>BIPERIDENO. TABLETA CADA TABLETA CONTIENE: CLORHIDRATO DE BIPERIDENO 2 MG.</t>
  </si>
  <si>
    <t>BUDESONIDA. SUSPENSIÓN PARA NEBULIZAR. CADA ENVASE CONTIENE: BUDESONIDA (MICRONIZADA) 0.500 MG.</t>
  </si>
  <si>
    <t>BUMETANIDA SOLUCION INYECTABLE DE 0.5 MG.</t>
  </si>
  <si>
    <t>Bupivacaína  5mg envase de 30mL</t>
  </si>
  <si>
    <t>Bupivacaína, GLUCOSA  15mg/ 3mL</t>
  </si>
  <si>
    <t>BUPRENORFINA PARCHE CADA PARCHE CONTIENE: BUPRENORFINA 30 MG.</t>
  </si>
  <si>
    <t>BUPRENORFINA PARCHE CADA PARCHE CONTIENE: BUPRENORFINA 20 MG.</t>
  </si>
  <si>
    <t>BUPRENORFINA SOLUCIÓN INYECTABLE CADA AMPOLLETA O FRASCO ÁMPULA CONTIENE: CLORHIDRATO DE BUPRENORFINA EQUIVALENTE A 0.3 MG DE BUPRENORFINA.</t>
  </si>
  <si>
    <t>BUTILHIOSCINA O HIOSCINA. GRAGEA O TABLETA CADA GRAGEA O TABLETA CONTIENE: BROMURO DE BUTILHIOSCINA O BUTILBROMURO DE HIOSCINA 10 MG.</t>
  </si>
  <si>
    <t>CABERGOLINA. TABLETA CADA TABLETA CONTIENE: CABERGOLINA 0.5 MG.</t>
  </si>
  <si>
    <t>CALCIO. COMPRIMIDO EFERVESCENTE CADA COMPRIMIDO CONTIENE: LACTATO GLUCONATO DE CALCIO 2.94 G. CARBONATO DE CALCIO 300 MG. EQUIVALENTE A 500 MG DE CALCIO IONIZABLE.</t>
  </si>
  <si>
    <t>CALCITRIOL. CÁPSULA DE GELATINA BLANDA CADA CÁPSULA CONTIENE: CALCITRIOL 0.25 µG.</t>
  </si>
  <si>
    <t>CANDESARTÁN CILEXETILO-HIDROCLOROTIAZIDA. TABLETA CADA TABLETA CONTIENE: CANDESARTÁN CILEXETILO 16.0 MG HIDROCLOROTIAZIDA 12.5 MG.</t>
  </si>
  <si>
    <t>CAPTOPRIL. TABLETA CADA TABLETA CONTIENE: CAPTOPRIL 25 MG.</t>
  </si>
  <si>
    <t>CARBAMAZEPINA. TABLETA. CADA TABLETA CONTIENE: CARBAMAZEPINA 400 MG.</t>
  </si>
  <si>
    <t>CARBAMAZEPINA. TABLETA. CADA TABLETA CONTIENE: CARBAMAZEPINA 200 MG.</t>
  </si>
  <si>
    <t>CARBOplatino</t>
  </si>
  <si>
    <t>CARVEDILOL. TABLETA. CADA TABLETA CONTIENE: CARVEDILOL 6.250 MG.</t>
  </si>
  <si>
    <t>CASPOFUNGINA. SOLUCIÓN INYECTABLE. CADA FRASCO ÁMPULA CON POLVO CONTIENE: ACETATO DE CASPOFUNGINA EQUIVALENTE A 70 MG DE CASPOFUNGINA.</t>
  </si>
  <si>
    <t>CEFALEXINA. TABLETA O CÁPSULA. CADA TABLETA O CÁPSULA CONTIENE: CEFALEXINA MONOHIDRATADA EQUIVALENTE A 500 MG DE CEFALEXINA.</t>
  </si>
  <si>
    <t>CEFALOTINA. SOLUCIÓN INYECTABLE. CADA FRASCO ÁMPULA CON POLVO CONTIENE: CEFALOTINA SÓDICA EQUIVALENTE A 1 G DE CEFALOTINA.</t>
  </si>
  <si>
    <t>CEFEPIMA. SOLUCIÓN INYECTABLE. EL FRASCO ÁMPULA CONTIENE: CLORHIDRATO MONOHIDRATADO DE CEFEPIMA EQUIVALENTE A 500 MG DE CEFEPIMA.</t>
  </si>
  <si>
    <t>CEFEPIMA. SOLUCIÓN INYECTABLE. CADA FRASCO ÁMPULA CONTIENE: CLORHIDRATO MONOHIDRATADO DE CEFEPIMA EQUIVALENTE A 1 G DE CEFEPIMA.</t>
  </si>
  <si>
    <t>cefOTAX ima</t>
  </si>
  <si>
    <t>cefTAZIDima</t>
  </si>
  <si>
    <t>CEFTRIAXONA. SOLUCIÓN INYECTABLE. CADA FRASCO ÁMPULA CON POLVO CONTIENE: CEFTRIAXONA SÓDICA EQUIVALENTE A 1 G DE CEFTRIAXONA.</t>
  </si>
  <si>
    <t>cefUROXima</t>
  </si>
  <si>
    <t>CELECOXIB. CÁPSULA. CADA CÁPSULA CONTIENE: CELECOXIB 200 MG.</t>
  </si>
  <si>
    <t>CETUximab</t>
  </si>
  <si>
    <t>CICLOfosfamida</t>
  </si>
  <si>
    <t>ciclosPORINA CÁPSULA DE GELATINA 100 MG</t>
  </si>
  <si>
    <t>ciclosPORINA. CÁPSULA DE GELATINA 25 MG</t>
  </si>
  <si>
    <t>CILOSTAZOL. TABLETA CADA TABLETA CONTIENE: CILOSTAZOL 100 MG.</t>
  </si>
  <si>
    <t>CINITAPRIDA. COMPRIMIDO CADA COMPRIMIDO CONTIENE BITARTRATO DE CINITAPRIDA EQUIVALENTE A 1 MG DE CINITAPRIDA.</t>
  </si>
  <si>
    <t>CINITAPRIDA. GRANULADO CADA SOBRE CONTIENE: BITARTRATO DE CINITAPRIDA EQUIVALENTE A 1 MG DE CINITAPRIDA.</t>
  </si>
  <si>
    <t>CIPROFLOXACINO. CÁPSULA O TABLETA CADA CÁPSULA O TABLETA CONTIENE: CLORHIDRATO DE CIPROFLOXACINO MONOHIDRATADO EQUIVALENTE A 250 MG DE CIPROFLOXACINO.</t>
  </si>
  <si>
    <t>CIPROfloxacino  SOLUCIÓN INY  200mg</t>
  </si>
  <si>
    <t>CISAPRIDA. SUSPENSIÓN ORAL CADA 100 ML CONTIENEN: CISAPRIDA 100 MG.</t>
  </si>
  <si>
    <t>ciSAprida. TABLETA 10 MG</t>
  </si>
  <si>
    <t>CISATRACURIO BESILATO DE. SOLUCIÓN INYECTABLECADA ML CONTIENE: BESILATO DE CISATRACURIOEQUIVALENTE A 2 MG DE CISATRACURIO.</t>
  </si>
  <si>
    <t>CISplatino</t>
  </si>
  <si>
    <t>CITARABINA. SOLUCIÓN INYECTABLE CADA FRASCO ÁMPULA O FRASCO ÁMPULA CON LIOFILIZADO CONTIENE: CITARABINA 500 MG</t>
  </si>
  <si>
    <t>CLARITROMICINA. TABLETA CADA TABLETA CONTIENE: CLARITROMICINA 250 MG.</t>
  </si>
  <si>
    <t>CLINDAMICINA. SOLUCIÓN INYECTABLE CADA AMPOLLETA CONTIENE: FOSFATO DE CLINDAMICINA EQUIVALENTE A 300 MG DE CLINDAMICINA.</t>
  </si>
  <si>
    <t>CLINDAMICINA. CÁPSULA CADA CÁPSULA CONTIENE: CLORHIDRATO DE CLINDAMICINA EQUIVALENTE A 300 MG DE CLINDAMICINA.</t>
  </si>
  <si>
    <t>CLONAZEPAM. SOLUCIÓN. CADA ML CONTIENE: CLONAZEPAM 2.5 MG.</t>
  </si>
  <si>
    <t>CLONIXINATO DE LISINA SOLUCIÓN INYECTABLE CADA AMPOLLETA CONTIENE: CLONIXINATO DE LISINA 100 MG.</t>
  </si>
  <si>
    <t>CLOPIDOGREL. GRAGEA O TABLETA. CADA GRAGEA O TABLETA CONTIENE: BISULFATO DE CLOPIDOGREL O BISULFATO DE CLOPIDOGREL (POLIMORFO FORMA 2) EQUIVALENTE A 75 MG DE CLOPIDOGREL.</t>
  </si>
  <si>
    <t>clorFENAmina TABLETA 4mg</t>
  </si>
  <si>
    <t>CLOROPIRAMINA. SOLUCIÓN INYECTABLE. CADA AMPOLLETA CONTIENE: CLORHIDRATO DE CLOROPIRAMINA 20 MG.</t>
  </si>
  <si>
    <t>CLORTALIDONA. TABLETA. CADA TABLETA CONTIENE: CLORTALIDONA 50 MG.</t>
  </si>
  <si>
    <t>CLORURO DE POTASIO. SOLUCIÓN INYECTABLE. CADA AMPOLLETA CONTIENE: CLORURO DE POTASIO 1.49 G. (20 MEQ DE POTASIO, 20 MEQ DE CLORO).</t>
  </si>
  <si>
    <t>CLORURO DE SODIO. SOLUCIÓN INYECTABLE AL 0.9%. CADA 100 ML CONTIENEN: CLORURO DE SODIO 0.9 G AGUA INYECTABLE 100 ML.</t>
  </si>
  <si>
    <t>CLORURO DE SODIO SOLUCIÓN INYECTABLE AL 0.9 % 0.9 G/100 ML.ENVASE CON 50 ML.</t>
  </si>
  <si>
    <t>CLORURO DE SODIO. SOLUCIÓN INYECTABLE AL 17.7%. CADA ML CONTIENE: CLORURO DE SODIO 0.177 G.</t>
  </si>
  <si>
    <t>CLORURO DE SODIO 0.9% 250ML</t>
  </si>
  <si>
    <t>CLORURO DE SODIO 0.9% 500ML.</t>
  </si>
  <si>
    <t>CLORURO DE SODIO 0.9% 1000ML</t>
  </si>
  <si>
    <t>Colchicina Tableta 1 mg 30 tabletas</t>
  </si>
  <si>
    <t>COMPLEJO B. TABLETA, COMPRIMIDO O CÁPSULA. CADA TABLETA, COMPRIMIDO O CÁPSULA CONTIENE: MONONITRATO O CLORHIDRATO DE TIAMINA 100 MG. CLORHIDRATO DE PIRIDOXINA 5 MG. CIANOCOBALAMINA 50 µG</t>
  </si>
  <si>
    <t>HRAEI-MD0375</t>
  </si>
  <si>
    <t>COMPLEJO COAGULANTE ANTI-INHIBIDOR DEL FACTOR VIII. SOLUCIÓN INYECTABLE EL FRASCO ÁMPULA CON LIOFILIZADO CONTIENE: COMPLEJO COAGULANTE ANTI-INHIBIDOR DEL FACTOR VIII 500 U FEIBA PROTEÍNA PLASMÁTICA HUMANA 200-600 MG</t>
  </si>
  <si>
    <t>HRAEI-MD0376</t>
  </si>
  <si>
    <t>COMPLEJO COAGULANTE ANTI-INHIBIDOR DEL FACTOR VIII. SOLUCIÓN INYECTABLE COMPLEJO COAGULANTE ANTI-INHIBIDOR DEL FACTOR VIII 1000 U FEIBA PROTEÍNA PLASMÁTICA HUMANA 400-1200 MG</t>
  </si>
  <si>
    <t>DACARBAZINA</t>
  </si>
  <si>
    <t>DAUNOrubicina</t>
  </si>
  <si>
    <t>DESFLURANO. LIQUIDO CADA ENVASE CONTIENE: DESFLURANO 240 ML.</t>
  </si>
  <si>
    <t>DEXAMETASONA. SOLUCIÓN OFTÁLMICA. CADA 100 ML CONTIENEN: FOSFATO DE DEXAMETASONA 0.1 G.</t>
  </si>
  <si>
    <t>DEXAMETASONA. TABLETA. CADA TABLETA CONTIENE DEXAMETASONA 0.5 MG.</t>
  </si>
  <si>
    <t>DEXAMETASONA</t>
  </si>
  <si>
    <t>DEXKETOPROFENO.  COMPRIMIDOS CADA COMPRIMIDO CONTIENE:DEXKETOPROFENO 25MG.</t>
  </si>
  <si>
    <t>DEXKETOPROFENO</t>
  </si>
  <si>
    <t>DEXMEDETOMIDINA SOLUCIÓN INYECTABLE. CADA FRASCO ÁMPULA CONTIENE:  CLORHIDRATO DE DEXMEDETOMIDINA 200 µG.</t>
  </si>
  <si>
    <t>DEXMEDETOMIDINA SOLUCIÓN INYECTABLE. CADA FRASCO ÁMPULA CONTIENE: CLORHIDRATO DE DEXMEDETOMIDINA 200 µG.</t>
  </si>
  <si>
    <t>DEXRAZOXANO</t>
  </si>
  <si>
    <t>DEXRAZOXANO. SOLUCIÓN INYECTABLE. EL FRASCO ÁMPULA CONTIENE: CLORHIDRATO DE DEXRAZOXANO EQUIVALENTE A 500 MG DE DEXRAZOXANO.</t>
  </si>
  <si>
    <t>DIAZEPAM 10MG</t>
  </si>
  <si>
    <t>DICLOFENACO 75MG</t>
  </si>
  <si>
    <t>diCLOXACilina cápsula/comprimido</t>
  </si>
  <si>
    <t>DIETA POLIMERICA A BASE DE CASEINATO DE CALCIO O PROTEINAS, GRASAS, VITAMINAS, MINERALES. POLVO CADA 100 GRAMOS CONTIENE: DENSIDAD ENERGÉTICA UNIDAD KCAL/ML MÍNIMO 0.99 MÁXIMO 1.06 CALORÍAS UNIDAD KCAL MÍNIMO 412.5 MÁXIMO 441.7 HIDRATOS DE CARBONO UNIDAD G MÍNIMO 58.50 MÁXIMO 68.00 PROTEÍNA: UNIDAD G MÍNIMO 15.80 MÁXIMO 17.50 HISTIDINA UNIDAD G MÍNIMO 0.40 MÁXIMO 0.5600 ISOLEUCINA UNIDAD G MÍNIMO 0.7035 MÁXIMO 1.0135 LEUCINA UNIDAD G MÍNIMO 1.4050 MÁXIMO 1.7670 LISINA UNIDAD G MÍNIMO 1.1080 MÁXIMO 1.4525 METIONINA UNIDAD G MÍNIMO 0.3925 MÁXIMO 0.5256 FENILALANINA UNIDAD G MÍNIMO 0.7810 MÁXIMO 0.9450 TREONINA UNIDAD G MÍNIMO 0.6466 MÁXIMO 0.8050 TRIPTOFANO UNIDAD G MÍNIMO 0.1833 MÁXIMO 0.2450 VALINA UNIDAD G MÍNIMO 0.8553 MÁXIMO 1.2950 ARGININA UNIDAD G MÍNIMO 0.6165 MÁXIMO 0.6650 ACIDO ASPÁRTICO UNIDAD G MÍNIMO 1.0500 MÁXIMO 1.2310 SERINA UNIDAD G MÍNIMO 0.8750 MÁXIMO 0.8910 ACIDO GLUTÁMICO UNIDAD G MÍNIMO 3.0100 MÁXIMO 3.3530 PROLINA UNIDAD G MÍNIMO 1.4700 MÁXIMO 1.5630 GLICINA UNIDAD G MÍNIMO 0.2800 MÁXIMO 0.3380 ALANINA UNIDAD G MÍNIMO 0.4375 MÁXIMO 0.4910 CISTINA UNIDAD G MÍNIMO 0.0980 MÁXIMO 0.7000 TIROSINA UNIDAD G MÍNIMO 0.7414 MÁXIMO 1.0150 GRASAS UNIDAD G MÍNIMO 9.0 MÁXIMO 15.80 ACIDOS GRASOS SATURADOS UNIDAD G MÍNIMO 0.96 MÁXIMO 2.30 ACIDO PALMÍTICO UNIDAD G MÍNIMO 0.67 MÁXIMO 1.77 ACIDO ESTEÁRICO UNIDAD G MÍNIMO 0.29 MÁXIMO 0.36 GRASOS INSATURADOS UNIDAD G MÍNIMO 7.20 MÁXIMO 12.62 LINOLEICO UNIDAD G MÍNIMO 5.8 MÁXIMO 8.50 LINOLÉNICO UNIDAD G MÍNIMO 0.20 MÁXIMO 0.20 OLEICO UNIDAD G MÍNIMO 1.20 MÁXIMO 4.00 RELACIÓN POLINSATURADOS/SATURADOS UNIDAD G MÍNIMO 0.11 MÁXIMO 8.20 COLESTERO</t>
  </si>
  <si>
    <t>difenhidrAMINA  INYECTABLE</t>
  </si>
  <si>
    <t>DIFENIDOL 40MG</t>
  </si>
  <si>
    <t>DIGOXINA</t>
  </si>
  <si>
    <t>DIPIRIDAMOL. SOLUCIÓN INYECTABLE. CADA AMPOLLETA CONTIENE: DIPIRIDAMOL 10 MG. ENVASE CON 10 AMPOLLETAS CON 2 ML (5 MG/ML).</t>
  </si>
  <si>
    <t>DOBUTamina</t>
  </si>
  <si>
    <t>DOCETAXEL. SOLUCIÓN INYECTABLE. CADA FRASCO ÁMPULA CONTIENE: DOCETAXEL ANHIDRO O TRIHIDRATADO EQUIVALENTE A 80 MG DE DOCETAXEL.</t>
  </si>
  <si>
    <t>DOPamina</t>
  </si>
  <si>
    <t>dOXICIClina  100 MG</t>
  </si>
  <si>
    <t>dOXICIClina  50 MG</t>
  </si>
  <si>
    <t>DOXORRUBICINA. SOLUCIÓN INYECTABLE CADA FRASCO ÁMPULA CON LIOFILIZADO CONTIENE: CLORHIDRATO DE DOXORRUBICINA 10 MG .</t>
  </si>
  <si>
    <t>DOXORRUBICINA. SOLUCIÓN INYECTABLE CADA FRASCO AMPULA CON LIOFILIZADO CONTIENE: CLORHIDRATO DE DOXORRUBICINA 50 MG.</t>
  </si>
  <si>
    <t>DOXORRUBICINA. SUSPENSIÓN INYECTABLE CADA FRASCO ÁMPULA CONTIENE: CLORHIDRATO DE DOXORRUBICINA LIPOSOMAL PEGILADA EQUIVALENTE A 20 MG DE DOXORRUBICINA (2 MG/ML).</t>
  </si>
  <si>
    <t>EFAVIRENZ, EMTRICITABINA, TENOFOVIR FUMARATO DE DISOPROXILO TABLETA 600 MG, 200 MG, 300 MG, 245 MG.</t>
  </si>
  <si>
    <t>eFEDrina</t>
  </si>
  <si>
    <t>ELETRIPTÁN. TABLETA CADA TABLETA CONTIENE: BROMHIDRATO DE ELETRIPTÁN EQUIVALENTE A 80 MG DE ELETRIPTÁN.</t>
  </si>
  <si>
    <t>ELTROMBOPAG. TABLETA CADA TABLETA CONTIENE: ELTROMBOPAG OLAMINA EQUIVALENTE A 25 MG DE ELTROMBOPAG</t>
  </si>
  <si>
    <t>ELTROMBOPAG. TABLETA CADA TABLETA CONTIENE: ELTROMBOPAG OLAMINA EQUIVALENTE A 50 MG DE ELTROMBOPAG.</t>
  </si>
  <si>
    <t>ENALAPRIL O LISINOPRIL O RAMIPRIL. CÁPSULA O TABLETA CADA CÁPSULA O TABLETA CONTIENE: MALEATO DE ENALAPRIL 10 MG O LISINOPRIL 10 MG O RAMIPRIL 10 MG.</t>
  </si>
  <si>
    <t>ENOXAPARINA. SOLUCIÓN INYECTABLE CADA JERINGA CONTIENE: ENOXAPARINA SÓDICA 40 MG.</t>
  </si>
  <si>
    <t>ENOXAPARINA. SOLUCIÓN INYECTABLE CADA JERINGA CONTIENE ENOXAPARINA SÓDICA 60 MG.</t>
  </si>
  <si>
    <t>HRAEI-MD0527</t>
  </si>
  <si>
    <t>ENOXAPARINA SOLUCIÓN INYECTABLE 20 MG/ 0.2 ML.</t>
  </si>
  <si>
    <t>EPIRUBICINA. SOLUCIÓN INYECTABLE CADA ENVASE CONTIENE: CLORHIDRATO DE EPIRUBICINA 50 MG.</t>
  </si>
  <si>
    <t>ERGOMETRINA. SOLUCIÓN INYECTABLE CADA AMPOLLETA CONTIENE: MALEATO DE ERGOMETRINA 0.2 MG.</t>
  </si>
  <si>
    <t>ERITROPOYETINA. SOLUCIÓN INYECTABLE CADA FRASCO ÁMPULA CON LIOFILIZADO O SOLUCIÓN CONTIENE: ERITROPOYETINA HUMANA RECOMBINANTE O ERITROPOYETINA ALFA O ERITROPOYETINA BETA 4000 UI.</t>
  </si>
  <si>
    <t>ERITROPOYETINA. SOLUCIÓN INYECTABLE CADA FRASCO ÁMPULA CON LIOFILIZADO O SOLUCIÓN CONTIENE: ERITROPOYETINA HUMANA RECOMBINANTE O ERITROPOYETINA ALFA O ERITROPOYETINA BETA 2000 UI .</t>
  </si>
  <si>
    <t>ERTApenem</t>
  </si>
  <si>
    <t>ESMOLOL</t>
  </si>
  <si>
    <t>ESOMEPRAZOL. TABLETA CADA TABLETA CONTIENE: ESOMEPRAZOL MAGNÉSICO TRIHIDRATADO EQUIVALENTE A 40 MG DE ESOMEPRAZOL</t>
  </si>
  <si>
    <t>ESPIRONOLACTONA. TABLETA CADA TABLETA CONTIENE: ESPIRONOLACTONA 100 MG.</t>
  </si>
  <si>
    <t>ESPIRONOLACTONA. TABLETA CADA TABLETA CONTIENE: ESPIRONOLACTONA 25 MG.</t>
  </si>
  <si>
    <t>ETONOGESTREL. IMPLANTE EL IMPLANTE CONTIENE: ETONOGESTREL 68.0 MG.</t>
  </si>
  <si>
    <t>EXEMESTANO. GRAGEA. CADA GRAGEA CONTIENE: EXEMESTANO 25.0 MG.</t>
  </si>
  <si>
    <t>FENAZOPIRIDINA. TABLETA CADA TABLETA CONTIENE: CLORHIDRATO DE FENAZOPIRIDINA 100 MG.</t>
  </si>
  <si>
    <t>FENITOÍNA</t>
  </si>
  <si>
    <t>FENITOÍNA. TABLETA O CÁPSULA CADA TABLETA O CÁPSULA CONTIENE: FENITOÍNA SÓDICA 100 MG.</t>
  </si>
  <si>
    <t>FENTANILO 500MCG</t>
  </si>
  <si>
    <t>FINASTERIDA. GRAGEA O TABLETA RECUBIERTA. CADA GRAGEA O TABLETA RECUBIERTA CONTIENE: FINASTERIDA 5 MG.</t>
  </si>
  <si>
    <t>Fitomenadiona  10 mg</t>
  </si>
  <si>
    <t>HRAEI-MD0649</t>
  </si>
  <si>
    <t>Fitomenadiona  2 mg</t>
  </si>
  <si>
    <t>FLUCONAZOL. CÁPSULA O TABLETA CADA CÁPSULA O TABLETA CONTIENE: FLUCONAZOL 100 MG.</t>
  </si>
  <si>
    <t>FLUCONAZOL. SOLUCIÓN INYECTABLE CADA FRASCO ÁMPULA CONTIENE: FLUCONAZOL 100 MG.</t>
  </si>
  <si>
    <t>FLUOXETINA. CÁPSULA O TABLETA CADA CÁPSULA O TABLETA CONTIENE: CLORHIDRATO DE FLUOXETINA EQUIVALENTE A 20 MG DE FLUOXETINA.</t>
  </si>
  <si>
    <t>FOSFATO Y CITRATO DE SODIO. SOLUCIÓN. CADA 100 ML CONTIENEN: FOSFATO MONOSÓDICO 12 G CITRATO DE SODIO 10 G</t>
  </si>
  <si>
    <t>FOSFOLÍPIDOS DE PULMÓN PORCINO. SUSPENSIÓN. CADA MILILITRO CONTIENE: FOSFOLÍPIDOS DE PULMÓN PORCINO 80 MG.</t>
  </si>
  <si>
    <t>FUROSEMIDA. TABLETA. CADA TABLETA CONTIENE: FUROSEMIDA 40 MG.</t>
  </si>
  <si>
    <t>FUROSEMIDA</t>
  </si>
  <si>
    <t>GABAPENTINA. CÁPSULA. CADA CÁPSULA CONTIENE: GABAPENTINA 300 MG.</t>
  </si>
  <si>
    <t>GANciclovir</t>
  </si>
  <si>
    <t>GEMCITABINA. SOLUCIÓN INYECTABLE. CADA FRASCO ÁMPULA CONTIENE: CLORHIDRATO DE GEMCITABINA EQUIVALENTA A 1 G DE GEMCITABINA.</t>
  </si>
  <si>
    <t>Gentamicina 80mg</t>
  </si>
  <si>
    <t>GLIBENCLAMIDA. TABLETA CADA TABLETA CONTIENE: GLIBENCLAMIDA 5 MG.</t>
  </si>
  <si>
    <t>GLUCONATO DE CALCIO. SOLUCIÓN INYECTABLE CADA AMPOLLETA CONTIENE: GLUCONATO DE CALCIO 1 G EQUIVALENTE A 0.093 G DE CALCIO IONIZABLE.</t>
  </si>
  <si>
    <t>GLUCOSA 5% 50ML</t>
  </si>
  <si>
    <t>GLUCOSA 10% 1000ML</t>
  </si>
  <si>
    <t>GLUCOSA 10% 500ML</t>
  </si>
  <si>
    <t>GLUCOSA 5% 250ML</t>
  </si>
  <si>
    <t>GLUCOSA. SOLUCIÓN INYECTABLE AL 5% CADA 100 ML CONTIENEN: GLUCOSA ANHIDRA O GLUCOSA 5 G Ó GLUCOSA MONOHIDRATADA EQUIVALENTE A 5.0 G DE GLUCOSA ENVASE CON 1 000 ML. CONTIENE: GLUCOSA 50.0 G.</t>
  </si>
  <si>
    <t>GLUCOSA 50% 50ML</t>
  </si>
  <si>
    <t>GLUCOSA 5% 500ML</t>
  </si>
  <si>
    <t>GRANISETRON SOLUCIÓN INYECTABLE 3 MG/ 3 ML.</t>
  </si>
  <si>
    <t>HALOPERIDOL. TABLETA CADA TABLETA CONTIENE: HALOPERIDOL 5 MG.</t>
  </si>
  <si>
    <t>HEPARINA. SOLUCIÓN INYECTABLE CADA FRASCO ÁMPULA CONTIENE: HEPARINA SÓDICA EQUIVALENTE A 10 000 UI DE HEPARINA.</t>
  </si>
  <si>
    <t>HEPARINA SOLUCIÓN INYECTABLE 25 000 UI/ 5 ML (5000 UI/ ML) 50 FRASCOS ÁMPULA CON 5 ML</t>
  </si>
  <si>
    <t>HIDRALAZINA. TABLETA CADA TABLETA CONTIENE: CLORHIDRATO DE HIDRALAZINA 10 MG.</t>
  </si>
  <si>
    <t>HIDRALAZINA. SOLUCIÓN INYECTABLE CADA AMPOLLETA O FRASCO ÁMPULA CONTIENE: CLORHIDRATO DE HIDRALAZINA 20 MG</t>
  </si>
  <si>
    <t>HRAEI-MD0774</t>
  </si>
  <si>
    <t>Hidroxicarbamida, Cápsulas de 500 mg</t>
  </si>
  <si>
    <t>HIERRO DEXTRÁN. SOLUCIÓN INYECTABLE CADA AMPOLLETA CONTIENE: HIERRO EN FORMA DE HIERRO DEXTRÁN 100 MG. E</t>
  </si>
  <si>
    <t>HIPROMELOSA. SOLUCIÓN OFTÁLMICA AL 0.5% CADA ML CONTIENE: HIPROMELOSA 5 MG.</t>
  </si>
  <si>
    <t>HIPROMELOSA. SOLUCIÓN OFTÁLMICA AL 2% CADA ML CONTIENE: HIPROMELOSA 20 MG.</t>
  </si>
  <si>
    <t>IDARUBICINA. SOLUCIÓN INYECTABLE CADA FRASCO ÁMPULA CONTIENE: CLORHIDRATO DE IDARUBICINA 5 MG.</t>
  </si>
  <si>
    <t>IFOSFAMIDA. SOLUCIÓN INYECTABLE. CADA FRASCO ÁMPULA CON POLVO O LIOFILIZADO CONTIENE: IFOSFAMIDA 1 G.</t>
  </si>
  <si>
    <t>IMIpenem y CILASTATINA</t>
  </si>
  <si>
    <t>INDOMETACINA. SUPOSITORIO CADA SUPOSITORIO CONTIENE: INDOMETACINA 100 MG.</t>
  </si>
  <si>
    <t>INDOMETACINA. CÁPSULA CADA CÁPSULA CONTIENE: INDOMETACINA 25 MG.</t>
  </si>
  <si>
    <t>INSULINA GLARGINA. SOLUCIÓN INYECTABLE CADA ML DE SOLUCIÓN CONTIENE: INSULINA GLARGINA 3.64 MG EQUIVALENTE A 100.0 UI DE INSULINA HUMANA.</t>
  </si>
  <si>
    <t>INSULINA HUMANA. SUSPENSIÓN INYECTABLE ACCIÓN INTERMEDIA NPH CADA ML CONTIENE: INSULINA HUMANA ISÓFANA (ORIGEN ADN RECOMBINANTE) 100 UI Ó INSULINA ZINC ISÓFANA HUMANA (ORIGEN ADN RECOMBINANTE) 100 UI .</t>
  </si>
  <si>
    <t>INSULINA HUMANA. SOLUCIÓN INYECTABLE ACCIÓN RÁPIDA REGULAR CADA ML CONTIENE: INSULINA HUMANA (ORIGEN ADN RECOMBINANTE) 100 UI Ó INSULINA ZINC ISÓFANA HUMANA (ORIGEN ADN RECOMBINANTE) 100 UI .</t>
  </si>
  <si>
    <t>IPRATROPIO. SOLUCIÓN CADA 100 ML CONTIENEN: BROMURO DE IPRATROPIO MONOHIDRATADO EQUIVALENTE A 25 MG DE BROMURO DE IPRATROPIO.</t>
  </si>
  <si>
    <t>IPRATROPIO-SALBUTAMOL. SOLUCIÓN CADA AMPOLLETA CONTIENE: BROMURO DE IPRATROPIO MONOHIDRATADO EQUIVALENTE A 0.500 MG DE BROMURO DE IPRATROPIO. SULFATO DE SALBUTAMOL EQUIVALENTE A 2.500 MG DE SALBUTAMOL.</t>
  </si>
  <si>
    <t>IRBESARTÁN. TABLETA CADA TABLETA CONTIENE: IRBESARTÁN 300 MG</t>
  </si>
  <si>
    <t>Irbesartán-Hidroclorotiazida 300/12.5 mg</t>
  </si>
  <si>
    <t>IRBESARTÁN-HIDROCLOROTIAZIDA. TABLETA CADA TABLETA CONTIENE: IRBESARTÁN 150 MG HIDROCLOROTIAZIDA 12.5 MG.</t>
  </si>
  <si>
    <t>IRINOTECAN. SOLUCIÓN INYECTABLE EL FRASCO ÁMPULA CONTIENE: CLORHIDRATO DE IRINOTECAN Ó CLORHIDRATO DE IRINOTECAN TRIHIDRATADO 100 MG.</t>
  </si>
  <si>
    <t>ISOFLURANO. LIQUIDO O SOLUCION CADA ENVASE CONTIENE: ISOFLURANO 100 ML.</t>
  </si>
  <si>
    <t>HRAEI-MD0865</t>
  </si>
  <si>
    <t>ISONIAZIDA Y RIFAMPICINA. TABLETA RECUBIERTA CADA TABLETA RECUBIERTA CONTIENE: ISONIAZIDA 400 MG RIFAMPICINA 300 MG.</t>
  </si>
  <si>
    <t>ISONIAZIDA RIFAMPICINA PIRAZINAMIDA ETAMBUTOL. TABLETA CADA TABLETA CONTIENE: ISONIAZIDA 75 MG RIFAMPICINA 150 MG PIRAZINAMIDA 400 MG CLORHIDRATO DE ETAMBUTOL 300 MG.</t>
  </si>
  <si>
    <t>ITRAconazol</t>
  </si>
  <si>
    <t>KETOPROFENO. CÁPSULA CADA CÁPSULA CONTIENE: KETOPROFENO 100 MG.</t>
  </si>
  <si>
    <t>KETOROLACO SOLUCION INYECTABLE CADA FRASCO ÁMPULA O AMPOLLETA CONTIENE: KETOROLACO-TROMETAMINA 30 MG.</t>
  </si>
  <si>
    <t>LABETALOL</t>
  </si>
  <si>
    <t>LACOSAMIDA. TABLETA CADA TABLETA CONTIENE: LACOSAMIDA 100 MG.</t>
  </si>
  <si>
    <t>LAPATINIB. TABLETA CADA TABLETA CONTIENE: DITOSILATO DE LAPATINIB EQUIVALENTE A 250 MG DE LAPATINIB.</t>
  </si>
  <si>
    <t>L-ASPARAGINASA</t>
  </si>
  <si>
    <t>LENALIDOMIDA. CÁPSULA CADA CÁPSULA CONTIENE: LENALIDOMIDA 25 MG.</t>
  </si>
  <si>
    <t>LEVETIRACETAM. TABLETA CADA TABLETA CONTIENE: LEVETIRACETAM 500 MG.</t>
  </si>
  <si>
    <t>LEVETIRACETAM. TABLETA CADA TABLETA CONTIENE: LEVETIRACETAM 1 000 MG.</t>
  </si>
  <si>
    <t>LEVETIRACETAM. SOLUCIÓN ORAL CADA 100 ML CONTIENEN: LEVETIRACETAM 10 G.</t>
  </si>
  <si>
    <t>LEVOFLOXACINO 500MG INY</t>
  </si>
  <si>
    <t>Levofloxacino Tableta 500 mg.</t>
  </si>
  <si>
    <t>LEVOSIMENDAN. SOLUCIÓN INYECTABLE CADA ML CONTIENE: LEVOSIMENDAN 2.5 MG.</t>
  </si>
  <si>
    <t>LEVOTIROXINA. TABLETA CADA TABLETA CONTIENE: LEVOTIROXINA SÓDICA EQUIVALENTE A 100 µG DE LEVOTIROXINA SÓDICA ANHIDRA.</t>
  </si>
  <si>
    <t>LEVOTIROXINA. 50 µg ENVASE  C/100 TABLETAS</t>
  </si>
  <si>
    <t>LIDOCAÍNA 1%</t>
  </si>
  <si>
    <t>LIDOCAÍNA 2% 50ML</t>
  </si>
  <si>
    <t>LIDOCAÍNA EPINEFRINA. SOLUCIÓN INYECTABLE AL 2% CADA CARTUCHO DENTAL CONTIENE: CLORHIDRATO DE LIDOCAÍNA 36 MG EPINEFRINA (1:100000) 0.018 MG.</t>
  </si>
  <si>
    <t>LIDOCAÍNA, EPINEFRINA</t>
  </si>
  <si>
    <t>LIDOCAÍNA. SOLUCIÓN AL 10%. CADA 100 ML CONTIENE: LIDOCAÍNA 10.0 G.</t>
  </si>
  <si>
    <t>LINEZOLID. TABLETA. CADA TABLETA CONTIENE: LINEZOLID 600 MG.</t>
  </si>
  <si>
    <t>LINEZOLID. SOLUCIÓN INYECTABLE. CADA 100 ML CONTIENEN: LINEZOLID 200 MG.</t>
  </si>
  <si>
    <t>LOPERAMIDA 2MG</t>
  </si>
  <si>
    <t>loRATADINA  tableta o gragea</t>
  </si>
  <si>
    <t>LORATADINA  jarabe</t>
  </si>
  <si>
    <t>LOSARTÁN. GRAGEA O COMPRIMIDO RECUBIERTO. CADA GRAGEA O COMPRIMIDO RECUBIERTO CONTIENE: LOSARTÁN POTÁSICO 50 MG.</t>
  </si>
  <si>
    <t>SULFATO DE MAGNESIO</t>
  </si>
  <si>
    <t>MANITOL. SOLUCIÓN INYECTABLE AL 20% CADA ENVASE CONTIENE: MANITOL 50 G.</t>
  </si>
  <si>
    <t>MEDROXIPROGESTERONA. TABLETA CADA TABLETA CONTIENE: ACETATO DE MEDROXIPROGESTERONA 10 MG.</t>
  </si>
  <si>
    <t>MELFALÁN. TABLETA CADA TABLETA CONTIENE: MELFALÁN 2 MG.</t>
  </si>
  <si>
    <t>MEROPENEM. SOLUCIÓN INYECTABLE CADA FRASCO ÁMPULA CON POLVO CONTIENE: MEROPENEM TRIHIDRATADO EQUIVALENTE A 1 G DE MEROPENEM.</t>
  </si>
  <si>
    <t>MESALAZINA. GRAGEA CON CAPA ENTÉRICA O TABLETA DE LIBERACIÓN PROLONGADA. CADA GRAGEA CON CAPA ENTÉRICA O TABLETA DE LIBERACIÓN PROLONGADA CONTIENE: MESALAZINA 500 MG.</t>
  </si>
  <si>
    <t>METAMIZOL SODICO. SOLUCION INYECTABLE CADA AMPOLLETA CONTIENE: METAMIZOL SÓDICO 1 G.</t>
  </si>
  <si>
    <t>metAMIzol  sódico comprimido</t>
  </si>
  <si>
    <t>METILDOPA. TABLETA CADA TABLETA CONTIENE: METILDOPA 250 MG.</t>
  </si>
  <si>
    <t>METILFENIDATO. TABLETA DE LIBERACIÓN PROLONGADA CADA TABLETA DE LIBERACIÓN PROLONGADA CONTIENE: CLORHIDRATO DE METILFENIDATO 18 MG.</t>
  </si>
  <si>
    <t>METILprednisoLONA 500 MG</t>
  </si>
  <si>
    <t>METOCLOPRAMIDA. SOLUCIÓN INYECTABLE CADA AMPOLLETA CONTIENE: CLORHIDRATO DE METOCLOPRAMIDA 10 MG.</t>
  </si>
  <si>
    <t>METOCLOPRAMIDA. TABLETA CADA TABLETA CONTIENE: CLORHIDRATO DE METOCLOPRAMIDA 10 MG.</t>
  </si>
  <si>
    <t>METOPRolol 100 mg</t>
  </si>
  <si>
    <t>METOTREXATO 50MG</t>
  </si>
  <si>
    <t>METOTREXATO. SOLUCIÓN INYECTABLE CADA FRASCO ÁMPULA CON LIOFILIZADO CONTIENE: METOTREXATO SÓDICO EQUIVALENTE A 500 MG DE METOTREXATO. ENVASE CON UN FRASCO ÁMPULA.</t>
  </si>
  <si>
    <t>metroNIDAzol. Tableta</t>
  </si>
  <si>
    <t>metroNIDAzol. SOLUCIÓN INY</t>
  </si>
  <si>
    <t>metroNIDAzol. SUSPENSIÓN ORAL</t>
  </si>
  <si>
    <t>METRONIDAZOL. SOLUCIÓN INYECTABLE CADA 100 ML CONTIENEN: METRONIDAZOL 500 MG.</t>
  </si>
  <si>
    <t>metroNIDAzol. Ovulo o tableta vaginal</t>
  </si>
  <si>
    <t>MICONAZOL. CREMA CADA GRAMO CONTIENE: NITRATO DE MICONAZOL 20 MG.</t>
  </si>
  <si>
    <t>MIDAZOLAM 15MG/3ML</t>
  </si>
  <si>
    <t>MIDAZOLAM 50MG/10ML</t>
  </si>
  <si>
    <t>MITOMICINA. SOLUCIÓN INYECTABLE CADA FRASCO ÁMPULA CON POLVO CONTIENE: MITOMICINA 5 MG.</t>
  </si>
  <si>
    <t>MITOXANTRONA. SOLUCIÓN INYECTABLE CADA FRASCO ÁMPULA CONTIENE: CLORHIDRATO DE MITOXANTRONA EQUIVALENTE A 20 MG DE MITOXANTRONA BASE .</t>
  </si>
  <si>
    <t>CLORURO DE SODIO 0.9%/ GLUCOSA 5% 500ML</t>
  </si>
  <si>
    <t>MOXIFLOXACINO. TABLETA CADA TABLETA CONTIENE: CLORHIDRATO DE MOXIFLOXACINO EQUIVALENTE A 400 MG DE MOXIFLOXACINO..</t>
  </si>
  <si>
    <t>MOXIfloxacino. SOLUCIÓN INY</t>
  </si>
  <si>
    <t>MVI PEDIATRICO</t>
  </si>
  <si>
    <t>NAFAZOLINA. SOLUCIÓN OFTÁLMICA CADA ML CONTIENE: CLORHIDRATO DE NAFAZOLINA 1 MG.</t>
  </si>
  <si>
    <t>NAPROXENO. TABLETA CADA TABLETA CONTIENE: NAPROXENO 250 MG.</t>
  </si>
  <si>
    <t>NATALIZUMAB. SOLUCIÓN INYECTABLE CADA FRASCO ÁMPULA CONTIENE: NATALIZUMAB 300 MG.</t>
  </si>
  <si>
    <t>NEOMICINA. CÁPSULA O TABLETA CADA TABLETA O CÁPSULA CONTIENE: SULFATO DE NEOMICINA EQUIVALENTE A 250 MG DE NEOMICINA.</t>
  </si>
  <si>
    <t>NEOSTIGMINA</t>
  </si>
  <si>
    <t>NIFEdipino  Comprimido  LP 30MG</t>
  </si>
  <si>
    <t>niMODIpino  INY  10 MG</t>
  </si>
  <si>
    <t>NISTATINA. ÓVULO O TABLETA VAGINAL CADA ÓVULO O TABLETA CONTIENE: NISTATINA 100 000 UI .</t>
  </si>
  <si>
    <t>NISTATINA. SUSPENSIÓN ORAL CADA FRASCO CON POLVO CONTIENE: NISTATINA 2 400 000 UI.</t>
  </si>
  <si>
    <t>NITROFURANTOÍNA. CÁPSULA CADA CÁPSULA CONTIENE: NITROFURANTOÍNA 100 MG.</t>
  </si>
  <si>
    <t>NITROPRUSIATO DE SODIO. SOLUCIÓN INYECTABLE CADA FRASCO ÁMPULA CON POLVO O SOLUCIÓN CONTIENE: NITROPRUSIATO DE SODIO 50 MG.</t>
  </si>
  <si>
    <t>NOREPINEFRINA</t>
  </si>
  <si>
    <t>OCTREOTIDA</t>
  </si>
  <si>
    <t>OLANZAPINA. SOLUCIÓN INYECTABLE CADA FRASCO ÁMPULA CON LIOFILIZADO CONTIENE: OLANZAPINA 10 MG.</t>
  </si>
  <si>
    <t>OLANzapina 5 MG Tableta</t>
  </si>
  <si>
    <t>OLANZAPINA. TABLETA CADA TABLETA CONTIENE: OLANZAPINA 5 MG.</t>
  </si>
  <si>
    <t>OLANZAPINA. TABLETA CADA TABLETA CONTIENE: OLANZAPINA 10 MG.</t>
  </si>
  <si>
    <t>OMEPRAZOL O PANTOPRAZOL. SOLUCIÓN INYECTABLE CADA FRASCO ÁMPULA CON LIOFILIZADO CONTIENE: OMEPRAZOL SÓDICO EQUIVALENTE A 40 MG DE OMEPRAZOL. O PANTOPRAZOL SÓDICO EQUIVALENTE A 40 MG DE PANTOPRAZOL.</t>
  </si>
  <si>
    <t>ONDANSETRÓN. TABLETA CADA TABLETA CONTIENE: CLORHIDRATO DIHIDRATADO DE ONDANSETRÓN EQUIVALENTE A 8 MG DE ONDANSETRÓN.</t>
  </si>
  <si>
    <t>ONDANSETRÓN INY</t>
  </si>
  <si>
    <t>ORCIPRENALINA</t>
  </si>
  <si>
    <t>OSELTAMIVIR. CÁPSULA CADA CÁPSULA CONTIENE: OSELTAMIVIR 75.0 MG.</t>
  </si>
  <si>
    <t>OXALIPLATINO. SOLUCIÓN INYECTABLE CADA FRASCO ÁMPULA CONTIENE: OXALIPLATINO 50 MG.</t>
  </si>
  <si>
    <t>OXIMETAZOLINA. SOLUCIÓN NASAL CADA 100 ML CONTIENEN: CLORHIDRATO DE OXIMETAZOLINA 50 MG.</t>
  </si>
  <si>
    <t>OXIMETAZOLINA. SOLUCIÓN NASAL CADA 100 ML CONTIENEN CLORHIDRATO DE OXIMETAZOLINA 25 MG.</t>
  </si>
  <si>
    <t>PACLITAXEL. SOLUCIÓN INYECTABLE CADA FRASCO ÁMPULA CONTIENE: PACLITAXEL 300 MG.</t>
  </si>
  <si>
    <t>PALONOSETRÓN</t>
  </si>
  <si>
    <t>PARACETAMOL. TABLETA CADA TABLETA CONTIENE: PARACETAMOL 500 MG.</t>
  </si>
  <si>
    <t>PEMETREXED. SOLUCIÓN INYECTABLE CADA FRASCO ÁMPULA CON LIOFILIZADO CONTIENE: PEMETREXED DISÓDICO HEPTAHIDRATADO O PEMETREXED DISÓDICO EQUIVALENTE A 500 MG DE PEMETREXED.</t>
  </si>
  <si>
    <t>PERMETRINA. SOLUCIÓN CADA 100 ML CONTIENEN: PERMETRINA 1 G.</t>
  </si>
  <si>
    <t>PIPERACILINA-TAZOBACTAM 4G / 500MG</t>
  </si>
  <si>
    <t>HRAEI-MD1241</t>
  </si>
  <si>
    <t>PIRIMETAMINA. TABLETA CADA TABLETA CONTIENE: PIRIMETAMINA 25 MG ENVASE CON 30 TABLETAS.</t>
  </si>
  <si>
    <t>POLIETILENGLICOL. POLVO .CADA SOBRE CONTIENE: POLIETILENGLICOL 3350 105 G.</t>
  </si>
  <si>
    <t>SALES DE POTASIO SALES DE. TABLETA SOLUBLE O EFERVESCENTE.  CADA TABLETA CONTIENE: BICARBONATO DE POTASIO 766 MG. BITARTRATO DE POTASIO 460 MG. ACIDO CÍTRICO 155 MG.</t>
  </si>
  <si>
    <t>PRAVASTATINA TABLETA 10 MG.</t>
  </si>
  <si>
    <t>PRAZOSINA. CÁPSULA O COMPRIMIDO CADA CÁPSULA O COMPRIMIDO CONTIENE: CLORHIDRATO DE PRAZOSINA EQUIVALENTE A 1 MG DE PRAZOSINA.</t>
  </si>
  <si>
    <t>prednisoLONA</t>
  </si>
  <si>
    <t>predniSONA 5 MG</t>
  </si>
  <si>
    <t>predniSONA 50 MG</t>
  </si>
  <si>
    <t>PREGABALINA. CÁPSULA CADA CÁPSULA CONTIENE: PREGABALINA 75 MG</t>
  </si>
  <si>
    <t>PREGABALINA. CÁPSULA CADA CÁPSULA CONTIENE: PREGABALINA 75 MG .</t>
  </si>
  <si>
    <t>PREGABALINA. CÁPSULA CADA CÁPSULA CONTIENE: PREGABALINA 150 MG.</t>
  </si>
  <si>
    <t>PROPOFOL. EMULSION INYECTABLE CADA AMPOLLETA O FRASCO ÁMPULA CONTIENE: PROPOFOL 200 MG. EN SOLUCIÓN CON ACEITE DE SOYA FOSFÁTIDO DE HUEVO O LECITINA DE HUEVO Y GLICEROL. ENVASE CON 5 AMPOLLETAS O FRASCOS ÁMPULA DE 20 ML.</t>
  </si>
  <si>
    <t>PROPOFOL EMULSIÓN INYECTABLE 500 MG/50 ML.</t>
  </si>
  <si>
    <t>PROPRANolol 40 mg</t>
  </si>
  <si>
    <t>RACECADOTRILO. GRANULADO ORAL CADA SOBRE CONTIENE: RACECADOTRILO 10 MG.</t>
  </si>
  <si>
    <t>REMIFENTANILO 2MG</t>
  </si>
  <si>
    <t>HRAEI-MD1315</t>
  </si>
  <si>
    <t>RESINA DE COLESTIRAMINA. POLVO. CADA SOBRE CONTIENE: RESINA DE COLESTIRAMINA 4 G. ENVASE CON 50 SOBRES.</t>
  </si>
  <si>
    <t>RISPERIDONA. TABLETA CADA TABLETA CONTIENE: RISPERIDONA 2 MG.</t>
  </si>
  <si>
    <t>RIVAROXABÁN. COMPRIMIDO CADA COMPRIMIDO CONTIENE: RIVAROXABÁN 10 MG.</t>
  </si>
  <si>
    <t>ROCURONIO BROMURO DE. SOLUCIÓN INYECTABLE CADA AMPOLLETA O FRASCO ÁMPULA CONTIENE: BROMURO DE ROCURONIO 50 MG.</t>
  </si>
  <si>
    <t>ROPIVACAINA 40MG</t>
  </si>
  <si>
    <t>ROPIVACAINA 150MG</t>
  </si>
  <si>
    <t>SACARATO FERRICO</t>
  </si>
  <si>
    <t>SALBUTAMOL. SUSPENSIÓN EN AEROSOL. CADA INHALADOR CONTIENE: SALBUTAMOL 20 MG O SULFATO DE SALBUTAMOL EQUIVALENTE A 20 MG DE SALBUTAMOL.</t>
  </si>
  <si>
    <t>SALBUTAMOL. SOLUCIÓN PARA NEBULIZADOR. CADA 100 ML CONTIENEN: SULFATO DE SALBUTAMOL 0.5 G.</t>
  </si>
  <si>
    <t>SENÓSIDOS A-B. TABLETA CADA TABLETA CONTIENE: CONCENTRADOS DE SEN DESECADOS 187 MG (NORMALIZADO A 8.6 MG DE SENÓSIDOS A-B).</t>
  </si>
  <si>
    <t>SEROALBÚMINA HUMANA O ALBÚMINA HUMANA. SOLUCIÓN INYECTABLE CADA ENVASE CONTIENE: SEROALBÚMINA HUMANA O ALBÚMINA HUMANA 12.5 G.</t>
  </si>
  <si>
    <t>SEROALBÚMINA HUMANA O ALBÚMINA HUMANA. SOLUCIÓN INYECTABLE CADA ENVASE CONTIENE: SEROALBÚMINA HUMANA O ALBÚMINA HUMANA 10 G.</t>
  </si>
  <si>
    <t>SERTRALINA. CÁPSULA O TABLETA CADA CÁPSULA O TABLETA CONTIENE: CLORHIDRATO DE SERTRALINA EQUIVALENTE A 50 MG DE SERTRALINA.</t>
  </si>
  <si>
    <t>SEVOFLURANO. LIQUIDO O SOLUCION CADA ENVASE CONTIENE: SEVOFLURANO 250 ML.</t>
  </si>
  <si>
    <t>HARTMANN 250ML</t>
  </si>
  <si>
    <t>HARTMANN 500ML</t>
  </si>
  <si>
    <t>SOLUCIÓN PARA DIALISIS PERITONEAL. SOLUCIÓN PARA DIALISIS PERITONEAL AL 1.5%.</t>
  </si>
  <si>
    <t>SOLUCIÓN PARA DIÁLISIS PERITONEAL BAJA EN MAGNESIO CON SISTEMA DE DOBLE BOLSA.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</si>
  <si>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SOLUCIÓN PARA DIÁLISIS PERITONEAL BAJA EN MAGNESIO. SOLUCIÓN PARA DIÁLISIS PERITONEAL AL 1.5% CADA 100 ML CONTIENEN: GLUCOSA MONOHIDRATADA: 1.5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347</t>
  </si>
  <si>
    <t>sulfaDIAzina de PLATA</t>
  </si>
  <si>
    <t>SULFATO FERROSO. TABLETA CADA TABLETA CONTIENE: SULFATO FERROSO DESECADO APROXIMADAMENTE 200 MG EQUIVALENTE A 60.27 MG DE HIERRO ELEMENTAL.</t>
  </si>
  <si>
    <t>SUXAMETONIO CLORURO DE. SOLUCIÓN INYECTABLE CADA AMPOLLETA CONTIENE: CLORURO DE SUXAMETONIO 40 MG.</t>
  </si>
  <si>
    <t>TACROLIMUS. CÁPSULA CADA CÁPSULA CONTIENE: TACROLIMUS MONOHIDRATADO EQUIVALENTE A 1 MG DE TACROLIMUS.</t>
  </si>
  <si>
    <t>TACROLIMUS. CÁPSULA CADA CÁPSULA CONTIENE: TACROLIMUS MONOHIDRATADO EQUIVALENTE A 5 MG DE TACROLIMUS.</t>
  </si>
  <si>
    <t>TAMSULOSINA. CÁPSULA O TABLETA DE LIBERACIÓN PROLONGADA. CADA CÁPSULA O TABLETA DE LIBERACIÓN PROLONGADA CONTIENE: CLORHIDRATO DETAMSULOSINA 0.4 MG.</t>
  </si>
  <si>
    <t>TEICOPLANINA</t>
  </si>
  <si>
    <t>TELMISARTÁN. TABLETA CADA TABLETA CONTIENE: TELMISARTÁN 40 MG</t>
  </si>
  <si>
    <t>TELMISARTÁN HIDROCLOROTIAZIDA. TABLETA O CÁPSULA. CADA TABLETA O CÁPSULA CONTIENE: TELMISARTÁN 80.0 MG HIDROCLOROTIAZIDA 12.5 MG.</t>
  </si>
  <si>
    <t>TEMOZOLOMIDA. CÁPSULA CADA CÁPSULA CONTIENE: TEMOZOLOMIDA 100 MG.</t>
  </si>
  <si>
    <t>TENECTEplasa 50 MG (10000 U)</t>
  </si>
  <si>
    <t>TETRACICLINA. TABLETA O CÁPSULA CADA TABLETA O CÁPSULA CONTIENE: CLORHIDRATO DE TETRACICLINA 250 MG.</t>
  </si>
  <si>
    <t>TIAMAZOL. TABLETA CADA TABLETA CONTIENE: TIAMAZOL 5 MG.</t>
  </si>
  <si>
    <t>TIGECICLINA</t>
  </si>
  <si>
    <t>TIROXINA - TRIYODOTIRONINA. TABLETA CADA TABLETA CONTIENE: TIROXINA 100 ?G. TRIYODOTIRONINA 20 ?G.</t>
  </si>
  <si>
    <t>TOPIRAMATO. TABLETACADA TABLETA CONTIENE:TOPIRAMATO 100 MG.</t>
  </si>
  <si>
    <t>HRAEI-MD1507</t>
  </si>
  <si>
    <t>TOXINA BOTULÍNICA TIPO A. SOLUCIÓN INYECTABLE. CADA FRASCO ÁMPULA CON POLVO CONTIENE: TOXINA BOTULÍNICA TIPO A 500 U/3 ML. (COMPLEJO HEMAGLUTININA-TOXINA CLOSTRIDIUM BOTULINUM TIPO A).</t>
  </si>
  <si>
    <t>TOXINA BOTULÍNICA TIPO A. SOLUCIÓN INYECTABLE CADA FRASCO ÁMPULA CON POLVO CONTIENE: TOXINA BOTULÍNICA TIPO A 100 U.</t>
  </si>
  <si>
    <t>TRAMADOL 100 MG/2ML INYECTABLE</t>
  </si>
  <si>
    <t>TRAMADOL-PARACETAMOL.  TABLETA CADA TABLETA CONTIENE: CLORHIDRATO DE TRAMADOL 37.5 MG PARACETAMOL 325.0 MG.</t>
  </si>
  <si>
    <t>TRASTUZUMAB. SOLUCIÓN INYECTABLE CADA FRASCO ÁMPULA CON POLVO CONTIENE: TRASTUZUMAB 440 MG.</t>
  </si>
  <si>
    <t>TRIMETOPRIMA-SULFAMETOXAZOL. COMPRIMIDO O TABLETA CADA COMPRIMIDO O TABLETA CONTIENE: TRIMETOPRIMA 80 MG SULFAMETOXAZOL 400 MG.</t>
  </si>
  <si>
    <t>TRIMETOPRIMA-SULFAMETOXAZOL. SUSPENSIÓN ORAL CADA 5 ML CONTIENEN: TRIMETOPRIMA 40 MG SULFAMETOXAZOL 200 MG .</t>
  </si>
  <si>
    <t>TRIMETOPRIMA SULFAMETOXAZOL</t>
  </si>
  <si>
    <t>TRINITRATO DE GLICERILO. SOLUCIÓN INYECTABLE CADA FRASCO ÁMPULA CONTIENE: TRINITRATO DE GLICERILO 50 MG .</t>
  </si>
  <si>
    <t>Valproato  SEMISÓDICO 500 MG</t>
  </si>
  <si>
    <t>Valproato de MAGNESIO 200MG TABLETA CON CUBIERTA O CAPA ENTÉRICA O TABLETA DE LIBERACIÓN RETARDADA</t>
  </si>
  <si>
    <t>VALPROATO DE MAGNESIO. TABLETA DE LIBERACIÓN PROLONGADA. CADA TABLETA CONTIENE: VALPROATO DE MAGNESIO 600 MG.</t>
  </si>
  <si>
    <t>Valproato  SEMISÓDICO 125 MG</t>
  </si>
  <si>
    <t>Valproato  SEMISÓDICO 250 MG</t>
  </si>
  <si>
    <t>VANCOMICINA</t>
  </si>
  <si>
    <t>VASOPRESINA</t>
  </si>
  <si>
    <t>VECURONIO. SOLUCIÓN INYECTABLE CADA FRASCO ÁMPULA CON LIOFILIZADO CONTIENE: BROMURO DE VECURONIO 4 MG.</t>
  </si>
  <si>
    <t>VENLAFAXINA. CÁPSULA O GRAGEA DE LIBERACIÓN PROLONGADA CADA CÁPSULA O GRAGEA DE LIBERACIÓN PROLONGADA CONTIENE: CLORHIDRATO DE VENLAFAXINA EQUIVALENTE A 75 MG DE VENLAFAXINA.</t>
  </si>
  <si>
    <t>VINBLASTINA.</t>
  </si>
  <si>
    <t>VINCRISTINA.</t>
  </si>
  <si>
    <t>VINORELBINA. SOLUCIÓN INYECTABLE CADA FRASCO ÁMPULA CONTIENE: DITARTRATO DE VINORELBINA EQUIVALENTE A 10 MG DE VINORELBINA.</t>
  </si>
  <si>
    <t>MULTIVITAMINAS (POLIVITAMINAS) Y MINERALES. JARABE. CADA 5 ML CONTIENEN: VITAMINA A 2 500 UI. VITAMINA D2 200 UI. VITAMINA E 15.0 MG. VITAMINA C 60.0 MG. TIAMINA 1.05 MG. RIBOFLAVINA 1.2 MG. PIRIDOXINA 1.05 MG. CIANOCOBALAMINA 4.5 µG. NICOTINAMIDA 13.5 MG. HIERRO ELEMENTAL 10.0 MG.</t>
  </si>
  <si>
    <t>VITAMINAS A C Y D. SOLUCIÓN. CADA ML CONTIENE: PALMITATO DE RETINOL 7000 A 9000 UI. ÁCIDO ASCÓRBICO 80 A 125 MG. COLECALCIFEROL 1400 A 1800 UI.</t>
  </si>
  <si>
    <t>WARFARINA. TABLETA CADA TABLETA CONTIENE: WARFARINA SÓDICA 5 MG.</t>
  </si>
  <si>
    <t>NUTRICIÓN PARENTERAL PREMEZCLADA QUE CONTIENE LÍPIDOS, AMINOÁCIDOS CON ELECTRÓLITOS Y GLUCOSA EN UNA BOLSA DE 3 CÁMARAS. SOLUCIÓN DE GLUCOSA AL 19%, AMINOÁCIDOS 11%, LÍPIDOS AL 20% DISEÑADO PARA ADMINISTRACIÓN CENTRAL PRESENTACIONES EN KCAL: 1900.</t>
  </si>
  <si>
    <t>TRAMADOL.</t>
  </si>
  <si>
    <t>ACETILCISTEÍNA TABLETA 600 MG.</t>
  </si>
  <si>
    <t>Ác. fóliNICO TABLETA  15mg</t>
  </si>
  <si>
    <t>ENDOCRINOLOGÍA Y METABOLISMO LEVOTIROXINA SÓDICA. TABLETA. CADA TABLETA CONTIENE: LEVOTIROXINA SÓDICA 25 µG.</t>
  </si>
  <si>
    <t>ENDOCRINOLOGÍA Y METABOLISMO LEVOTIROXINA SÓDICA. TABLETA. CADA TABLETA CONTIENE: LEVOTIROXINA SÓDICA 50 µG.</t>
  </si>
  <si>
    <t>PARACETAMOL SOLUCIÓN INYECTABLE 1 G / 100 ML FRASCO CON 4 FRASCOS AMPULA</t>
  </si>
  <si>
    <t>TELMISARTÁN TABLETA 40 MG.</t>
  </si>
  <si>
    <t>CASPOFUNGINA 50MG</t>
  </si>
  <si>
    <t>MERCAPTOPURINA. TABLETA CADA TABLETA CONTIENE: MERCAPTOPURINA 50 MG.</t>
  </si>
  <si>
    <t>PARACETAMOL SOLUCIÓN INYECTABLE CADA FRASCO CONTIENE: PARACETAMOL 500 MG.</t>
  </si>
  <si>
    <t>niMODIpino  30 MG</t>
  </si>
  <si>
    <t>HIALURONATO DE SODIO SOLUCIÓN DE 4 MG/ML. HUMECTANTE QUE PERDURA, PROTEGE.</t>
  </si>
  <si>
    <t>HIPORMELOSA SOLUCIÓN OFTÁLMICA 5% 20 MG/ML.</t>
  </si>
  <si>
    <t>ETAMSILATO</t>
  </si>
  <si>
    <t>FLUCONAZOL 150 MG.</t>
  </si>
  <si>
    <t>predniSONA 20 MG</t>
  </si>
  <si>
    <t>CIPROfloxacino  SOLUCIÓN INY  400mg</t>
  </si>
  <si>
    <t>CIPROfloxacino  TABLETA  500mg</t>
  </si>
  <si>
    <t>TRAMADOL 50 MG. TABLETA</t>
  </si>
  <si>
    <t>HIALURONATO DE SODIO AL 1.6 % SOLUCIÓN VISCOELÁSTICA ESTÉRIL OFTÁLMICA JERINGA 16MG/1 ML.</t>
  </si>
  <si>
    <t>COLISTIMETATO</t>
  </si>
  <si>
    <t>FUROATO DE FLUTICASONA SUSPENSIÓN NASAL 27.5 MCG/50 MCL.</t>
  </si>
  <si>
    <t>CLORANFENICOL, CLOSTRIDIOPEPTIDASA A 1 G / 60 U UNGÜENTO.</t>
  </si>
  <si>
    <t>RIFAXIMINA. TABLETA CADA TABLETA CONTIENE: RIFAXIMINA 200 MG.</t>
  </si>
  <si>
    <t>OMEPRAZOL 40 MG.</t>
  </si>
  <si>
    <t>rifAMPICina</t>
  </si>
  <si>
    <t>ALPROSTADIL. SOLUCIÓN INYECTABLE. CADA AMPOLLETA CON LIOFILIZADO O SOLUCIÓN CONTIENE: ALPROSTADIL 20 µG.</t>
  </si>
  <si>
    <t>Abatacept solución inyectable de 125 mg. Envase con 4 jeringas pre-llenadas con 1 ml cada una (125 mg / ml). Subcutáneo.</t>
  </si>
  <si>
    <t>CARBOXIMALTOSA FÉRRICA SOLUCIÓN  INYECTABLE 500 MG / 10 ML.</t>
  </si>
  <si>
    <t>LACTOBACILLUS RHAMNOSUS LGG , BIFIDOBACTERIUM LACTIS BB-12 SOLUCIÓN ORAL EN GOTAS.</t>
  </si>
  <si>
    <t>AMFOTERICINA B LIPOSOMAL 50 MG SOLUCIÓN INYECTABLE.</t>
  </si>
  <si>
    <t>ROMIPLOSTIM</t>
  </si>
  <si>
    <t>ciclosPORINA CÁPSULA DE GELATINA 50 MG</t>
  </si>
  <si>
    <t>LEVETIRACETAM INYECTABLE 100MG/ML.</t>
  </si>
  <si>
    <t>VORICONAZOL 200MG</t>
  </si>
  <si>
    <t>RIOCIGUAT COMPRIMIDOS 2.5 MG CAJA CON 42 COMPRIMIDOS</t>
  </si>
  <si>
    <t>IBUPROFENO 10MG/2ML</t>
  </si>
  <si>
    <t>COMPLEJO DE PROTROMBINA HUMANA SOLUCIÓN INYECTABLE.  CFRASCO ÁMPULA CON LIOFILIZADO CONTIENE: FACTOR II DE COAGULACIÓN HUMANA 400-960 UI FACTOR VII DE COAGULACIÓN HUMANA 200-500 UI FACTOR IX DE COAGULACIÓN HUMANA 400-620 UI FACTOR X DE COAGULACIÓN HUMANA 440-1200 UI PROTEÍNA C 300-900 UI PROTEÍNA S 240-760 UI PROTEÍNAS TOTALES 120-280 MG.</t>
  </si>
  <si>
    <t>FULVESTRANT. SOLUCIÓN INYECTABLE. CADA JERINGA PRELLENADA CONTIENE: FULVESTRANT 250 MG.</t>
  </si>
  <si>
    <t>BRENTUXIMAB VEDOTIN. SOLUCIÓN INYECTABLE CADA FRASCO ÁMPULA CON POLVO LIOFILIZADO CONTIENE: BRENTUXIMAB VEDOTIN 50 MG</t>
  </si>
  <si>
    <t>PERTUZUMAB. SOLUCIÓN INYECTABLE. CADA FRASCO ÁMPULA CONTIENE: PERTUZUMAB 420 MG.</t>
  </si>
  <si>
    <t>CARFILZOMIB. SOLUCIÓN INYECTABLE. CADA FRASCO ÁMPULA CON POLVO LIOFILIZADO CONTIENE: CARFILZOMIB 60 MG.</t>
  </si>
  <si>
    <t>SUGAMMADEX</t>
  </si>
  <si>
    <t>PARACETAMOL SOLUCIÓN INYECTABLE CADA FRASCO CONTIENE: PARACETAMOL 1 G.</t>
  </si>
  <si>
    <t>PEMBROLIZUMAB. SOLUCIÓN INYECTABLE CADA FRASCO ÁMPULA CONTIENE: PEMBROLIZUMAB 100 MG.</t>
  </si>
  <si>
    <t>FOSAPREPITANT</t>
  </si>
  <si>
    <t>DENOSUMAB. SOLUCIÓN INYECTABLE. CADA JERINGA PRELLENADA CONTIENE: DENOSUMAB 60 MG.</t>
  </si>
  <si>
    <t>FIBRINOGENO HUMANO. SOLUCION INYECTABLE CADA FRASCO ÁMPULA CON POLVO LIOFILIZADO CONTIEN: FRIBRINOGENO HUMANO 1.50 G.</t>
  </si>
  <si>
    <t>MESILATO DE ERIBULINA. SOLUCIÓN INYECTABLE CADA FRASCO ÁMPULA CONTIENE: MESILATO DE ERIBULINA 1.130 MG.</t>
  </si>
  <si>
    <t>AMFOTERICINA B LIPOSOMAL. SOLUCIÓN INYECTABLE. CADA FRASCO ÁMPULA CON LIOFILIZADO CONTIENE: AMFOTERICINA B LIPOSOMAL 50 MG.</t>
  </si>
  <si>
    <t>HIDROXICLOROQUINA. TABLETA CADA TABLETA CONTIENE: SULFATO DE HIDROXICLOROQUINA 200 MG.</t>
  </si>
  <si>
    <t>HIALURONATO DE SODIO. SOLUCIÓN INYECTABLE. CADA JERINGA PRELLENADA CONTIENE: HIALURONATO DE SODIO 25 MG.</t>
  </si>
  <si>
    <t>IPILIMUMAB. SOLUCIÓN INYECTABLE. CADA FRASCO ÁMPULA CONTIENE: IPILIMUMAB 50 MG.</t>
  </si>
  <si>
    <t>IBRUTINIB. CÁPSULA CADA CÁPSULA CONTIENE: IBRUTINIB: 140 MG.</t>
  </si>
  <si>
    <t>RUXOLITINIB TABLETA CADA TABLETA CONTIENE: FOSFATO DE RUXOLITINIB EQUIVALENTE A 5 MG DE RUXOLITINIB.</t>
  </si>
  <si>
    <t>BLINATUMOMAB. SOLUCIÓN INYECTABLE CADA FRASCO ÁMPULA CON POLVO LIOFILIZADO CONTIENE: BLINATUMOMAB 35 µG.</t>
  </si>
  <si>
    <t>NIVOLUMAB. SOLUCIÓN INYECTABLE. CADA FRASCO ÁMPULA CONTIENE: NIVOLUMAB 100 MG.</t>
  </si>
  <si>
    <t>NIVOLUMAB. SOLUCIÓN INYECTABLE. CADA FRASCO ÁMPULA CONTIENE: NIVOLUMAB 40 MG.</t>
  </si>
  <si>
    <t>OLAPARIB. CÁPSULA. CADA CÁPSULA CONTIENE: OLAPARIB 50 MG.</t>
  </si>
  <si>
    <t>CLORURO DE RADIO 223. SOLUCIÓN INYECTABLE. CADA FRASCO ÁMPULA CONTIENE: CLORURO DE RADIO 223 6600 KBQ CORRESPONDIENTES A 3.5 NG DE RADIO 223 .</t>
  </si>
  <si>
    <t>EMICIZUMAB. SOLUCION INYECTABLE CADA FRASCO ÁMPULA CONTIENE: EMICIZUMAB 30 MG.</t>
  </si>
  <si>
    <t>EMICIZUMAB. SOLUCION INYECTABLE CADA FRASCO ÁMPULA CONTIENE: EMICIZUMAB 60 MG.</t>
  </si>
  <si>
    <t>DARATUMUMAB. SOLUCIÓN INYECTABLE CADA FRASCO ÁMPULA CONTIENE: DARATUMUMAB 100.00 MG.</t>
  </si>
  <si>
    <t>DARATUMUMAB. SOLUCION INYECTABLE CADA FRASCO ÁMPULA CONTIENE: DARATUMUMAB 400.00 MG.</t>
  </si>
  <si>
    <t>ABIRATERONA. TABLETA CADA TABLETA CONTIENE: ACETATO DE ABIRATERONA 500 MG.</t>
  </si>
  <si>
    <t>VENETOCLAX, TABLETA, CADA TABLETA CONTIENE: 10, 50 O 100 MG DE VENETOCLAX, EXCIPIENTE CBP 1 TABLETA, MANTENIMIENTO.</t>
  </si>
  <si>
    <t>PONATINIB. TABLETAS CADA TABLETA CONTIENE: PONATINIB 45 MG.</t>
  </si>
  <si>
    <t>BENDAMUSTINA</t>
  </si>
  <si>
    <t>ACALABRUTINIB. CÁPSULA. CADA CÁPSULA CONTIENE: ACALABRUTINIB 100 MG.</t>
  </si>
  <si>
    <t>CEREBROLYSIN. SOLUCIÓN INYECTABLE CADA AMPOLLETA CONTIENE: CEREBROLYSIN 215.2MG/ML. PÉPTIDO (PEPTIDIFICACIÓN PROTEOLÍTICA DERIVADA DE LA PROTEÍNA DE CEREBRO PORCINO) (CONCENTRADO DE CEREBROLYSIN).</t>
  </si>
  <si>
    <t>AMPICILINA SOLUCION INYECTABLE 1 G.</t>
  </si>
  <si>
    <t>CARBONATO DE CALCIO/ VITAMINA D3. TABLETA. CADA TABLETA CONTIENE: CARBONATO DE CALCIO 1666.670 MG EQUIVALENTE A 600 MG DE CALCIO. COLECALCIFEROL 6.2 MG EQUIVALENTE A 400 UI DE VITAMINA D3.</t>
  </si>
  <si>
    <t>DAPAGLIFLOZINA. TABLETA. CADA TABLETA CONTIENE: DAPAGLIFLOZINA PROPANODIOL EQUIVALENTE A 10 MG DE DAPAGLIFLOZINA.</t>
  </si>
  <si>
    <t>LACTULOSA. JARABE. CADA 100 ML CONTIENEN: LACTULOSA 66.70 G.</t>
  </si>
  <si>
    <t>OLMESARTÁN. TABLETA CADA TABLETA CONTIENE: OLMESARTÁN  MEDOXOMILO 40 MG.</t>
  </si>
  <si>
    <t>OLMESARTÁN/ HIDROCLOROTIAZIDA. TABLETA CADA TABLETA CONTIENE: OLMESARTAN MEDOXOMILO 40 MG. HIDROCLOROTIAZIDA 12.5 MG. ENVASE CON 28 TABLETAS</t>
  </si>
  <si>
    <t>TRAMADOL TABLETA DE LIBERACIÓN PROLONGADA CADA TABLETA DE LIBERACIÓN PROLONGADA CONTIENE: CLORHIDRATO DE TRAMADOL 200 MG.</t>
  </si>
  <si>
    <t>MILRINONA. SOLUCIÓN INYECTABLE. CADA AMPOLLETA O FRASCO ÁMPULA CONTIENE: LACTATO DE MILRINONA EQUIVALENTE A 10 MG DE MILRINONA .</t>
  </si>
  <si>
    <t>TUROCTOCOG ALFA (FACTOR VIII DE COAGULACION HUMANO DE ORIGEN ADN RECOMBINANTE). SOLUCION INYECTABLE CADA FRASCO ÁMPULA CON POLVO LIOFILIZADO CONTIENE: TUROCTOCOG ALFA 250 UI</t>
  </si>
  <si>
    <t>TOXINA BOTULÍNICA TIPO A. SOLUCIÓN INYECTABLE CADA FRASCO ÁMPULA CON POLVO CONTIENE: TOXINA ONABOTULÍNICA A 100 U* *COMPLEJO PURIFICADO DE NEUROTOXINA (900 KD) 100 U DE TOXINA ONABOTULÍNICA A CONTIENEN 4.8 NG DE COMPLEJO PURIFICADO DE NEUROTOXINA.</t>
  </si>
  <si>
    <t>HRAEI-MD2206</t>
  </si>
  <si>
    <t>TERIFLUNOMIDA TABLETA CADA TABLETA CONTIENE: TERIFLUNOMIDA 14 MG ENVASE CON 28 TABLETAS.</t>
  </si>
  <si>
    <t>FINGOLIMOD. CÁPSULA CADA CÁPSULA CONTIENE: CLORHIDRATO DE FINGOLIMOD 0.56 MG EQUIVALENTE A 0.50 MG DE FINGOLIMOD.</t>
  </si>
  <si>
    <t>CEFTOLOZANO/TAZOBACTAM. SOLUCIÓN INYECTABLE. CADA FRASCO ÁMPULA CONTIENE: SULFATO DE CEFTOLOZANO EQUIVALENTE A 1000.00 MG DE CEFTOLOZANO TAZOBACTAM SÓDICO EQUIVALENTE A 500.0 MG DE TAZOBACTAM .</t>
  </si>
  <si>
    <t>RIBOCICLIB. COMPRIMIDO. CADA COMPRIMIDO CONTIENE: SUCCINATO DE RIBOCICLIB 254 MG EQUIVALENTE A 200 MG DE RIBOCICLIB</t>
  </si>
  <si>
    <t>APALUTAMIDA. TABLETA CADA TABLETA CONTIENE: APALUTAMIDA 60 MG.</t>
  </si>
  <si>
    <t>MELFALÁN 50 MG INYECTABLE.</t>
  </si>
  <si>
    <t>SIMOCTOCOG ALFA. SOLUCIÓN INYECTABLE EL FRASCO ÁMPULA CON POLVO LIOFILIZADO CONTIENE: SIMOCTOCOG ALFA 500 UI.</t>
  </si>
  <si>
    <t>RIOCIGUAT. COMPRIMIDO. CADA COMPRIMIDO CONTIENE: RIOCIGUAT 0.5 MG.</t>
  </si>
  <si>
    <t>ÁCIDO TRANEXÁMICO. SOLUCIÓN INYECTABLE. CADA ML DE SOLUCIÓN ESTÉRIL PARA INYECCIÓN INTRAVENOSA CONTIENE: ÁCIDO TRANEXÁMICO 100 MG. VEHÍCULO C.B.P. 1 ML.</t>
  </si>
  <si>
    <t>MEPOLIZUMAB. SOLUCIÓN INYECTABLE: CADA FRASCO ÁMPULA CON POLVO LIOFILIZADO CONTIENE: MEPOLIZUMAB 100 MG.</t>
  </si>
  <si>
    <t>FACTOR VIIIANTIHEMOFILICO FACTOR DE VON WILLEBRAND. SOLUCION INYECTABLE CADA FRASCO ÁMPULA CON LIOFILIZADO CONTIENE: FACTOR VIII ANTIHEMOFÍLICO HUMANO 500 UI FACTOR DE VON WILLEBRAND 500 UI PROTEÍNA 7.5 MG</t>
  </si>
  <si>
    <t>FACTOR VIII ANTIHEMOFILICO FACTOR DE VON WILLEBRAND. SOLUCION INYECTABLE CADA FRASCO ÁMPULA CON LIOFILIZADO CONTIENE: FACTOR VIII ANTIHEMOFÍLICO HUMANO 1000 UI FACTOR DE VON WILLEBRAND 1000 UI PROTEÍNA 15 MG</t>
  </si>
  <si>
    <t>FACTOR IX O NONACOG ALFA SOLUCION INYECTABLE CADA FRASCO ÁMPULA CON LIOFILIZADO CONTIENE: FACTOR IX DE COAGULACIÓN RECOMBINANTE O NONACOG ALFA 500 UI.</t>
  </si>
  <si>
    <t>FACTOR IX O NONACOG ALFA SOLUCION INYECTABLE CADA FRASCO ÁMPULA CON LIOFILIZADO CONTIENE: FACTOR IX DE COAGULACIÓN RECOMBINANTE O NONACOG ALFA 1000 UI.</t>
  </si>
  <si>
    <t>AXITINIB. TABLETA. CADA TABLETA CONTIENE: AXITINIB 5 MG.</t>
  </si>
  <si>
    <t>CRIZOTINIB. CÁPSULA CADA CÁPSULA CONTIENE: CRIZOTINIB 250 MG</t>
  </si>
  <si>
    <t>OSIMERTINIB. TABLETA. CADA TABLETA CONTIENE: MESILATO DE OSIMERTINIB EQUIVALENTE A 80 MG DE OSIMERTINIB.</t>
  </si>
  <si>
    <t>ADALIMUMAB. SOLUCIÓN INYECTABLE. CADA JERINGA PRELLENADA EN AUTOINYECTOR CON 0.4 ML CONTIENE: ADALIMUMAB 40 MG.</t>
  </si>
  <si>
    <t>LANREÓTIDA. SOLUCIÓN INYECTABLE CADA JERINGA PRELLENADA CONTIENE: ACETATO DE LANREÓTIDA EQUIVALENTE A 120 MG DE LANREÓTIDA.</t>
  </si>
  <si>
    <t>REGORAFENIB. COMPRIMIDOS. ADMINISTRACIÓN ORAL. CADA COMPRIMIDO CONTIENE: MONOHIDRATO DE REGORAFENIB 40MG.</t>
  </si>
  <si>
    <t>LIDOCAÍNA. PARCHE ADHESIVO. CADA PARCHE CONTIENE: LIDOCAÍNA 700 MG EXCIPIENTE CBP 1 PARCHE.</t>
  </si>
  <si>
    <t>SOMATROPINA. SOLUCIÓN INYECTABLE CADA CARTUCHO PRELLENADO CON SOLUCIÓN CONTIENE: SOMATROPINA 12.00 MG EQUIVALENTE A 36 UI.</t>
  </si>
  <si>
    <t>AFLIBERCEPT. SOLUCIÓN INYECTABLE CADA MILILITRO CONTIENE: AFLIBERCEPT 40 MG.</t>
  </si>
  <si>
    <t>HRAEI-MD2317</t>
  </si>
  <si>
    <t>COMIRNATY™ MONOVALENT [OMICRON XBB.1.5], 30 MCG/ 0.3 ML DISPERSION FOR INTRAMUSCULAR INJECTION (COMIRNATY 0.1MG/ML 10X0.48ML GVL PFE EU) RAXTOZINAMERAN.</t>
  </si>
  <si>
    <t>HRAEI-PROTOCOLO-0001</t>
  </si>
  <si>
    <t>TOCILIZUMAB 400 MG/20ML. CAJA CON UN FRASCO ÁMPULA</t>
  </si>
  <si>
    <t>SADMI-HRAEI-MD0028</t>
  </si>
  <si>
    <t>ACETATO DE GLATIRAMER. SOLUCIÓN INYECTABLE CADA JERINGA PRELLENADA CONTIENE: ACETATO DE GLATIRAMER 20 MG.</t>
  </si>
  <si>
    <t>SADMI-HRAEI-MD0051</t>
  </si>
  <si>
    <t>ÁCIDO FOLÍNICO. SOLUCIÓN INYECTABLE CADA FRASCO ÁMPULA O AMPOLLETA CONTIENE: FOLINATO CÁLCICO EQUIVALENTE A 50 MG DE ÁCIDO FOLÍNICO</t>
  </si>
  <si>
    <t>SADMI-HRAEI-MD0108</t>
  </si>
  <si>
    <t>SADMI-HRAEI-MD0202</t>
  </si>
  <si>
    <t>SADMI-HRAEI-MD0211</t>
  </si>
  <si>
    <t>SADMI-HRAEI-MD0253</t>
  </si>
  <si>
    <t>SADMI-HRAEI-MD0288</t>
  </si>
  <si>
    <t>SADMI-HRAEI-MD0291</t>
  </si>
  <si>
    <t>CICLOFOSFAMIDA. SOLUCIÓN INYECTABLE CADA FRASCO ÁMPULA CON LIOFILIZADO CONTIENE: CICLOFOSFAMIDA MONOHIDRATADA EQUIVALENTE A 200 MG DE CICLOFOSFAMIDA. ENVASE CON 5 FRASCOS ÁMPULA.</t>
  </si>
  <si>
    <t>SADMI-HRAEI-MD0318</t>
  </si>
  <si>
    <t>SADMI-HRAEI-MD0406</t>
  </si>
  <si>
    <t>DARBEPOETINA ALFA SOLUCIÓN INYECTABLE 30 μg</t>
  </si>
  <si>
    <t>SADMI-HRAEI-MD0408</t>
  </si>
  <si>
    <t>DARBEPOETINA ALFA SOLUCIÓN INYECTABLE 40 μg</t>
  </si>
  <si>
    <t>SADMI-HRAEI-MD0411</t>
  </si>
  <si>
    <t>SADMI-HRAEI-MD0798</t>
  </si>
  <si>
    <t>IMATINIB. COMPRIMIDO CADA COMPRIMIDO CONTIENE: MESILATO DE IMATINIB EQUIVALENTE A 400 MG DE IMATINIB.</t>
  </si>
  <si>
    <t>SADMI-HRAEI-MD0911</t>
  </si>
  <si>
    <t>LENALIDOMIDA. CÁPSULA CADA CÁPSULA CONTIENE: LENALIDOMIDA 25 MG</t>
  </si>
  <si>
    <t>SADMI-HRAEI-MD1043</t>
  </si>
  <si>
    <t>SADMI-HRAEI-MD1066</t>
  </si>
  <si>
    <t>SADMI-HRAEI-MD1437</t>
  </si>
  <si>
    <t>SADMI-HRAEI-MD1513</t>
  </si>
  <si>
    <t>SADMI-HRAEI-MD1517</t>
  </si>
  <si>
    <t>TRETINOÍNA. CÁPSULA CADA CÁPSULA CONTIENE: TRETINOINA 10 MG. ENVASE CON 100 CÁPSULAS.</t>
  </si>
  <si>
    <t>SADMI-HRAEI-MD1770</t>
  </si>
  <si>
    <t>SADMI-HRAEI-MD2034</t>
  </si>
  <si>
    <t>ERITROPOYETINA THETA O EPOETINA THETA. SOLUCIÓN INYECTABLE CADA JERINGA PRELLENADA CONTIENE: ERITROPOYETINA THETA O EPOETINA THETA 20,000 UI</t>
  </si>
  <si>
    <t>SADMI-HRAEI-MD2094</t>
  </si>
  <si>
    <t>IPILIMUMAB. SOLUCIÓN INYECTABLE. CADA FRASCO ÁMPULA CONTIENE: IPILIMUMAB 50 MG</t>
  </si>
  <si>
    <t>SADMI-HRAEI-MD2102</t>
  </si>
  <si>
    <t>NIVOLUMAB. SOLUCIÓN INYECTABLE. CADA FRASCO ÁMPULA CONTIENE: NIVOLUMAB 100 MG</t>
  </si>
  <si>
    <t>SADMI-HRAEI-MD2103</t>
  </si>
  <si>
    <t>NIVOLUMAB. SOLUCIÓN INYECTABLE. CADA FRASCO ÁMPULA CONTIENE: NIVOLUMAB 40 MG</t>
  </si>
  <si>
    <t>SADMI-HRAEI-MD2107</t>
  </si>
  <si>
    <t>LENVATINIB. CÁPSULA. CADA CÁPSULA CONTIENE: MESILATO DE LENVATINIB EQUIVALENTE A 4 MG DE LENVATINIB</t>
  </si>
  <si>
    <t>SADMI-HRAEI-MD2109</t>
  </si>
  <si>
    <t>ATEZOLIZUMAB. SOLUCIÓN INYECTABLE. CAJA CON UN FRASCO ÁMPULA CONTIENE: ATEZOLIZUMAB 1200 MG.</t>
  </si>
  <si>
    <t>SADMI-HRAEI-MD2115</t>
  </si>
  <si>
    <t>SADMI-HRAEI-MD2124</t>
  </si>
  <si>
    <t>IXAZOMIB. CÁPSULA CADA CÁPSULA CONTIENE: CITRATO DE IXAZOMIB 5.70 MG EQUIVALENTE A 4.0 MG DE IXAZOMIB.</t>
  </si>
  <si>
    <t>SADMI-HRAEI-MD2142</t>
  </si>
  <si>
    <t>SADMI-HRAEI-MD2222</t>
  </si>
  <si>
    <t>ACETATO DE GLATIRAMER. SOLCUIÓN INYECTABLE. CADA JERINGA PRELLENADA CONTIENE: ACETATO DE GLATIRAMER 40 MG. ENVASE CON 12 JERINGAS PRELLENADAS CON 1 ML (40 MG/ML).</t>
  </si>
  <si>
    <t>SADMI-HRAEI-MD2268</t>
  </si>
  <si>
    <t>SADMI-HRAEI-MD2271</t>
  </si>
  <si>
    <t>SADMI-HRAEI-MD2279</t>
  </si>
  <si>
    <t>OCRELIZUMAB. SOLUCIÓN INYECTABLE CADA FRASCO ÁMPULA CONTIENE: OCRELIZUMAB 300 MG</t>
  </si>
  <si>
    <t>SADMI-HRAEI-MD2280</t>
  </si>
  <si>
    <t>POMALIDOMIDA. CAPSULA. CADA CÁPSULA CONTIENE: POMALIDOMIDA 4 MG</t>
  </si>
  <si>
    <t>SADMI-HRAEI-MD2288</t>
  </si>
  <si>
    <t>ERITROPOYETINA THETA O EPOETINA THETA. SOLUCIÓN INYECTABLE CADA JERINGA PRELLENADA CONTIENE: ERITROPOYETINA THETA O EPOETINA THETA 30,000 UI.</t>
  </si>
  <si>
    <t>SADMI-HRAEI-MD2289</t>
  </si>
  <si>
    <t>CABOZANTINIB. TABLETAS CADA TABLETA CONTIENE: CABOZANTINIB 20 MG.</t>
  </si>
  <si>
    <t>SADMI-HRAEI-MD2293</t>
  </si>
  <si>
    <t>IXAZOMIB. CÁPSULA CADA CÁPSULA CONTIENE: CITRATO DE IXAZOMIB 4.30 MG EQUIVALENTE A 3.0 MG DE IXAZOMIB.</t>
  </si>
  <si>
    <t>GC-HRAEI-MD0205</t>
  </si>
  <si>
    <t>BICALUTAMIDA. TABLETA CADA TABLETA CONTIENE: BICALUTAMIDA 50 MG. ENVASE CON 28 TABLETAS.</t>
  </si>
  <si>
    <t>GC-HRAEI-MD0211</t>
  </si>
  <si>
    <t>BLEOMICINA. SOLUCIÓN INYECTABLE CADA AMPOLLETA O FRASCO ÁMPULA CON LIOFILIZADO CONTIENE: SULFATO DE BLEOMICINA EQUIVALENTE A 15 UI DE BLEOMICINA.</t>
  </si>
  <si>
    <t>GC-HRAEI-MD0239</t>
  </si>
  <si>
    <t>GC-HRAEI-MD0296</t>
  </si>
  <si>
    <t>CICLOSPORINA. SOLUCIÓN INYECTABLE CADA AMPOLLETA CONTIENE: CICLOSPORINA 50 MG. ENVASE CON 10 AMPOLLETAS CON UN ML.</t>
  </si>
  <si>
    <t>GC-HRAEI-MD0402</t>
  </si>
  <si>
    <t>DACTINOMICINA. SOLUCIÓN INYECTABLE CADA FRASCO ÁMPULA CON LIOFILIZADO CONTIENE: DACTINOMICINA 0.5 MG.</t>
  </si>
  <si>
    <t>GC-HRAEI-MD0440</t>
  </si>
  <si>
    <t>GC-HRAEI-MD0503</t>
  </si>
  <si>
    <t>DOXORRUBICINA. SOLUCIÓN INYECTABLE CADA FRASCO ÁMPULA CON LIOFILIZADO CONTIENE: CLORHIDRATO DE DOXORRUBICINA 50 MG.</t>
  </si>
  <si>
    <t>GC-HRAEI-MD0619</t>
  </si>
  <si>
    <t>FACTOR IX. SOLUCIÓN INYECTABLE CADA FRASCO ÁMPULA CON LIOFILIZADO CONTIENE: FACTOR IX 400 A 600 UI.</t>
  </si>
  <si>
    <t>GC-HRAEI-MD0629</t>
  </si>
  <si>
    <t>FENILEFRINA. SOLUCIÓN OFTÁLMICA CADA ML CONTIENE: CLORHIDRATO DE FENILEFRINA 100 MG.</t>
  </si>
  <si>
    <t>GC-HRAEI-MD0660</t>
  </si>
  <si>
    <t>FLUOROMETALONA. SOLUCIÓN OFTÁLMICA CADA 100 ML CONTIENEN: FLUOROMETALONA 100 MG ENVASE CON GOTERO INTEGRAL CON 5 ML.</t>
  </si>
  <si>
    <t>GC-HRAEI-MD0739</t>
  </si>
  <si>
    <t>GLUCOSA. SOLUCIÓN INYECTABLE AL 5% CADA 100 ML CONTIENEN: GLUCOSA ANHIDRA O GLUCOSA 5 G Ó GLUCOSA MONOHIDRATADA EQUIVALENTE A 5.0 G DE GLUCOSA.</t>
  </si>
  <si>
    <t>GC-HRAEI-MD0796</t>
  </si>
  <si>
    <t>GC-HRAEI-MD0860</t>
  </si>
  <si>
    <t>IRINOTECAN. SOLUCIÓN INYECTABLE EL FRASCO ÁMPULA CONTIENE: CLORHIDRATO DE IRINOTECAN Ó CLORHIDRATO DE IRINOTECAN TRIHIDRATADO 100 MG</t>
  </si>
  <si>
    <t>GC-HRAEI-MD1060</t>
  </si>
  <si>
    <t>MIFAMURTIDA. SUSPENSIÓN INYECTABLE CADA FRASCO ÁMPULA CONTIENE: MIFAMURTIDA 4 MG.</t>
  </si>
  <si>
    <t>GC-HRAEI-MD1065</t>
  </si>
  <si>
    <t>MITOXANTRONA. SOLUCIÓN INYECTABLE CADA FRASCO ÁMPULA CONTIENE: CLORHIDRATO DE MITOXANTRONA EQUIVALENTE A 20 MG DE MITOXANTRONA BASE. ENVASE CON UN FRASCO ÁMPULA CON 10 ML.</t>
  </si>
  <si>
    <t>GC-HRAEI-MD1162</t>
  </si>
  <si>
    <t>OLIGOMETALES ENDOVENOSOS. SOLUCIÓN INYECTABLE CADA 100 ML. CONTIENEN: CLORURO DE ZINC 55.0 MG SULFATO CÚPRICO PENTAHIDRATADO 16.9 MG SULFATO DE MANGANESO 38.10 MG YODURO DE SODIO 1.30 MG FLUORURO DE SODIO 14.0 MG CLORURO DE SODIO 163.9 MG CADA FRASCO ÁMPULA PROPORCIONA EN ELECTROLITOS: ZINC 0.1614 MEQ COBRE 0.0271 MEQ MANGANESO 0.0902 MEQ SODIO 4.5493 MEQ SULFATO 0.1172 MEQ YODO 0.0017 MEQ FLÚOR 0.0666 MEQ CLORO 0.7223 MEQ .</t>
  </si>
  <si>
    <t>GC-HRAEI-MD1245</t>
  </si>
  <si>
    <t>PLERIXAFOR. SOLUCIÓN INYECTABLE CADA FRASCO ÁMPULA CONTIENE: PLERIXAFOR 24 MG.</t>
  </si>
  <si>
    <t>GC-HRAEI-MD1626</t>
  </si>
  <si>
    <t>VINBLASTINA. SOLUCIÓN INYECTABLE. CADA FRASCO ÁMPULA CON LIOFILIZADO CONTIENE: SULFATO DE VINBLASTINA 10 MG.</t>
  </si>
  <si>
    <t>GC-HRAEI-MD1627</t>
  </si>
  <si>
    <t>VINCRISTINA. SOLUCIÓN INYECTABLE. CADA FRASCO ÁMPULA CON LIOFILIZADO CONTIENE: SULFATO DE VINCRISTINA 1 MG</t>
  </si>
  <si>
    <t>GC-HRAEI-MD1628</t>
  </si>
  <si>
    <t>GC-HRAEI-MD2057</t>
  </si>
  <si>
    <t>PALBOCICLIB. CAPSULA. CADA CÁPSULA CONTIENE: PALBOCICLIB 125 MG</t>
  </si>
  <si>
    <t>GC-HRAEI-MD2068</t>
  </si>
  <si>
    <t>FLUOROURACILO. SOLUCIÓN INYECTABLE. CADA AMPOLLETA O FRASCO ÁMPULA CONTIENE: FLUOROURACILO 500 MG.</t>
  </si>
  <si>
    <t>GC-HRAEI-MD2080</t>
  </si>
  <si>
    <t>MESILATO DE ERIBULINA. SOLUCIÓN INYECTABLE CADA FRASCO ÁMPULA CONTIENE: MESILATO DE ERIBULINA 1.130 MG</t>
  </si>
  <si>
    <t>GC-HRAEI-MD2084</t>
  </si>
  <si>
    <t>GC-HRAEI-MD2116</t>
  </si>
  <si>
    <t>GC-HRAEI-MD2204</t>
  </si>
  <si>
    <t>TUROCTOCOG ALFA (FACTOR VIII DE COAGULACION HUMANO DE ORIGEN ADN RECOMBINANTE). SOLUCION INYECTABLE CADA FRASCO ÁMPULA CON POLVO LIOFILIZADO CONTIENE: TUROCTOCOG ALFA 250 UI.</t>
  </si>
  <si>
    <t>GC-HRAEI-MD2220</t>
  </si>
  <si>
    <t>GC-HRAEI-MD2265</t>
  </si>
  <si>
    <t>ATROPINA SOLUCIÓN OFTÁLMICA 10 MG/ ML.</t>
  </si>
  <si>
    <t>BORTEZOMIB. SOLUCIÓN INYECTABLE CADA FRASCO ÁMPULA CON LIOFILIZADO CONTIENE: BORTEZOMIB 3.5 MG.</t>
  </si>
  <si>
    <t>CARBAMAZEPINA. SUSPENSIÓN ORAL. CADA 5 ML CONTIENEN: CARBAMAZEPINA 100 MG.</t>
  </si>
  <si>
    <t>CICLOSPORINA. SOLUCIÓN OFTÁLMICA CADA ML CONTIENE: CICLOSPORINA A 1.0 MG.</t>
  </si>
  <si>
    <t>diCLOXACilina suspensión oral</t>
  </si>
  <si>
    <t>DIGOXINA. ELÍXIR. CADA ML CONTIENE: DIGOXINA 0.05 MG .</t>
  </si>
  <si>
    <t>FELODIPINO. TABLETA DE LIBERACIÓN PROLONGADA CADA TABLETA CONTIENE: FELODIPINO 5 MG.</t>
  </si>
  <si>
    <t>Gentamicina 20mg</t>
  </si>
  <si>
    <t>LENALIDOMIDA. CÁPSULA CADA CÁPSULA CONTIENE: LENALIDOMIDA 15 MG.</t>
  </si>
  <si>
    <t>HRAEI-MD1143</t>
  </si>
  <si>
    <t>NORETISTERONA</t>
  </si>
  <si>
    <t>OLIGOMETALES</t>
  </si>
  <si>
    <t>HRAEI-MD1249</t>
  </si>
  <si>
    <t>POLIGELINA.(HAEMACEL) SOLUCIÓN INYECTABLE POLIGELINA 3.05/100 ML.</t>
  </si>
  <si>
    <t>PROPRANolol 10 mg</t>
  </si>
  <si>
    <t>PROTAMINA</t>
  </si>
  <si>
    <t>SOLUCIÓN PARA DIÁLISIS PERITONEAL BAJA EN MAGNESIO. SOLUCIÓN PARA DIÁLISIS PERITONEAL AL 2.5% CADA 100 ML CONTIENEN: GLUCOSA MONOHIDRATADA 2.5 G CLORURO DE SODIO 538 MG CLORURO DE CALCIO DIHIDRATADO 25.7 MG CLORURO DE MAGNESIO HEXAHIDRATADO 5.08 MG LACTATO DE SODIO 448 MG AGUA INYECTABLE C.B.P 100 ML PH 5.0-5.6 MILIEQUIVALENTES POR LITRO: SODIO 132 CALCIO 3.5 MAGNESIO 0.5 CLORURO 96 LACTATO 40 MILIOSMOLES APROXIMADOS POR LITRO 398.</t>
  </si>
  <si>
    <t>HRAEI-MD1415</t>
  </si>
  <si>
    <t>SOMATROPINA</t>
  </si>
  <si>
    <t>TRAVOPROST. SOLUCIÓN OFTÁLMICA CADA ML CONTIENE: TRAVOPROST 40 µG</t>
  </si>
  <si>
    <t>VERAPAMILO</t>
  </si>
  <si>
    <t>ACETAZOLAMIDA TABLETA 250 MG.</t>
  </si>
  <si>
    <t>CERTOLIZUMAB PEGOL, PAQUETE CON 2 JERINGAS PRELLENADAS DE VIDRIO CON AGUJA CON 200 MG/ML, (LA AGUJA ESTÁ ACOPLADACON UN ÉMBOLO DE BROMOBUTILO Y PROTECTOR RÍGIDO PARA AGUJA) CON ALMOHADILLAS IMPREGNADAS CON ALCOHOL.</t>
  </si>
  <si>
    <t>ALECTINIB, CÁPSULA, CADA CÁPSULA CONTIENE: CLORHIDRATO DE ALECTINIB 161.33 MG EQUIVALENTE A 150 MG DE ALECTINIB. C</t>
  </si>
  <si>
    <t>MIDOSTAURINA. CÁPSULA CADA CÁPSULA CONTIENE, MIDOSTAURINA 25 MG.</t>
  </si>
  <si>
    <t>FAVIPIRAVIR 200 MG TABLETAS.</t>
  </si>
  <si>
    <t>MIFEPRISTONA. TABLETA. CADA TABLETA CONTIENE: MIFEPRISTONA 200 MG</t>
  </si>
  <si>
    <t>INSULINA ASPARTA/INSULINA ASPARTA PROTAMINA. SUSPENSIÓN INYECTABLE CADA ML CONTIENE: INSULINA ASPARTA DE ORIGEN ADN RECOMBINANTE (30% DE INSULINA ASPARTA SOLUBLE Y 70% DE INSULINA ASPARTA PROTAMINA CRISTALINA) 100 U.</t>
  </si>
  <si>
    <t>RIOCIGUAT. COMPRIMIDO. CADA COMPRIMIDO CONTIENE: RIOCIGUAT 1.0 MG.</t>
  </si>
  <si>
    <t>RIOCIGUAT. COMPRIMIDO. CADA COMPRIMIDO CONTIENE: RIOCIGUAT 1.5 MG.</t>
  </si>
  <si>
    <t>RIOCIGUAT. COMPRIMIDO. CADA COMPRIMIDO CONTIENE: RIOCIGUAT 2.0 MG.</t>
  </si>
  <si>
    <t>HRAEI-MD2297</t>
  </si>
  <si>
    <t>ANIDULAFUNGINA. SOLUCIÓN INYECTABLE CADA FRASCO ÁMPULA CON LIOFILIZADO CONTIENE: ANIDULAFUNGINA 100 MG/ML.</t>
  </si>
  <si>
    <t>HRAEI-MD2298</t>
  </si>
  <si>
    <t>DAPSONA. TABLETA CADA TABLETA CONTIENE: DAPSONA 100 MG.</t>
  </si>
  <si>
    <t>CITRATO DE CAFEÍNA. SOLUCIÓN INYECTABLE SOLUCIÓN ORAL CADA MILILITRO CONTIENE: CITRATO DE CAFEÍNA 20 MG EQUIVALENTE A 10 MG DE CAFEÍNA.</t>
  </si>
  <si>
    <t>HRAEI-MZON-30</t>
  </si>
  <si>
    <t>VINCRISTINA</t>
  </si>
  <si>
    <t>SADMI-	HRAEI-MD0201</t>
  </si>
  <si>
    <t>BEVACIZUMAB.</t>
  </si>
  <si>
    <t>SADMI-HRAEI-MD0065</t>
  </si>
  <si>
    <t>SADMI-HRAEI-MD0201</t>
  </si>
  <si>
    <t>SADMI-HRAEI-MD0399</t>
  </si>
  <si>
    <t>SADMI-HRAEI-MD0503</t>
  </si>
  <si>
    <t>SADMI-HRAEI-MD0596</t>
  </si>
  <si>
    <t>ETOPÓSIDO. SOLUCIÓN INYECTABLE CADA AMPOLLETA O FRASCO ÁMPULA CONTIENE: ETOPÓSIDO 100 MG</t>
  </si>
  <si>
    <t>SADMI-HRAEI-MD0796</t>
  </si>
  <si>
    <t>SADMI-HRAEI-MD0797</t>
  </si>
  <si>
    <t>SADMI-HRAEI-MD0900</t>
  </si>
  <si>
    <t>L-ASPARAGINASA. SOLUCIÓN INYECTABLE. CADA FRASCO ÁMPULA CON POLVO CONTIENE: L-ASPARAGINASA 10000 UI</t>
  </si>
  <si>
    <t>SADMI-HRAEI-MD1106</t>
  </si>
  <si>
    <t>NATALIZUMAB. SOLUCIÓN INYECTABLE CADA FRASCO ÁMPULA CONTIENE: NATALIZUMAB 300 MG</t>
  </si>
  <si>
    <t>SADMI-HRAEI-MD1329</t>
  </si>
  <si>
    <t>SADMI-HRAEI-MD1462</t>
  </si>
  <si>
    <t>SADMI-HRAEI-MD1465</t>
  </si>
  <si>
    <t>SADMI-HRAEI-MD1626</t>
  </si>
  <si>
    <t>SADMI-HRAEI-MD1628</t>
  </si>
  <si>
    <t>VINORELBINA. SOLUCIÓN INYECTABLE CADA FRASCO ÁMPULA CONTIENE: DITARTRATO DE VINORELBINA EQUIVALENTE A 10 MG DE VINORELBINA</t>
  </si>
  <si>
    <t>SADMI-HRAEI-MD2063</t>
  </si>
  <si>
    <t>CARFILZOMIB. SOLUCIÓN INYECTABLE. CADA FRASCO ÁMPULA CON POLVO LIOFILIZADO CONTIENE: CARFILZOMIB 60 MG</t>
  </si>
  <si>
    <t>SADMI-HRAEI-MD2080</t>
  </si>
  <si>
    <t>SADMI-HRAEI-MD2085</t>
  </si>
  <si>
    <t>CISPLATINO. SOLUCIÓN INYECTABLE CADA FRASCO ÁMPULA CON LIOFILIZADO O SOLUCIÓN CONTIENE: CISPLATINO 50 MG</t>
  </si>
  <si>
    <t>SADMI-HRAEI-MD2114</t>
  </si>
  <si>
    <t>DARATUMUMAB. SOLUCIÓN INYECTABLE Cada frasco ámpula contiene: Daratumumab 100.00 mg Envase con frasco ámpula con 100 mg en 5 mL (20 mg/mL).</t>
  </si>
  <si>
    <t>SADMI-HRAEI-MD2118</t>
  </si>
  <si>
    <t>ALECTINIB, CÁPSULA, CADA CÁPSULA CONTIENE: CLORHIDRATO DE ALECTINIB 161.33 MG EQUIVALENTE A 150 MG DE ALECTINIB</t>
  </si>
  <si>
    <t>SADMI-HRAEI-MD2281</t>
  </si>
  <si>
    <t>CRIZOTINIB. CÁPSULA CADA CÁPSULA CONTIENE: CRIZOTINIB 200 MG</t>
  </si>
  <si>
    <t>SADMI-HRAEI-MD2295</t>
  </si>
  <si>
    <t>CLADRIBINA. COMPRIMIDO ORAL. CADA COMPRIMIDO CONTIENE: CLADRIBINA 10 MG.</t>
  </si>
  <si>
    <t>CPM 2024 ENERO - MAYO</t>
  </si>
  <si>
    <t>Clave</t>
  </si>
  <si>
    <t>Descrpcion</t>
  </si>
  <si>
    <t>CADUCIDAD</t>
  </si>
  <si>
    <t>LENTO</t>
  </si>
  <si>
    <t>NULO</t>
  </si>
  <si>
    <t>SADMI-HRAEI-MD2072</t>
  </si>
  <si>
    <t>SADMI-HRAEI-MD2108</t>
  </si>
  <si>
    <t>LENVATINIB. CÁPSULA. CADA CÁPSULA CONTIENE: MESILATO DE LENVATINIB EQUIVALENTE A 10 MG DE LENVATINIB. ENVASE CON 30 CÁPSULAS.</t>
  </si>
  <si>
    <t>HRAEI-MD2318</t>
  </si>
  <si>
    <t>ESOMEPRAZOL. GRANULADO, GRANULADO PARA SUSPENSION ORAL CONTIENE: ESOMEPRAZOL 2.5 MG CAJA CON 28 SOBRES DE 2.5 MG</t>
  </si>
  <si>
    <t>SADMI-HRAEI-MD2215</t>
  </si>
  <si>
    <t>SADMI-HRAEI-MD2216</t>
  </si>
  <si>
    <t>DEXKETOPROFENO. COMPRIMIDOS CADA COMPRIMIDO CONTIENE:DEXKETOPROFENO 25 MG. CAJA CON 20 COMPRIMIDOS</t>
  </si>
  <si>
    <t>ACETATO DE PREDNISOLONA AL 1%. FRASCO GOTERO.</t>
  </si>
  <si>
    <t>solucion salina balanceada</t>
  </si>
  <si>
    <t>DURVALUMAB. SOLUCIÓN INYECTABLE. CADA FRASCO CONTIENE: DURVALUMAB 120 MG. CAJA DE CARTÓN CON UN FRASCO ÁMPULA CON 120 MG/ 2.4 ML.</t>
  </si>
  <si>
    <t>DURVALUMAB. SOLUCIÓN INYECTABLE. CADA FRASCO ÁMPULA CONTIENE: DURVALUMAB 500MG. CAJA DE CARTÓN CON UN FRASCO ÁMPULA CON 500 MG/ 10 ML.CAJA DE CARTÓN CON UN FRASCO ÁMPULA</t>
  </si>
  <si>
    <t>GC-HRAEI-MD2263</t>
  </si>
  <si>
    <t>SADMI-HRAEI-MD2208</t>
  </si>
  <si>
    <t>METILPREDNISOLONA 40 MG</t>
  </si>
  <si>
    <t>FINGOLIMOD. CÁPSULA CADA CÁPSULA CONTIENE: CLORHIDRATO DE FINGOLIMOD 0.56 MG EQUIVALENTE A 0.50 MG DE FINGOLIMOD. ENVASE CON 28 CÁPSULAS</t>
  </si>
  <si>
    <t>NO UTILIZADA</t>
  </si>
  <si>
    <t>ONCOLOGICA</t>
  </si>
  <si>
    <t>BUDESONIDA. SUSPENSIÓN. PARA NEBULIZAR. CADA ENVASE CONTIENE: BUDESONIDA (MICRONIZADA) 0.250 MG. ENVASE CON 5 ENVASES CON 2 ML.</t>
  </si>
  <si>
    <t>OBSERVACION 2</t>
  </si>
  <si>
    <t>CATALOGO ACTIVO</t>
  </si>
  <si>
    <t>Claves HRAEI sin utilizar</t>
  </si>
  <si>
    <t>CLAVES HRAEI SIN UTILIZAR</t>
  </si>
  <si>
    <t>CLAVES HRAEI ACTIVAS EN CATALOGO</t>
  </si>
  <si>
    <t>C/existencia</t>
  </si>
  <si>
    <t>% de abasto</t>
  </si>
  <si>
    <t>CLAVES GC</t>
  </si>
  <si>
    <t>CLAVES SADMI</t>
  </si>
  <si>
    <t>CONTINUA</t>
  </si>
  <si>
    <t>SADMI-HRAEI-MD0262</t>
  </si>
  <si>
    <t>HIDROCLOROTIAZIDA. TABLETA CADA TABLETA CONTIENE: HIDROCLOROTIAZIDA 25 M.G ENVASE CON 20 TABLETAS.</t>
  </si>
  <si>
    <t>CARBOPLATINO. SOLUCIÓN INYECTABLE. CADA FRASCO ÁMPULA CON LIOFILIZADO CONTIENE: CARBOPLATINO 150 MG. ENVASE CON UN FRASCO ÁMPULA.</t>
  </si>
  <si>
    <t>HRAEI-MD2154</t>
  </si>
  <si>
    <t>CISAPRIDA. TABLETA CADA TABLETA CONTIENE: CISAPRIDA 5 MG. ENVASE CON 30 TABLETAS.</t>
  </si>
  <si>
    <t xml:space="preserve"> DEXMEDETOMIDINA SOLUCIÓN INYECTABLE 200 µG. ENVASE CON 25 FRASCOS ÁMPULA</t>
  </si>
  <si>
    <t>ATORVASTATINA. TABLETA CADA TABLETA CONTIENE: ATORVASTATINA CÁLCICA TRIHIDRATADA EQUIVALENTE A 20 MG DE ATORVASTATINA. ENVASE CON 30 TABLETAS.</t>
  </si>
  <si>
    <t>GC-HRAEI-MD0039</t>
  </si>
  <si>
    <t>GC-HRAEI-MD1494</t>
  </si>
  <si>
    <t>TIROXINA - TRIYODOTIRONINA. TABLETA CADA TABLETA CONTIENE: TIROXINA 100 µG. TRIYODOTIRONINA 20 µG.</t>
  </si>
  <si>
    <t>GC-HRAEI-MD1610</t>
  </si>
  <si>
    <t>ALBENDAZOL. TABLETA CADA TABLETA CONTIENE: ALBENDAZOL 200 MG.</t>
  </si>
  <si>
    <t>DESMOPRESINA. TABLETA. CADA TABLETA CONTIENE: ACETATO DE DESMOPRESINA 0.2 MG. EQUIVALENTE A 178 µG DE DESMOPRESINA.</t>
  </si>
  <si>
    <t>HIDROCORTISONA de 100 mg</t>
  </si>
  <si>
    <t>HIDROCORTISONA de 500 mg</t>
  </si>
  <si>
    <t>GC-HRAEI-MD0424</t>
  </si>
  <si>
    <t>DESMOPRESINA. SOLUCIÓN INYECTABLE. CADA AMPOLLETA CONTIENE: ACETATO DE DESMOPRESINA 15 µG.</t>
  </si>
  <si>
    <t>GC-HRAEI-MD1140</t>
  </si>
  <si>
    <t>GC-HRAEI-MD1221</t>
  </si>
  <si>
    <t>EQUIVALENTE A 500 MG DE PEMETREXED.</t>
  </si>
  <si>
    <t>GC-HRAEI-MD1261</t>
  </si>
  <si>
    <t>GC-HRAEI-MD1362</t>
  </si>
  <si>
    <t>GC-HRAEI-MD1918</t>
  </si>
  <si>
    <t>AZACITIDINA SUSPENSIÓN INYECTABLE CADA FRASCO ÁMPULA CON LIOFILIZADO CONTIENE: AZACITIDINA 100 MG.</t>
  </si>
  <si>
    <t>GC-HRAEI-MD2102</t>
  </si>
  <si>
    <t>GC-HRAEI-MD2107</t>
  </si>
  <si>
    <t>LENVATINIB. CÁPSULA. CADA CÁPSULA CONTIENE: MESILATO DE LENVATINIB EQUIVALENTE A 4 MG DE LENVATINIB.</t>
  </si>
  <si>
    <t>GC-HRAEI-MD2108</t>
  </si>
  <si>
    <t>LENVATINIB. CÁPSULA. CADA CÁPSULA CONTIENE: MESILATO DE LENVATINIB EQUIVALENTE A 10 MG DE LENVATINIB.</t>
  </si>
  <si>
    <t>GC-HRAEI-MD2109</t>
  </si>
  <si>
    <t>HRAEI-MD1311</t>
  </si>
  <si>
    <t>RANITIDINA</t>
  </si>
  <si>
    <t>CEFOTAXIMA</t>
  </si>
  <si>
    <t>SADMI-HRAEI-MD0171</t>
  </si>
  <si>
    <t>AZATIOPRINA. TABLETA CADA TABLETA CONTIENE: AZATIOPRINA 50 MG.</t>
  </si>
  <si>
    <t xml:space="preserve"> </t>
  </si>
  <si>
    <t>GC-HRAEI-MD0198</t>
  </si>
  <si>
    <t>GC-HRAEI-MD0250</t>
  </si>
  <si>
    <t>GC-HRAEI-MD0314</t>
  </si>
  <si>
    <t>GC-HRAEI-MD0317</t>
  </si>
  <si>
    <t>GC-HRAEI-MD0632</t>
  </si>
  <si>
    <t>GC-HRAEI-MD0944</t>
  </si>
  <si>
    <t>GC-HRAEI-MD0994</t>
  </si>
  <si>
    <t>GC-HRAEI-MD1270</t>
  </si>
  <si>
    <t>GC-HRAEI-MD2090</t>
  </si>
  <si>
    <t>CISATRACURIO BESILATO DE. SOLUCIÓN INYECTABLECADA ML CONTIENE: BESILATO DE CISATRACURIOEQUIVALENTE A 2 MG DE CISATRACURIO. ENVASE CON 1 AMPOLLETA CON 5 ML.</t>
  </si>
  <si>
    <t>CITALOPRAM. TABLETA CADA TABLETA CONTIENE: BROMHIDRATO DE CITALOPRAM EQUIVALENTE A 20 MG DE CITALOPRAM. ENVASE CON 28 TABLETAS</t>
  </si>
  <si>
    <t>FENITOÍNA. SOLUCIÓN INYECTABLE CADA AMPOLLETA CONTIENE: FENITOÍNA SÓDICA 250 MG. ENVASE CON UNA AMPOLLETA (250 MG/5 ML)</t>
  </si>
  <si>
    <t>MEDROXIPROGESTERONA. TABLETA CADA TABLETA CONTIENE: ACETATO DE MEDROXIPROGESTERONA 10 MG. ENVASE CON 10 TABLETAS.</t>
  </si>
  <si>
    <t>PREGABALINA. CÁPSULA CADA CÁPSULA CONTIENE: PREGABALINA 75 MG. ENVASE CON 28 CÁPSULAS</t>
  </si>
  <si>
    <t>GC-HRAEI-MD0028</t>
  </si>
  <si>
    <t>ACETATO DE GLATIRAMER. SOLUCIÓN INYECTABLE CADA JERINGA PRELLENADA CONTIENE: ACETATO DE GLATIRAMER 20 MG ENVASE CON 28 JERINGAS PRELLENADAS CON 1 ML (20 MG/ML).</t>
  </si>
  <si>
    <t>GC-HRAEI-MD0131</t>
  </si>
  <si>
    <t>AMLODIPINO. TABLETA O CÁPSULA CADA TABLETA O CÁPSULA CONTIENE: BESILATO O MALEATO DE AMLODIPINO EQUIVALENTE A 5 MG DE AMLODIPINO. ENVASE CON 30 TABLETAS O CÁPSULAS.</t>
  </si>
  <si>
    <t>GC-HRAEI-MD0308</t>
  </si>
  <si>
    <t>GC-HRAEI-MD0361</t>
  </si>
  <si>
    <t>GC-HRAEI-MD0738</t>
  </si>
  <si>
    <t>GC-HRAEI-MD1067</t>
  </si>
  <si>
    <t>GC-HRAEI-MD2222</t>
  </si>
  <si>
    <t>GC-HRAEI-MD2279</t>
  </si>
  <si>
    <t>OCRELIZUMAB. SOLUCIÓN INYECTABLE CADA FRASCO ÁMPULA CONTIENE: OCRELIZUMAB 300 MG. ENVASE CON FRASCO ÁMPULA CON10 ML.</t>
  </si>
  <si>
    <t>CICLOSPORINA. EMULSIÓN ORAL CADA ML CONTIENE: CICLOSPORINA MODIFICADA O CICLOSPORINA EN MICROEMULSIÓN 100 MG.</t>
  </si>
  <si>
    <t>BUDESONIDA. AEROSOL PARA INHALACION BUCAL. CADA GRAMO CONTIENE: BUDESONIDA 4.285 MG.</t>
  </si>
  <si>
    <t>SADMI-HRAEI-MD0491</t>
  </si>
  <si>
    <t>GC-HRAEI-MD0011</t>
  </si>
  <si>
    <t>GC-HRAEI-MD2114</t>
  </si>
  <si>
    <t>HRAEI-MD2283</t>
  </si>
  <si>
    <t>SADMI-HRAEI-MD1178</t>
  </si>
  <si>
    <t>Existencia al 20/08/2024</t>
  </si>
  <si>
    <t>GC-HRAEI-MD0958</t>
  </si>
  <si>
    <t>GC-HRAEI-MD2058</t>
  </si>
  <si>
    <t>FULVESTRANT. SOLUCIÓN INYECTABLE. CADA JERINGA PRELLENADA CONTIENE: FULVESTRANT 250 MG. ENVASE CON 2 JERINGAS PRELLENADAS CON 5 ML CADA UNA.</t>
  </si>
  <si>
    <t>N/A</t>
  </si>
  <si>
    <t>DONACION (oxaliplatino "SADMI", rurioctocog de 1000  y 500 UI, amiodaroran iv, cefalotina iv, cefepima, clindamicina de 300 iv y clindamicina capsula, KCL, fluconazol iv, gentamicina de 80 , linezolid tableta, norepinefrina, omeprazol iv, piperacilina, tigecilina</t>
  </si>
  <si>
    <t xml:space="preserve"> hartman de 500, fisiologica de 250,500 y 50,  dexmedetomidina, ropivacaina de 40 y 150,  furosemida iv, ketorolaco iv, meropenen, imipenem, ampicilina, carbetocina, ceftazidima , cefuroxima, cloropiramina, dexketoprofeno iv, bumetanida, cerebrolisyn, dobutamina, ertapenem, fitomenadiona de 2 mg, furosemida iv, granisetron, heparina de 10000, hidrocortisona de 100, hipromelosa de 5 y 2%, ketorolaco iv, etc.</t>
  </si>
  <si>
    <t>2 CPM EXISTENCIA</t>
  </si>
  <si>
    <t>Claves con menos de 60 dias de inventario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</si>
</sst>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name val="Calibri"/>
      <family val="2"/>
      <scheme val="minor"/>
    </font>
    <font>
      <sz val="11"/>
      <color theme="1"/>
      <name val="Calibri"/>
      <family val="2"/>
      <scheme val="minor"/>
    </font>
    <font>
      <sz val="11"/>
      <color theme="1"/>
      <name val="Calibri"/>
      <family val="2"/>
      <scheme val="minor"/>
    </font>
    <font>
      <b/>
      <sz val="11"/>
      <name val="Calibri"/>
      <family val="2"/>
      <scheme val="minor"/>
    </font>
    <font>
      <b/>
      <sz val="11"/>
      <color theme="1"/>
      <name val="Calibri"/>
      <family val="2"/>
      <scheme val="minor"/>
    </font>
    <font>
      <b/>
      <sz val="12"/>
      <name val="Calibri"/>
      <family val="2"/>
      <scheme val="minor"/>
    </font>
    <font>
      <b/>
      <sz val="18"/>
      <name val="Calibri"/>
      <family val="2"/>
      <scheme val="minor"/>
    </font>
    <font>
      <b/>
      <sz val="8"/>
      <name val="Calibri"/>
      <family val="2"/>
      <scheme val="minor"/>
    </font>
    <font>
      <sz val="8"/>
      <name val="Calibri"/>
      <family val="2"/>
      <scheme val="minor"/>
    </font>
    <font>
      <b/>
      <sz val="1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4"/>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alignment wrapText="1"/>
    </xf>
    <xf numFmtId="0" fontId="2" fillId="0" borderId="0"/>
    <xf numFmtId="0" fontId="1" fillId="0" borderId="0"/>
  </cellStyleXfs>
  <cellXfs count="74">
    <xf numFmtId="0" fontId="0" fillId="0" borderId="0" xfId="0">
      <alignment wrapText="1"/>
    </xf>
    <xf numFmtId="0" fontId="0" fillId="2" borderId="0" xfId="0" applyFill="1">
      <alignment wrapText="1"/>
    </xf>
    <xf numFmtId="0" fontId="0" fillId="0" borderId="1" xfId="0" applyBorder="1">
      <alignment wrapText="1"/>
    </xf>
    <xf numFmtId="1" fontId="0" fillId="0" borderId="0" xfId="0" applyNumberFormat="1">
      <alignment wrapText="1"/>
    </xf>
    <xf numFmtId="0" fontId="4" fillId="0" borderId="1" xfId="2" applyFont="1" applyBorder="1" applyAlignment="1">
      <alignment horizontal="center" vertical="top" wrapText="1"/>
    </xf>
    <xf numFmtId="0" fontId="4" fillId="0" borderId="0" xfId="2" applyFont="1" applyAlignment="1">
      <alignment horizontal="center" vertical="top" wrapText="1"/>
    </xf>
    <xf numFmtId="0" fontId="1" fillId="0" borderId="1" xfId="2" applyBorder="1" applyAlignment="1">
      <alignment horizontal="left" vertical="top" wrapText="1"/>
    </xf>
    <xf numFmtId="4" fontId="1" fillId="0" borderId="1" xfId="2" applyNumberFormat="1" applyBorder="1" applyAlignment="1">
      <alignment horizontal="center" vertical="top"/>
    </xf>
    <xf numFmtId="0" fontId="1" fillId="0" borderId="1" xfId="2" applyBorder="1" applyAlignment="1">
      <alignment horizontal="left" vertical="top"/>
    </xf>
    <xf numFmtId="14" fontId="4" fillId="0" borderId="1" xfId="2" applyNumberFormat="1" applyFont="1" applyBorder="1" applyAlignment="1">
      <alignment horizontal="center" vertical="top" wrapText="1"/>
    </xf>
    <xf numFmtId="0" fontId="1" fillId="0" borderId="1" xfId="2" applyBorder="1" applyAlignment="1">
      <alignment horizontal="center" vertical="top"/>
    </xf>
    <xf numFmtId="0" fontId="1" fillId="3" borderId="1" xfId="2" applyFill="1" applyBorder="1" applyAlignment="1">
      <alignment horizontal="left" vertical="top" wrapText="1"/>
    </xf>
    <xf numFmtId="0" fontId="1" fillId="3" borderId="1" xfId="2" applyFill="1" applyBorder="1" applyAlignment="1">
      <alignment horizontal="left" vertical="top"/>
    </xf>
    <xf numFmtId="0" fontId="0" fillId="0" borderId="1" xfId="0" applyFill="1" applyBorder="1">
      <alignment wrapText="1"/>
    </xf>
    <xf numFmtId="1" fontId="0" fillId="0" borderId="1" xfId="0" applyNumberFormat="1" applyFill="1" applyBorder="1">
      <alignment wrapText="1"/>
    </xf>
    <xf numFmtId="0" fontId="0" fillId="0" borderId="0" xfId="0" applyFill="1">
      <alignment wrapText="1"/>
    </xf>
    <xf numFmtId="0" fontId="0" fillId="0" borderId="3" xfId="0" applyBorder="1" applyAlignment="1">
      <alignment horizontal="center" vertical="center" wrapText="1"/>
    </xf>
    <xf numFmtId="0" fontId="0" fillId="0" borderId="0" xfId="0" applyAlignment="1">
      <alignment horizontal="left" vertical="top"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1" fontId="3" fillId="0" borderId="1" xfId="0" applyNumberFormat="1" applyFont="1" applyBorder="1" applyAlignment="1">
      <alignment horizontal="center" vertical="center" wrapText="1"/>
    </xf>
    <xf numFmtId="0" fontId="0" fillId="0" borderId="1" xfId="0" applyBorder="1" applyAlignment="1">
      <alignment horizontal="left" vertical="top" wrapText="1"/>
    </xf>
    <xf numFmtId="0" fontId="5" fillId="3" borderId="2" xfId="0" applyFont="1" applyFill="1" applyBorder="1" applyAlignment="1">
      <alignment horizontal="center" wrapText="1"/>
    </xf>
    <xf numFmtId="0" fontId="6" fillId="0" borderId="0" xfId="0" applyFont="1">
      <alignment wrapText="1"/>
    </xf>
    <xf numFmtId="0" fontId="7" fillId="0" borderId="1" xfId="0" applyFont="1" applyBorder="1" applyAlignment="1">
      <alignment horizontal="center" vertical="center" wrapText="1"/>
    </xf>
    <xf numFmtId="0" fontId="8" fillId="0" borderId="0" xfId="0" applyFont="1">
      <alignment wrapText="1"/>
    </xf>
    <xf numFmtId="0" fontId="8" fillId="0" borderId="1" xfId="0" applyFont="1" applyFill="1" applyBorder="1" applyAlignment="1">
      <alignment wrapText="1"/>
    </xf>
    <xf numFmtId="0" fontId="8" fillId="0" borderId="1" xfId="0" applyFont="1" applyFill="1" applyBorder="1" applyAlignment="1">
      <alignment horizontal="left" vertical="top" wrapText="1"/>
    </xf>
    <xf numFmtId="0" fontId="8" fillId="0" borderId="0" xfId="0" applyFont="1" applyAlignment="1">
      <alignment wrapText="1"/>
    </xf>
    <xf numFmtId="0" fontId="3" fillId="0" borderId="4" xfId="0" applyFont="1" applyFill="1" applyBorder="1" applyAlignment="1">
      <alignment horizontal="center" vertical="center" wrapText="1"/>
    </xf>
    <xf numFmtId="10" fontId="0" fillId="0" borderId="0" xfId="0" applyNumberFormat="1">
      <alignment wrapText="1"/>
    </xf>
    <xf numFmtId="0" fontId="8" fillId="2" borderId="1" xfId="0" applyFont="1" applyFill="1" applyBorder="1">
      <alignment wrapText="1"/>
    </xf>
    <xf numFmtId="0" fontId="8" fillId="2" borderId="1" xfId="0" applyFont="1" applyFill="1" applyBorder="1" applyAlignment="1">
      <alignment horizontal="left" vertical="top"/>
    </xf>
    <xf numFmtId="0" fontId="8" fillId="7" borderId="1" xfId="0" applyFont="1" applyFill="1" applyBorder="1">
      <alignment wrapText="1"/>
    </xf>
    <xf numFmtId="0" fontId="8" fillId="7" borderId="1" xfId="0" applyFont="1" applyFill="1" applyBorder="1" applyAlignment="1">
      <alignment horizontal="left" vertical="top"/>
    </xf>
    <xf numFmtId="0" fontId="8" fillId="8" borderId="1" xfId="0" applyFont="1" applyFill="1" applyBorder="1">
      <alignment wrapText="1"/>
    </xf>
    <xf numFmtId="0" fontId="8" fillId="8" borderId="1" xfId="0" applyFont="1" applyFill="1" applyBorder="1" applyAlignment="1">
      <alignment horizontal="left" vertical="top"/>
    </xf>
    <xf numFmtId="0" fontId="8" fillId="9" borderId="1" xfId="0" applyFont="1" applyFill="1" applyBorder="1">
      <alignment wrapText="1"/>
    </xf>
    <xf numFmtId="0" fontId="8" fillId="9" borderId="1" xfId="0" applyFont="1" applyFill="1" applyBorder="1" applyAlignment="1">
      <alignment horizontal="left" vertical="top"/>
    </xf>
    <xf numFmtId="0" fontId="8" fillId="9" borderId="0" xfId="0" applyFont="1" applyFill="1">
      <alignment wrapText="1"/>
    </xf>
    <xf numFmtId="0" fontId="8" fillId="2" borderId="0" xfId="0" applyFont="1" applyFill="1">
      <alignment wrapText="1"/>
    </xf>
    <xf numFmtId="9" fontId="0" fillId="0" borderId="1" xfId="0" applyNumberFormat="1" applyBorder="1" applyAlignment="1">
      <alignment horizontal="left" vertical="top" wrapText="1"/>
    </xf>
    <xf numFmtId="9" fontId="0" fillId="0" borderId="1" xfId="0" applyNumberFormat="1" applyBorder="1" applyAlignment="1">
      <alignment horizontal="center" vertical="center" wrapText="1"/>
    </xf>
    <xf numFmtId="0" fontId="0" fillId="2" borderId="3" xfId="0" applyFill="1" applyBorder="1" applyAlignment="1">
      <alignment horizontal="center" vertical="center" wrapText="1"/>
    </xf>
    <xf numFmtId="0" fontId="9" fillId="3" borderId="1" xfId="0" applyFont="1" applyFill="1" applyBorder="1" applyAlignment="1">
      <alignment horizontal="center" wrapText="1"/>
    </xf>
    <xf numFmtId="0" fontId="0" fillId="3" borderId="1" xfId="0" applyFill="1" applyBorder="1" applyAlignment="1">
      <alignment horizontal="center" vertical="center" wrapText="1"/>
    </xf>
    <xf numFmtId="0" fontId="0" fillId="3" borderId="1" xfId="0" applyFill="1" applyBorder="1" applyAlignment="1">
      <alignment horizontal="left" vertical="top" wrapText="1"/>
    </xf>
    <xf numFmtId="0" fontId="0" fillId="4" borderId="1" xfId="0" applyFill="1" applyBorder="1" applyAlignment="1">
      <alignment horizontal="center" vertical="center" wrapText="1"/>
    </xf>
    <xf numFmtId="0" fontId="0" fillId="4" borderId="1" xfId="0" applyFill="1" applyBorder="1" applyAlignment="1">
      <alignment horizontal="left" vertical="top" wrapText="1"/>
    </xf>
    <xf numFmtId="9" fontId="0" fillId="4" borderId="1" xfId="0" applyNumberFormat="1"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horizontal="left" vertical="top" wrapText="1"/>
    </xf>
    <xf numFmtId="9" fontId="0" fillId="6" borderId="1" xfId="0" applyNumberFormat="1" applyFill="1" applyBorder="1" applyAlignment="1">
      <alignment horizontal="left" vertical="top" wrapText="1"/>
    </xf>
    <xf numFmtId="0" fontId="0" fillId="5" borderId="1" xfId="0" applyFill="1" applyBorder="1" applyAlignment="1">
      <alignment horizontal="left" vertical="top" wrapText="1"/>
    </xf>
    <xf numFmtId="9" fontId="0" fillId="5" borderId="1" xfId="0" applyNumberFormat="1" applyFill="1" applyBorder="1" applyAlignment="1">
      <alignment horizontal="left" vertical="top" wrapText="1"/>
    </xf>
    <xf numFmtId="0" fontId="3" fillId="3" borderId="1" xfId="0" applyFont="1" applyFill="1" applyBorder="1" applyAlignment="1">
      <alignment horizontal="center" vertical="top" wrapText="1"/>
    </xf>
    <xf numFmtId="9" fontId="3" fillId="3" borderId="1" xfId="0" applyNumberFormat="1" applyFont="1" applyFill="1" applyBorder="1" applyAlignment="1">
      <alignment horizontal="center" vertical="top" wrapText="1"/>
    </xf>
    <xf numFmtId="0" fontId="3" fillId="0" borderId="1" xfId="0" applyFont="1" applyBorder="1" applyAlignment="1">
      <alignment horizontal="center" vertical="top" wrapText="1"/>
    </xf>
    <xf numFmtId="9" fontId="3" fillId="0" borderId="1" xfId="0" applyNumberFormat="1" applyFont="1" applyBorder="1" applyAlignment="1">
      <alignment horizontal="center" vertical="top" wrapText="1"/>
    </xf>
    <xf numFmtId="9" fontId="5" fillId="5" borderId="1" xfId="0" applyNumberFormat="1" applyFont="1" applyFill="1" applyBorder="1" applyAlignment="1">
      <alignment horizontal="center" vertical="center" wrapText="1"/>
    </xf>
    <xf numFmtId="0" fontId="0" fillId="0" borderId="0" xfId="0" applyFill="1" applyBorder="1">
      <alignment wrapText="1"/>
    </xf>
    <xf numFmtId="0" fontId="0" fillId="0" borderId="5" xfId="0" applyFill="1" applyBorder="1">
      <alignment wrapText="1"/>
    </xf>
    <xf numFmtId="0" fontId="7" fillId="0" borderId="1" xfId="0" applyFont="1" applyFill="1" applyBorder="1" applyAlignment="1">
      <alignment wrapText="1"/>
    </xf>
    <xf numFmtId="0" fontId="0" fillId="0" borderId="5" xfId="0" applyBorder="1" applyAlignment="1">
      <alignment horizontal="center" vertical="center" wrapText="1"/>
    </xf>
    <xf numFmtId="0" fontId="0" fillId="0" borderId="5" xfId="0" applyFill="1" applyBorder="1" applyAlignment="1">
      <alignment horizontal="left" vertical="top" wrapText="1"/>
    </xf>
    <xf numFmtId="0" fontId="0" fillId="0" borderId="5" xfId="0" applyBorder="1">
      <alignment wrapText="1"/>
    </xf>
    <xf numFmtId="9" fontId="0" fillId="0" borderId="5" xfId="0" applyNumberFormat="1" applyBorder="1">
      <alignment wrapText="1"/>
    </xf>
    <xf numFmtId="0" fontId="0" fillId="0" borderId="0" xfId="0" applyBorder="1" applyAlignment="1">
      <alignment horizontal="left" vertical="top" wrapText="1"/>
    </xf>
    <xf numFmtId="0" fontId="3" fillId="0" borderId="3" xfId="0" applyFont="1" applyBorder="1" applyAlignment="1">
      <alignment horizontal="center" vertical="center" wrapText="1"/>
    </xf>
    <xf numFmtId="0" fontId="8" fillId="9" borderId="0" xfId="0" applyFont="1" applyFill="1" applyBorder="1">
      <alignment wrapText="1"/>
    </xf>
    <xf numFmtId="0" fontId="8" fillId="2" borderId="0" xfId="0" applyFont="1" applyFill="1" applyBorder="1">
      <alignment wrapText="1"/>
    </xf>
    <xf numFmtId="0" fontId="8" fillId="0" borderId="5" xfId="0" applyFont="1" applyFill="1" applyBorder="1" applyAlignment="1">
      <alignment wrapText="1"/>
    </xf>
    <xf numFmtId="0" fontId="8" fillId="9" borderId="0" xfId="0" applyFont="1" applyFill="1" applyBorder="1" applyAlignment="1">
      <alignment horizontal="left" vertical="top"/>
    </xf>
    <xf numFmtId="0" fontId="3" fillId="0" borderId="1" xfId="0" applyFont="1" applyBorder="1" applyAlignment="1">
      <alignment horizontal="left" vertical="top" wrapText="1"/>
    </xf>
  </cellXfs>
  <cellStyles count="3">
    <cellStyle name="Normal" xfId="0" builtinId="0"/>
    <cellStyle name="Normal 2" xfId="1"/>
    <cellStyle name="Normal 2 2" xfId="2"/>
  </cellStyles>
  <dxfs count="41">
    <dxf>
      <fill>
        <patternFill patternType="solid">
          <fgColor rgb="FFFF0000"/>
          <bgColor rgb="FF000000"/>
        </patternFill>
      </fill>
    </dxf>
    <dxf>
      <fill>
        <patternFill patternType="solid">
          <fgColor rgb="FFFF0000"/>
          <bgColor rgb="FF000000"/>
        </patternFill>
      </fill>
    </dxf>
    <dxf>
      <fill>
        <patternFill patternType="solid">
          <fgColor rgb="FFFF0000"/>
          <bgColor rgb="FF000000"/>
        </patternFill>
      </fill>
    </dxf>
    <dxf>
      <fill>
        <patternFill patternType="solid">
          <fgColor rgb="FFFFFF00"/>
          <bgColor rgb="FF000000"/>
        </patternFill>
      </fill>
    </dxf>
    <dxf>
      <fill>
        <patternFill patternType="solid">
          <fgColor rgb="FFFFFF00"/>
          <bgColor rgb="FF000000"/>
        </patternFill>
      </fill>
    </dxf>
    <dxf>
      <fill>
        <patternFill patternType="none">
          <fgColor indexed="64"/>
          <bgColor indexed="65"/>
        </patternFill>
      </fill>
    </dxf>
    <dxf>
      <fill>
        <patternFill patternType="solid">
          <fgColor rgb="FFFF00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CE4D6"/>
          <bgColor rgb="FF000000"/>
        </patternFill>
      </fill>
    </dxf>
    <dxf>
      <fill>
        <patternFill patternType="solid">
          <fgColor rgb="FFFCE4D6"/>
          <bgColor rgb="FF000000"/>
        </patternFill>
      </fill>
    </dxf>
    <dxf>
      <fill>
        <patternFill patternType="solid">
          <fgColor rgb="FF5B9BD5"/>
          <bgColor rgb="FF000000"/>
        </patternFill>
      </fill>
    </dxf>
    <dxf>
      <fill>
        <patternFill patternType="solid">
          <fgColor rgb="FF5B9BD5"/>
          <bgColor rgb="FF000000"/>
        </patternFill>
      </fill>
    </dxf>
    <dxf>
      <fill>
        <patternFill patternType="solid">
          <fgColor rgb="FF5B9BD5"/>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strike val="0"/>
        <outline val="0"/>
        <shadow val="0"/>
        <u val="none"/>
        <vertAlign val="baseline"/>
        <sz val="12"/>
        <color auto="1"/>
        <name val="Calibri"/>
        <scheme val="minor"/>
      </font>
      <fill>
        <patternFill patternType="solid">
          <fgColor indexed="64"/>
          <bgColor theme="7"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REGISTRO%20DE%20FACTURAS%202024%20PRUEB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ura"/>
      <sheetName val="Detalle de facturas"/>
      <sheetName val="Clientes"/>
      <sheetName val="Producto x contrato"/>
      <sheetName val="Producto"/>
      <sheetName val="Tipo de operacion"/>
      <sheetName val="REGISTRO DE FACTURAS 2024 PRUEB"/>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id="1" name="tblProducto" displayName="tblProducto" ref="A1:F961" totalsRowShown="0">
  <autoFilter ref="A1:F961"/>
  <sortState ref="A2:E960">
    <sortCondition ref="A1:A960"/>
  </sortState>
  <tableColumns count="6">
    <tableColumn id="1" name="CLAVE"/>
    <tableColumn id="2" name="DESCRIPCIÓN"/>
    <tableColumn id="3" name="CUCOP"/>
    <tableColumn id="4" name="CNIS"/>
    <tableColumn id="5" name="Unidad presentacion" dataDxfId="40"/>
    <tableColumn id="6" name="FACTOR DE CONVERSIÓN"/>
  </tableColumns>
  <tableStyleInfo showFirstColumn="0" showLastColumn="0" showRowStripes="1" showColumnStripes="0"/>
</table>
</file>

<file path=xl/tables/table2.xml><?xml version="1.0" encoding="utf-8"?>
<table xmlns="http://schemas.openxmlformats.org/spreadsheetml/2006/main" id="3" name="Tabla3" displayName="Tabla3" ref="A1:E13" totalsRowShown="0" headerRowDxfId="39" dataDxfId="37" headerRowBorderDxfId="38" tableBorderDxfId="36" totalsRowBorderDxfId="35">
  <autoFilter ref="A1:E13"/>
  <tableColumns count="5">
    <tableColumn id="1" name="Cantidad" dataDxfId="34"/>
    <tableColumn id="2" name="Concepto" dataDxfId="33"/>
    <tableColumn id="4" name="C/existencia" dataDxfId="32"/>
    <tableColumn id="5" name="% de abasto" dataDxfId="31">
      <calculatedColumnFormula>+Tabla3[[#This Row],[C/existencia]]/Tabla3[[#This Row],[Cantidad]]</calculatedColumnFormula>
    </tableColumn>
    <tableColumn id="3" name="OBSERVACION" dataDxfId="3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F961"/>
  <sheetViews>
    <sheetView workbookViewId="0">
      <selection activeCell="E4" sqref="E4"/>
    </sheetView>
  </sheetViews>
  <sheetFormatPr baseColWidth="10" defaultRowHeight="15" x14ac:dyDescent="0.25"/>
  <cols>
    <col min="2" max="2" width="77.5703125" customWidth="1"/>
    <col min="5" max="5" width="48.85546875" customWidth="1"/>
    <col min="6" max="6" width="25.5703125" bestFit="1" customWidth="1"/>
    <col min="7" max="7" width="42.140625" customWidth="1"/>
  </cols>
  <sheetData>
    <row r="1" spans="1:6" x14ac:dyDescent="0.25">
      <c r="A1" t="s">
        <v>0</v>
      </c>
      <c r="B1" t="s">
        <v>1</v>
      </c>
      <c r="C1" t="s">
        <v>2</v>
      </c>
      <c r="D1" t="s">
        <v>3</v>
      </c>
      <c r="E1" t="s">
        <v>4</v>
      </c>
      <c r="F1" s="1" t="s">
        <v>5</v>
      </c>
    </row>
    <row r="2" spans="1:6" ht="45" x14ac:dyDescent="0.25">
      <c r="A2" t="s">
        <v>6</v>
      </c>
      <c r="B2" t="s">
        <v>7</v>
      </c>
      <c r="C2">
        <v>25301504</v>
      </c>
      <c r="D2" t="s">
        <v>8</v>
      </c>
      <c r="E2" t="s">
        <v>9</v>
      </c>
      <c r="F2">
        <v>1</v>
      </c>
    </row>
    <row r="3" spans="1:6" ht="30" x14ac:dyDescent="0.25">
      <c r="A3" t="s">
        <v>10</v>
      </c>
      <c r="B3" t="s">
        <v>11</v>
      </c>
      <c r="C3">
        <v>25301097</v>
      </c>
      <c r="D3" t="s">
        <v>12</v>
      </c>
      <c r="E3" t="s">
        <v>13</v>
      </c>
      <c r="F3">
        <v>6</v>
      </c>
    </row>
    <row r="4" spans="1:6" ht="255" x14ac:dyDescent="0.25">
      <c r="A4" t="s">
        <v>14</v>
      </c>
      <c r="B4" t="s">
        <v>15</v>
      </c>
      <c r="C4">
        <v>25302882</v>
      </c>
      <c r="D4" t="s">
        <v>16</v>
      </c>
      <c r="E4" t="s">
        <v>17</v>
      </c>
      <c r="F4">
        <v>1</v>
      </c>
    </row>
    <row r="5" spans="1:6" ht="30" x14ac:dyDescent="0.25">
      <c r="A5" t="s">
        <v>18</v>
      </c>
      <c r="B5" t="s">
        <v>19</v>
      </c>
      <c r="C5">
        <v>25302047</v>
      </c>
      <c r="D5" t="s">
        <v>20</v>
      </c>
      <c r="E5" t="s">
        <v>21</v>
      </c>
      <c r="F5">
        <v>1</v>
      </c>
    </row>
    <row r="6" spans="1:6" ht="30" x14ac:dyDescent="0.25">
      <c r="A6" t="s">
        <v>22</v>
      </c>
      <c r="B6" t="s">
        <v>23</v>
      </c>
      <c r="C6">
        <v>25302061</v>
      </c>
      <c r="D6" t="s">
        <v>24</v>
      </c>
      <c r="E6" t="s">
        <v>25</v>
      </c>
      <c r="F6">
        <v>1</v>
      </c>
    </row>
    <row r="7" spans="1:6" ht="45" x14ac:dyDescent="0.25">
      <c r="A7" t="s">
        <v>26</v>
      </c>
      <c r="B7" t="s">
        <v>27</v>
      </c>
      <c r="C7">
        <v>25303072</v>
      </c>
      <c r="D7" t="s">
        <v>28</v>
      </c>
      <c r="E7" t="s">
        <v>25</v>
      </c>
      <c r="F7">
        <v>1</v>
      </c>
    </row>
    <row r="8" spans="1:6" ht="30" x14ac:dyDescent="0.25">
      <c r="A8" t="s">
        <v>29</v>
      </c>
      <c r="B8" t="s">
        <v>30</v>
      </c>
      <c r="C8">
        <v>25303090</v>
      </c>
      <c r="D8" t="s">
        <v>31</v>
      </c>
      <c r="E8" t="s">
        <v>32</v>
      </c>
      <c r="F8">
        <v>1</v>
      </c>
    </row>
    <row r="9" spans="1:6" ht="45" x14ac:dyDescent="0.25">
      <c r="A9" t="s">
        <v>33</v>
      </c>
      <c r="B9" t="s">
        <v>34</v>
      </c>
      <c r="C9">
        <v>25300003</v>
      </c>
      <c r="D9" t="s">
        <v>35</v>
      </c>
      <c r="E9" t="s">
        <v>36</v>
      </c>
      <c r="F9">
        <v>1</v>
      </c>
    </row>
    <row r="10" spans="1:6" ht="30" x14ac:dyDescent="0.25">
      <c r="A10" t="s">
        <v>37</v>
      </c>
      <c r="B10" t="s">
        <v>38</v>
      </c>
      <c r="C10">
        <v>25300009</v>
      </c>
      <c r="D10" t="s">
        <v>39</v>
      </c>
      <c r="E10" t="s">
        <v>40</v>
      </c>
      <c r="F10">
        <v>1</v>
      </c>
    </row>
    <row r="11" spans="1:6" ht="30" x14ac:dyDescent="0.25">
      <c r="A11" t="s">
        <v>41</v>
      </c>
      <c r="B11" t="s">
        <v>42</v>
      </c>
      <c r="C11">
        <v>25302354</v>
      </c>
      <c r="D11" t="s">
        <v>43</v>
      </c>
      <c r="E11" t="s">
        <v>44</v>
      </c>
      <c r="F11">
        <v>30</v>
      </c>
    </row>
    <row r="12" spans="1:6" ht="30" x14ac:dyDescent="0.25">
      <c r="A12" t="s">
        <v>45</v>
      </c>
      <c r="B12" t="s">
        <v>46</v>
      </c>
      <c r="C12">
        <v>25300029</v>
      </c>
      <c r="D12" t="s">
        <v>47</v>
      </c>
      <c r="E12" t="s">
        <v>48</v>
      </c>
      <c r="F12">
        <v>20</v>
      </c>
    </row>
    <row r="13" spans="1:6" ht="30" x14ac:dyDescent="0.25">
      <c r="A13" t="s">
        <v>49</v>
      </c>
      <c r="B13" t="s">
        <v>50</v>
      </c>
      <c r="C13">
        <v>25300033</v>
      </c>
      <c r="D13" t="s">
        <v>51</v>
      </c>
      <c r="E13" t="s">
        <v>52</v>
      </c>
      <c r="F13">
        <v>1</v>
      </c>
    </row>
    <row r="14" spans="1:6" ht="30" x14ac:dyDescent="0.25">
      <c r="A14" t="s">
        <v>53</v>
      </c>
      <c r="B14" t="s">
        <v>54</v>
      </c>
      <c r="C14">
        <v>25300975</v>
      </c>
      <c r="D14" t="s">
        <v>55</v>
      </c>
      <c r="E14" t="s">
        <v>56</v>
      </c>
      <c r="F14">
        <v>1</v>
      </c>
    </row>
    <row r="15" spans="1:6" ht="30" x14ac:dyDescent="0.25">
      <c r="A15" t="s">
        <v>57</v>
      </c>
      <c r="B15" t="s">
        <v>58</v>
      </c>
      <c r="C15">
        <v>25300037</v>
      </c>
      <c r="D15" t="s">
        <v>59</v>
      </c>
      <c r="E15" t="s">
        <v>60</v>
      </c>
      <c r="F15">
        <v>35</v>
      </c>
    </row>
    <row r="16" spans="1:6" ht="30" x14ac:dyDescent="0.25">
      <c r="A16" t="s">
        <v>61</v>
      </c>
      <c r="B16" t="s">
        <v>62</v>
      </c>
      <c r="C16">
        <v>25300039</v>
      </c>
      <c r="D16" t="s">
        <v>63</v>
      </c>
      <c r="E16" t="s">
        <v>64</v>
      </c>
      <c r="F16">
        <v>5</v>
      </c>
    </row>
    <row r="17" spans="1:6" ht="30" x14ac:dyDescent="0.25">
      <c r="A17" t="s">
        <v>65</v>
      </c>
      <c r="B17" t="s">
        <v>66</v>
      </c>
      <c r="C17">
        <v>25300036</v>
      </c>
      <c r="D17" t="s">
        <v>67</v>
      </c>
      <c r="E17" t="s">
        <v>68</v>
      </c>
      <c r="F17">
        <v>25</v>
      </c>
    </row>
    <row r="18" spans="1:6" ht="45" x14ac:dyDescent="0.25">
      <c r="A18" t="s">
        <v>69</v>
      </c>
      <c r="B18" t="s">
        <v>70</v>
      </c>
      <c r="C18">
        <v>25300038</v>
      </c>
      <c r="D18" t="s">
        <v>71</v>
      </c>
      <c r="E18" t="s">
        <v>72</v>
      </c>
      <c r="F18">
        <v>5</v>
      </c>
    </row>
    <row r="19" spans="1:6" ht="30" x14ac:dyDescent="0.25">
      <c r="A19" t="s">
        <v>73</v>
      </c>
      <c r="B19" t="s">
        <v>74</v>
      </c>
      <c r="C19">
        <v>25300041</v>
      </c>
      <c r="D19" t="s">
        <v>75</v>
      </c>
      <c r="E19" t="s">
        <v>48</v>
      </c>
      <c r="F19">
        <v>20</v>
      </c>
    </row>
    <row r="20" spans="1:6" ht="45" x14ac:dyDescent="0.25">
      <c r="A20" t="s">
        <v>76</v>
      </c>
      <c r="B20" t="s">
        <v>77</v>
      </c>
      <c r="C20">
        <v>25300042</v>
      </c>
      <c r="D20" t="s">
        <v>78</v>
      </c>
      <c r="E20" t="s">
        <v>79</v>
      </c>
      <c r="F20">
        <v>20</v>
      </c>
    </row>
    <row r="21" spans="1:6" ht="45" x14ac:dyDescent="0.25">
      <c r="A21" t="s">
        <v>80</v>
      </c>
      <c r="B21" t="s">
        <v>81</v>
      </c>
      <c r="C21">
        <v>25300045</v>
      </c>
      <c r="D21" t="s">
        <v>82</v>
      </c>
      <c r="E21" t="s">
        <v>83</v>
      </c>
      <c r="F21">
        <v>4</v>
      </c>
    </row>
    <row r="22" spans="1:6" ht="30" x14ac:dyDescent="0.25">
      <c r="A22" t="s">
        <v>84</v>
      </c>
      <c r="B22" t="s">
        <v>85</v>
      </c>
      <c r="C22">
        <v>25300047</v>
      </c>
      <c r="D22" t="s">
        <v>86</v>
      </c>
      <c r="E22" t="s">
        <v>87</v>
      </c>
      <c r="F22">
        <v>1</v>
      </c>
    </row>
    <row r="23" spans="1:6" ht="30" x14ac:dyDescent="0.25">
      <c r="A23" t="s">
        <v>88</v>
      </c>
      <c r="B23" t="s">
        <v>89</v>
      </c>
      <c r="C23">
        <v>25300049</v>
      </c>
      <c r="D23" t="s">
        <v>90</v>
      </c>
      <c r="E23" t="s">
        <v>91</v>
      </c>
      <c r="F23">
        <v>6</v>
      </c>
    </row>
    <row r="24" spans="1:6" ht="30" x14ac:dyDescent="0.25">
      <c r="A24" t="s">
        <v>92</v>
      </c>
      <c r="B24" t="s">
        <v>93</v>
      </c>
      <c r="C24">
        <v>25300050</v>
      </c>
      <c r="D24" t="s">
        <v>94</v>
      </c>
      <c r="E24" t="s">
        <v>48</v>
      </c>
      <c r="F24">
        <v>20</v>
      </c>
    </row>
    <row r="25" spans="1:6" ht="30" x14ac:dyDescent="0.25">
      <c r="A25" t="s">
        <v>95</v>
      </c>
      <c r="B25" t="s">
        <v>96</v>
      </c>
      <c r="C25">
        <v>25302359</v>
      </c>
      <c r="D25" t="s">
        <v>97</v>
      </c>
      <c r="E25" t="s">
        <v>98</v>
      </c>
      <c r="F25">
        <v>92</v>
      </c>
    </row>
    <row r="26" spans="1:6" ht="45" x14ac:dyDescent="0.25">
      <c r="A26" t="s">
        <v>99</v>
      </c>
      <c r="B26" t="s">
        <v>100</v>
      </c>
      <c r="C26">
        <v>25300058</v>
      </c>
      <c r="D26" t="s">
        <v>101</v>
      </c>
      <c r="E26" t="s">
        <v>102</v>
      </c>
      <c r="F26">
        <v>1</v>
      </c>
    </row>
    <row r="27" spans="1:6" ht="45" x14ac:dyDescent="0.25">
      <c r="A27" t="s">
        <v>103</v>
      </c>
      <c r="B27" t="s">
        <v>104</v>
      </c>
      <c r="C27">
        <v>25300057</v>
      </c>
      <c r="D27" t="s">
        <v>105</v>
      </c>
      <c r="E27" t="s">
        <v>106</v>
      </c>
      <c r="F27">
        <v>6</v>
      </c>
    </row>
    <row r="28" spans="1:6" ht="75" x14ac:dyDescent="0.25">
      <c r="A28" t="s">
        <v>107</v>
      </c>
      <c r="B28" t="s">
        <v>108</v>
      </c>
      <c r="C28">
        <v>25300064</v>
      </c>
      <c r="D28" t="s">
        <v>109</v>
      </c>
      <c r="E28" t="s">
        <v>110</v>
      </c>
      <c r="F28">
        <v>120</v>
      </c>
    </row>
    <row r="29" spans="1:6" ht="30" x14ac:dyDescent="0.25">
      <c r="A29" t="s">
        <v>111</v>
      </c>
      <c r="B29" t="s">
        <v>112</v>
      </c>
      <c r="C29">
        <v>25300062</v>
      </c>
      <c r="D29" t="s">
        <v>113</v>
      </c>
      <c r="E29" t="s">
        <v>114</v>
      </c>
      <c r="F29">
        <v>50</v>
      </c>
    </row>
    <row r="30" spans="1:6" ht="30" x14ac:dyDescent="0.25">
      <c r="A30" t="s">
        <v>115</v>
      </c>
      <c r="B30" t="s">
        <v>116</v>
      </c>
      <c r="C30">
        <v>25300075</v>
      </c>
      <c r="D30" t="s">
        <v>117</v>
      </c>
      <c r="E30" t="s">
        <v>118</v>
      </c>
      <c r="F30">
        <v>50</v>
      </c>
    </row>
    <row r="31" spans="1:6" ht="30" x14ac:dyDescent="0.25">
      <c r="A31" t="s">
        <v>119</v>
      </c>
      <c r="B31" t="s">
        <v>120</v>
      </c>
      <c r="C31">
        <v>25302360</v>
      </c>
      <c r="D31" t="s">
        <v>121</v>
      </c>
      <c r="E31" t="s">
        <v>122</v>
      </c>
      <c r="F31">
        <v>60</v>
      </c>
    </row>
    <row r="32" spans="1:6" ht="30" x14ac:dyDescent="0.25">
      <c r="A32" t="s">
        <v>123</v>
      </c>
      <c r="B32" t="s">
        <v>124</v>
      </c>
      <c r="C32">
        <v>25300077</v>
      </c>
      <c r="D32" t="s">
        <v>125</v>
      </c>
      <c r="E32" t="s">
        <v>122</v>
      </c>
      <c r="F32">
        <v>60</v>
      </c>
    </row>
    <row r="33" spans="1:6" ht="45" x14ac:dyDescent="0.25">
      <c r="A33" t="s">
        <v>126</v>
      </c>
      <c r="B33" t="s">
        <v>127</v>
      </c>
      <c r="C33">
        <v>25300079</v>
      </c>
      <c r="D33" t="s">
        <v>128</v>
      </c>
      <c r="E33" t="s">
        <v>129</v>
      </c>
      <c r="F33">
        <v>1</v>
      </c>
    </row>
    <row r="34" spans="1:6" ht="30" x14ac:dyDescent="0.25">
      <c r="A34" t="s">
        <v>130</v>
      </c>
      <c r="B34" t="s">
        <v>131</v>
      </c>
      <c r="C34">
        <v>25302362</v>
      </c>
      <c r="D34" t="s">
        <v>132</v>
      </c>
      <c r="E34" t="s">
        <v>133</v>
      </c>
      <c r="F34">
        <v>1</v>
      </c>
    </row>
    <row r="35" spans="1:6" ht="30" x14ac:dyDescent="0.25">
      <c r="A35" t="s">
        <v>134</v>
      </c>
      <c r="B35" t="s">
        <v>135</v>
      </c>
      <c r="C35">
        <v>25300085</v>
      </c>
      <c r="D35" t="s">
        <v>136</v>
      </c>
      <c r="E35" t="s">
        <v>137</v>
      </c>
      <c r="F35">
        <v>6</v>
      </c>
    </row>
    <row r="36" spans="1:6" ht="30" x14ac:dyDescent="0.25">
      <c r="A36" t="s">
        <v>138</v>
      </c>
      <c r="B36" t="s">
        <v>139</v>
      </c>
      <c r="C36">
        <v>25300092</v>
      </c>
      <c r="D36" t="s">
        <v>140</v>
      </c>
      <c r="E36" t="s">
        <v>141</v>
      </c>
      <c r="F36">
        <v>1</v>
      </c>
    </row>
    <row r="37" spans="1:6" ht="45" x14ac:dyDescent="0.25">
      <c r="A37" t="s">
        <v>142</v>
      </c>
      <c r="B37" t="s">
        <v>143</v>
      </c>
      <c r="C37">
        <v>25302366</v>
      </c>
      <c r="D37" t="s">
        <v>144</v>
      </c>
      <c r="E37" t="s">
        <v>145</v>
      </c>
      <c r="F37">
        <v>1</v>
      </c>
    </row>
    <row r="38" spans="1:6" ht="30" x14ac:dyDescent="0.25">
      <c r="A38" t="s">
        <v>146</v>
      </c>
      <c r="B38" t="s">
        <v>147</v>
      </c>
      <c r="C38">
        <v>25300102</v>
      </c>
      <c r="D38" t="s">
        <v>148</v>
      </c>
      <c r="E38" t="s">
        <v>149</v>
      </c>
      <c r="F38">
        <v>2</v>
      </c>
    </row>
    <row r="39" spans="1:6" ht="30" x14ac:dyDescent="0.25">
      <c r="A39" t="s">
        <v>150</v>
      </c>
      <c r="B39" t="s">
        <v>151</v>
      </c>
      <c r="C39">
        <v>25300108</v>
      </c>
      <c r="D39" t="s">
        <v>152</v>
      </c>
      <c r="E39" t="s">
        <v>153</v>
      </c>
      <c r="F39">
        <v>6</v>
      </c>
    </row>
    <row r="40" spans="1:6" ht="45" x14ac:dyDescent="0.25">
      <c r="A40" t="s">
        <v>154</v>
      </c>
      <c r="B40" t="s">
        <v>155</v>
      </c>
      <c r="C40">
        <v>25302374</v>
      </c>
      <c r="D40" t="s">
        <v>156</v>
      </c>
      <c r="E40" t="s">
        <v>141</v>
      </c>
      <c r="F40">
        <v>1</v>
      </c>
    </row>
    <row r="41" spans="1:6" ht="30" x14ac:dyDescent="0.25">
      <c r="A41" t="s">
        <v>157</v>
      </c>
      <c r="B41" t="s">
        <v>158</v>
      </c>
      <c r="C41">
        <v>25302377</v>
      </c>
      <c r="D41" t="s">
        <v>159</v>
      </c>
      <c r="E41" t="s">
        <v>160</v>
      </c>
      <c r="F41">
        <v>50</v>
      </c>
    </row>
    <row r="42" spans="1:6" ht="30" x14ac:dyDescent="0.25">
      <c r="A42" t="s">
        <v>161</v>
      </c>
      <c r="B42" t="s">
        <v>162</v>
      </c>
      <c r="C42">
        <v>25300141</v>
      </c>
      <c r="D42" t="s">
        <v>163</v>
      </c>
      <c r="E42" t="s">
        <v>48</v>
      </c>
      <c r="F42">
        <v>20</v>
      </c>
    </row>
    <row r="43" spans="1:6" ht="30" x14ac:dyDescent="0.25">
      <c r="A43" t="s">
        <v>164</v>
      </c>
      <c r="B43" t="s">
        <v>165</v>
      </c>
      <c r="C43">
        <v>25300144</v>
      </c>
      <c r="D43" t="s">
        <v>166</v>
      </c>
      <c r="E43" t="s">
        <v>44</v>
      </c>
      <c r="F43">
        <v>30</v>
      </c>
    </row>
    <row r="44" spans="1:6" ht="30" x14ac:dyDescent="0.25">
      <c r="A44" t="s">
        <v>167</v>
      </c>
      <c r="B44" t="s">
        <v>168</v>
      </c>
      <c r="C44">
        <v>25300143</v>
      </c>
      <c r="D44" t="s">
        <v>169</v>
      </c>
      <c r="E44" t="s">
        <v>44</v>
      </c>
      <c r="F44">
        <v>30</v>
      </c>
    </row>
    <row r="45" spans="1:6" ht="60" x14ac:dyDescent="0.25">
      <c r="A45" t="s">
        <v>170</v>
      </c>
      <c r="B45" t="s">
        <v>171</v>
      </c>
      <c r="C45">
        <v>25300146</v>
      </c>
      <c r="D45" t="s">
        <v>172</v>
      </c>
      <c r="E45" t="s">
        <v>173</v>
      </c>
      <c r="F45">
        <v>2</v>
      </c>
    </row>
    <row r="46" spans="1:6" ht="45" x14ac:dyDescent="0.25">
      <c r="A46" t="s">
        <v>174</v>
      </c>
      <c r="B46" t="s">
        <v>175</v>
      </c>
      <c r="C46">
        <v>25302381</v>
      </c>
      <c r="D46" t="s">
        <v>176</v>
      </c>
      <c r="E46" t="s">
        <v>177</v>
      </c>
      <c r="F46">
        <v>50</v>
      </c>
    </row>
    <row r="47" spans="1:6" ht="45" x14ac:dyDescent="0.25">
      <c r="A47" t="s">
        <v>178</v>
      </c>
      <c r="B47" t="s">
        <v>179</v>
      </c>
      <c r="C47">
        <v>25302380</v>
      </c>
      <c r="D47" t="s">
        <v>180</v>
      </c>
      <c r="E47" t="s">
        <v>181</v>
      </c>
      <c r="F47">
        <v>1</v>
      </c>
    </row>
    <row r="48" spans="1:6" ht="30" x14ac:dyDescent="0.25">
      <c r="A48" t="s">
        <v>182</v>
      </c>
      <c r="B48" t="s">
        <v>183</v>
      </c>
      <c r="C48">
        <v>25300155</v>
      </c>
      <c r="D48" t="s">
        <v>184</v>
      </c>
      <c r="E48" t="s">
        <v>185</v>
      </c>
      <c r="F48">
        <v>1</v>
      </c>
    </row>
    <row r="49" spans="1:6" ht="30" x14ac:dyDescent="0.25">
      <c r="A49" t="s">
        <v>186</v>
      </c>
      <c r="B49" t="s">
        <v>187</v>
      </c>
      <c r="C49">
        <v>25300159</v>
      </c>
      <c r="D49" t="s">
        <v>188</v>
      </c>
      <c r="E49" t="s">
        <v>129</v>
      </c>
      <c r="F49">
        <v>1</v>
      </c>
    </row>
    <row r="50" spans="1:6" ht="45" x14ac:dyDescent="0.25">
      <c r="A50" t="s">
        <v>189</v>
      </c>
      <c r="B50" t="s">
        <v>190</v>
      </c>
      <c r="C50">
        <v>25302386</v>
      </c>
      <c r="D50" t="s">
        <v>191</v>
      </c>
      <c r="E50" t="s">
        <v>192</v>
      </c>
      <c r="F50">
        <v>1</v>
      </c>
    </row>
    <row r="51" spans="1:6" ht="45" x14ac:dyDescent="0.25">
      <c r="A51" t="s">
        <v>193</v>
      </c>
      <c r="B51" t="s">
        <v>194</v>
      </c>
      <c r="C51">
        <v>25302385</v>
      </c>
      <c r="D51" t="s">
        <v>195</v>
      </c>
      <c r="E51" t="s">
        <v>196</v>
      </c>
      <c r="F51">
        <v>2</v>
      </c>
    </row>
    <row r="52" spans="1:6" ht="45" x14ac:dyDescent="0.25">
      <c r="A52" t="s">
        <v>197</v>
      </c>
      <c r="B52" t="s">
        <v>198</v>
      </c>
      <c r="C52">
        <v>25302384</v>
      </c>
      <c r="D52" t="s">
        <v>199</v>
      </c>
      <c r="E52" t="s">
        <v>192</v>
      </c>
      <c r="F52">
        <v>1</v>
      </c>
    </row>
    <row r="53" spans="1:6" ht="30" x14ac:dyDescent="0.25">
      <c r="A53" t="s">
        <v>200</v>
      </c>
      <c r="B53" t="s">
        <v>201</v>
      </c>
      <c r="C53">
        <v>25302383</v>
      </c>
      <c r="D53" t="s">
        <v>202</v>
      </c>
      <c r="E53" t="s">
        <v>196</v>
      </c>
      <c r="F53">
        <v>2</v>
      </c>
    </row>
    <row r="54" spans="1:6" ht="30" x14ac:dyDescent="0.25">
      <c r="A54" t="s">
        <v>203</v>
      </c>
      <c r="B54" t="s">
        <v>204</v>
      </c>
      <c r="C54">
        <v>25300173</v>
      </c>
      <c r="D54" t="s">
        <v>205</v>
      </c>
      <c r="E54" t="s">
        <v>206</v>
      </c>
      <c r="F54">
        <v>5</v>
      </c>
    </row>
    <row r="55" spans="1:6" ht="30" x14ac:dyDescent="0.25">
      <c r="A55" t="s">
        <v>207</v>
      </c>
      <c r="B55" t="s">
        <v>208</v>
      </c>
      <c r="C55">
        <v>25300175</v>
      </c>
      <c r="D55" t="s">
        <v>209</v>
      </c>
      <c r="E55" t="s">
        <v>210</v>
      </c>
      <c r="F55">
        <v>6</v>
      </c>
    </row>
    <row r="56" spans="1:6" ht="30" x14ac:dyDescent="0.25">
      <c r="A56" t="s">
        <v>211</v>
      </c>
      <c r="B56" t="s">
        <v>212</v>
      </c>
      <c r="C56">
        <v>25300176</v>
      </c>
      <c r="D56" t="s">
        <v>213</v>
      </c>
      <c r="E56" t="s">
        <v>48</v>
      </c>
      <c r="F56">
        <v>20</v>
      </c>
    </row>
    <row r="57" spans="1:6" ht="30" x14ac:dyDescent="0.25">
      <c r="A57" t="s">
        <v>214</v>
      </c>
      <c r="B57" t="s">
        <v>215</v>
      </c>
      <c r="C57">
        <v>25302390</v>
      </c>
      <c r="D57" t="s">
        <v>216</v>
      </c>
      <c r="E57" t="s">
        <v>217</v>
      </c>
      <c r="F57">
        <v>10</v>
      </c>
    </row>
    <row r="58" spans="1:6" ht="45" x14ac:dyDescent="0.25">
      <c r="A58" t="s">
        <v>218</v>
      </c>
      <c r="B58" t="s">
        <v>219</v>
      </c>
      <c r="C58">
        <v>25302397</v>
      </c>
      <c r="D58" t="s">
        <v>220</v>
      </c>
      <c r="E58" t="s">
        <v>221</v>
      </c>
      <c r="F58">
        <v>1</v>
      </c>
    </row>
    <row r="59" spans="1:6" ht="30" x14ac:dyDescent="0.25">
      <c r="A59" t="s">
        <v>222</v>
      </c>
      <c r="B59" t="s">
        <v>223</v>
      </c>
      <c r="C59">
        <v>25302395</v>
      </c>
      <c r="D59" t="s">
        <v>224</v>
      </c>
      <c r="E59" t="s">
        <v>225</v>
      </c>
      <c r="F59">
        <v>12</v>
      </c>
    </row>
    <row r="60" spans="1:6" ht="60" x14ac:dyDescent="0.25">
      <c r="A60" t="s">
        <v>226</v>
      </c>
      <c r="B60" t="s">
        <v>227</v>
      </c>
      <c r="C60">
        <v>25302393</v>
      </c>
      <c r="D60" t="s">
        <v>228</v>
      </c>
      <c r="E60" t="s">
        <v>229</v>
      </c>
      <c r="F60">
        <v>12</v>
      </c>
    </row>
    <row r="61" spans="1:6" ht="60" x14ac:dyDescent="0.25">
      <c r="A61" t="s">
        <v>230</v>
      </c>
      <c r="B61" t="s">
        <v>231</v>
      </c>
      <c r="C61">
        <v>25302394</v>
      </c>
      <c r="D61" t="s">
        <v>232</v>
      </c>
      <c r="E61" t="s">
        <v>233</v>
      </c>
      <c r="F61">
        <v>16</v>
      </c>
    </row>
    <row r="62" spans="1:6" ht="75" x14ac:dyDescent="0.25">
      <c r="A62" t="s">
        <v>234</v>
      </c>
      <c r="B62" t="s">
        <v>235</v>
      </c>
      <c r="C62">
        <v>25300184</v>
      </c>
      <c r="D62" t="s">
        <v>236</v>
      </c>
      <c r="E62" t="s">
        <v>237</v>
      </c>
      <c r="F62">
        <v>1</v>
      </c>
    </row>
    <row r="63" spans="1:6" ht="45" x14ac:dyDescent="0.25">
      <c r="A63" t="s">
        <v>238</v>
      </c>
      <c r="B63" t="s">
        <v>239</v>
      </c>
      <c r="C63">
        <v>25300191</v>
      </c>
      <c r="D63" t="s">
        <v>240</v>
      </c>
      <c r="E63" t="s">
        <v>241</v>
      </c>
      <c r="F63">
        <v>20</v>
      </c>
    </row>
    <row r="64" spans="1:6" ht="45" x14ac:dyDescent="0.25">
      <c r="A64" t="s">
        <v>242</v>
      </c>
      <c r="B64" t="s">
        <v>243</v>
      </c>
      <c r="C64">
        <v>25300190</v>
      </c>
      <c r="D64" t="s">
        <v>244</v>
      </c>
      <c r="E64" t="s">
        <v>245</v>
      </c>
      <c r="F64">
        <v>1</v>
      </c>
    </row>
    <row r="65" spans="1:6" ht="45" x14ac:dyDescent="0.25">
      <c r="A65" t="s">
        <v>246</v>
      </c>
      <c r="B65" t="s">
        <v>247</v>
      </c>
      <c r="C65">
        <v>25300189</v>
      </c>
      <c r="D65" t="s">
        <v>248</v>
      </c>
      <c r="E65" t="s">
        <v>249</v>
      </c>
      <c r="F65">
        <v>1</v>
      </c>
    </row>
    <row r="66" spans="1:6" ht="30" x14ac:dyDescent="0.25">
      <c r="A66" t="s">
        <v>250</v>
      </c>
      <c r="B66" t="s">
        <v>251</v>
      </c>
      <c r="C66">
        <v>25300201</v>
      </c>
      <c r="D66" t="s">
        <v>252</v>
      </c>
      <c r="E66" t="s">
        <v>253</v>
      </c>
      <c r="F66">
        <v>28</v>
      </c>
    </row>
    <row r="67" spans="1:6" ht="45" x14ac:dyDescent="0.25">
      <c r="A67" t="s">
        <v>254</v>
      </c>
      <c r="B67" t="s">
        <v>255</v>
      </c>
      <c r="C67">
        <v>25300291</v>
      </c>
      <c r="D67" t="s">
        <v>256</v>
      </c>
      <c r="E67" t="s">
        <v>257</v>
      </c>
      <c r="F67">
        <v>10</v>
      </c>
    </row>
    <row r="68" spans="1:6" ht="30" x14ac:dyDescent="0.25">
      <c r="A68" t="s">
        <v>258</v>
      </c>
      <c r="B68" t="s">
        <v>259</v>
      </c>
      <c r="C68">
        <v>25300296</v>
      </c>
      <c r="D68" t="s">
        <v>260</v>
      </c>
      <c r="E68" t="s">
        <v>261</v>
      </c>
      <c r="F68">
        <v>50</v>
      </c>
    </row>
    <row r="69" spans="1:6" ht="30" x14ac:dyDescent="0.25">
      <c r="A69" t="s">
        <v>262</v>
      </c>
      <c r="B69" t="s">
        <v>263</v>
      </c>
      <c r="C69">
        <v>25300298</v>
      </c>
      <c r="D69" t="s">
        <v>264</v>
      </c>
      <c r="E69" t="s">
        <v>32</v>
      </c>
      <c r="F69">
        <v>1</v>
      </c>
    </row>
    <row r="70" spans="1:6" ht="30" x14ac:dyDescent="0.25">
      <c r="A70" t="s">
        <v>265</v>
      </c>
      <c r="B70" t="s">
        <v>266</v>
      </c>
      <c r="C70">
        <v>25300304</v>
      </c>
      <c r="D70" t="s">
        <v>267</v>
      </c>
      <c r="E70" t="s">
        <v>160</v>
      </c>
      <c r="F70">
        <v>50</v>
      </c>
    </row>
    <row r="71" spans="1:6" ht="30" x14ac:dyDescent="0.25">
      <c r="A71" t="s">
        <v>268</v>
      </c>
      <c r="B71" t="s">
        <v>269</v>
      </c>
      <c r="C71">
        <v>25302411</v>
      </c>
      <c r="D71" t="s">
        <v>270</v>
      </c>
      <c r="E71" t="s">
        <v>271</v>
      </c>
      <c r="F71">
        <v>3</v>
      </c>
    </row>
    <row r="72" spans="1:6" ht="45" x14ac:dyDescent="0.25">
      <c r="A72" t="s">
        <v>272</v>
      </c>
      <c r="B72" t="s">
        <v>273</v>
      </c>
      <c r="C72">
        <v>25302415</v>
      </c>
      <c r="D72" t="s">
        <v>274</v>
      </c>
      <c r="E72" t="s">
        <v>275</v>
      </c>
      <c r="F72">
        <v>1</v>
      </c>
    </row>
    <row r="73" spans="1:6" ht="45" x14ac:dyDescent="0.25">
      <c r="A73" t="s">
        <v>276</v>
      </c>
      <c r="B73" t="s">
        <v>277</v>
      </c>
      <c r="C73">
        <v>25302416</v>
      </c>
      <c r="D73" t="s">
        <v>278</v>
      </c>
      <c r="E73" t="s">
        <v>279</v>
      </c>
      <c r="F73">
        <v>2</v>
      </c>
    </row>
    <row r="74" spans="1:6" ht="45" x14ac:dyDescent="0.25">
      <c r="A74" t="s">
        <v>280</v>
      </c>
      <c r="B74" t="s">
        <v>281</v>
      </c>
      <c r="C74">
        <v>25302417</v>
      </c>
      <c r="D74" t="s">
        <v>282</v>
      </c>
      <c r="E74" t="s">
        <v>283</v>
      </c>
      <c r="F74">
        <v>1</v>
      </c>
    </row>
    <row r="75" spans="1:6" ht="45" x14ac:dyDescent="0.25">
      <c r="A75" t="s">
        <v>284</v>
      </c>
      <c r="B75" t="s">
        <v>285</v>
      </c>
      <c r="C75">
        <v>25300313</v>
      </c>
      <c r="D75" t="s">
        <v>286</v>
      </c>
      <c r="E75" t="s">
        <v>283</v>
      </c>
      <c r="F75">
        <v>1</v>
      </c>
    </row>
    <row r="76" spans="1:6" ht="75" x14ac:dyDescent="0.25">
      <c r="A76" t="s">
        <v>287</v>
      </c>
      <c r="B76" t="s">
        <v>288</v>
      </c>
      <c r="C76">
        <v>25300322</v>
      </c>
      <c r="D76" t="s">
        <v>289</v>
      </c>
      <c r="E76" t="s">
        <v>249</v>
      </c>
      <c r="F76">
        <v>1</v>
      </c>
    </row>
    <row r="77" spans="1:6" ht="60" x14ac:dyDescent="0.25">
      <c r="A77" t="s">
        <v>290</v>
      </c>
      <c r="B77" t="s">
        <v>291</v>
      </c>
      <c r="C77">
        <v>25300326</v>
      </c>
      <c r="D77" t="s">
        <v>292</v>
      </c>
      <c r="E77" t="s">
        <v>293</v>
      </c>
      <c r="F77">
        <v>1</v>
      </c>
    </row>
    <row r="78" spans="1:6" ht="45" x14ac:dyDescent="0.25">
      <c r="A78" t="s">
        <v>294</v>
      </c>
      <c r="B78" t="s">
        <v>295</v>
      </c>
      <c r="C78">
        <v>25300330</v>
      </c>
      <c r="D78" t="s">
        <v>296</v>
      </c>
      <c r="E78" t="s">
        <v>297</v>
      </c>
      <c r="F78">
        <v>1</v>
      </c>
    </row>
    <row r="79" spans="1:6" ht="30" x14ac:dyDescent="0.25">
      <c r="A79" t="s">
        <v>298</v>
      </c>
      <c r="B79" t="s">
        <v>299</v>
      </c>
      <c r="C79">
        <v>25300336</v>
      </c>
      <c r="D79" t="s">
        <v>300</v>
      </c>
      <c r="E79" t="s">
        <v>301</v>
      </c>
      <c r="F79">
        <v>20</v>
      </c>
    </row>
    <row r="80" spans="1:6" ht="30" x14ac:dyDescent="0.25">
      <c r="A80" t="s">
        <v>302</v>
      </c>
      <c r="B80" t="s">
        <v>303</v>
      </c>
      <c r="C80">
        <v>25300337</v>
      </c>
      <c r="D80" t="s">
        <v>304</v>
      </c>
      <c r="E80" t="s">
        <v>305</v>
      </c>
      <c r="F80">
        <v>6</v>
      </c>
    </row>
    <row r="81" spans="1:6" ht="45" x14ac:dyDescent="0.25">
      <c r="A81" t="s">
        <v>306</v>
      </c>
      <c r="B81" t="s">
        <v>307</v>
      </c>
      <c r="C81">
        <v>25300345</v>
      </c>
      <c r="D81" t="s">
        <v>308</v>
      </c>
      <c r="E81" t="s">
        <v>309</v>
      </c>
      <c r="F81">
        <v>1</v>
      </c>
    </row>
    <row r="82" spans="1:6" ht="30" x14ac:dyDescent="0.25">
      <c r="A82" t="s">
        <v>310</v>
      </c>
      <c r="B82" t="s">
        <v>311</v>
      </c>
      <c r="C82">
        <v>25300343</v>
      </c>
      <c r="D82" t="s">
        <v>312</v>
      </c>
      <c r="E82" t="s">
        <v>313</v>
      </c>
      <c r="F82">
        <v>1</v>
      </c>
    </row>
    <row r="83" spans="1:6" ht="30" x14ac:dyDescent="0.25">
      <c r="A83" t="s">
        <v>314</v>
      </c>
      <c r="B83" t="s">
        <v>315</v>
      </c>
      <c r="C83">
        <v>25300350</v>
      </c>
      <c r="D83" t="s">
        <v>316</v>
      </c>
      <c r="E83" t="s">
        <v>317</v>
      </c>
      <c r="F83">
        <v>1</v>
      </c>
    </row>
    <row r="84" spans="1:6" ht="30" x14ac:dyDescent="0.25">
      <c r="A84" t="s">
        <v>318</v>
      </c>
      <c r="B84" t="s">
        <v>319</v>
      </c>
      <c r="C84">
        <v>25300351</v>
      </c>
      <c r="D84" t="s">
        <v>320</v>
      </c>
      <c r="E84" t="s">
        <v>321</v>
      </c>
      <c r="F84">
        <v>1</v>
      </c>
    </row>
    <row r="85" spans="1:6" ht="30" x14ac:dyDescent="0.25">
      <c r="A85" t="s">
        <v>322</v>
      </c>
      <c r="B85" t="s">
        <v>323</v>
      </c>
      <c r="C85">
        <v>25300353</v>
      </c>
      <c r="D85" t="s">
        <v>324</v>
      </c>
      <c r="E85" t="s">
        <v>44</v>
      </c>
      <c r="F85">
        <v>30</v>
      </c>
    </row>
    <row r="86" spans="1:6" ht="30" x14ac:dyDescent="0.25">
      <c r="A86" t="s">
        <v>325</v>
      </c>
      <c r="B86" t="s">
        <v>326</v>
      </c>
      <c r="C86">
        <v>25302425</v>
      </c>
      <c r="D86" t="s">
        <v>327</v>
      </c>
      <c r="E86" t="s">
        <v>253</v>
      </c>
      <c r="F86">
        <v>28</v>
      </c>
    </row>
    <row r="87" spans="1:6" ht="45" x14ac:dyDescent="0.25">
      <c r="A87" t="s">
        <v>328</v>
      </c>
      <c r="B87" t="s">
        <v>329</v>
      </c>
      <c r="C87">
        <v>25300358</v>
      </c>
      <c r="D87" t="s">
        <v>330</v>
      </c>
      <c r="E87" t="s">
        <v>331</v>
      </c>
      <c r="F87">
        <v>1</v>
      </c>
    </row>
    <row r="88" spans="1:6" ht="45" x14ac:dyDescent="0.25">
      <c r="A88" t="s">
        <v>332</v>
      </c>
      <c r="B88" t="s">
        <v>333</v>
      </c>
      <c r="C88">
        <v>25300357</v>
      </c>
      <c r="D88" t="s">
        <v>334</v>
      </c>
      <c r="E88" t="s">
        <v>335</v>
      </c>
      <c r="F88">
        <v>50</v>
      </c>
    </row>
    <row r="89" spans="1:6" ht="30" x14ac:dyDescent="0.25">
      <c r="A89" t="s">
        <v>336</v>
      </c>
      <c r="B89" t="s">
        <v>337</v>
      </c>
      <c r="C89">
        <v>25300361</v>
      </c>
      <c r="D89" t="s">
        <v>338</v>
      </c>
      <c r="E89" t="s">
        <v>160</v>
      </c>
      <c r="F89">
        <v>50</v>
      </c>
    </row>
    <row r="90" spans="1:6" ht="30" x14ac:dyDescent="0.25">
      <c r="A90" t="s">
        <v>339</v>
      </c>
      <c r="B90" t="s">
        <v>340</v>
      </c>
      <c r="C90">
        <v>25300363</v>
      </c>
      <c r="D90" t="s">
        <v>341</v>
      </c>
      <c r="E90" t="s">
        <v>342</v>
      </c>
      <c r="F90">
        <v>1</v>
      </c>
    </row>
    <row r="91" spans="1:6" ht="60" x14ac:dyDescent="0.25">
      <c r="A91" t="s">
        <v>343</v>
      </c>
      <c r="B91" t="s">
        <v>344</v>
      </c>
      <c r="C91">
        <v>25300365</v>
      </c>
      <c r="D91" t="s">
        <v>345</v>
      </c>
      <c r="E91" t="s">
        <v>346</v>
      </c>
      <c r="F91">
        <v>1</v>
      </c>
    </row>
    <row r="92" spans="1:6" ht="30" x14ac:dyDescent="0.25">
      <c r="A92" t="s">
        <v>347</v>
      </c>
      <c r="B92" t="s">
        <v>348</v>
      </c>
      <c r="C92">
        <v>25300367</v>
      </c>
      <c r="D92" t="s">
        <v>349</v>
      </c>
      <c r="E92" t="s">
        <v>129</v>
      </c>
      <c r="F92">
        <v>1</v>
      </c>
    </row>
    <row r="93" spans="1:6" ht="30" x14ac:dyDescent="0.25">
      <c r="A93" t="s">
        <v>350</v>
      </c>
      <c r="B93" t="s">
        <v>351</v>
      </c>
      <c r="C93">
        <v>25300371</v>
      </c>
      <c r="D93" t="s">
        <v>352</v>
      </c>
      <c r="E93" t="s">
        <v>353</v>
      </c>
      <c r="F93">
        <v>1</v>
      </c>
    </row>
    <row r="94" spans="1:6" ht="45" x14ac:dyDescent="0.25">
      <c r="A94" t="s">
        <v>354</v>
      </c>
      <c r="B94" t="s">
        <v>355</v>
      </c>
      <c r="C94">
        <v>25300370</v>
      </c>
      <c r="D94" t="s">
        <v>356</v>
      </c>
      <c r="E94" t="s">
        <v>25</v>
      </c>
      <c r="F94">
        <v>1</v>
      </c>
    </row>
    <row r="95" spans="1:6" ht="30" x14ac:dyDescent="0.25">
      <c r="A95" t="s">
        <v>357</v>
      </c>
      <c r="B95" t="s">
        <v>358</v>
      </c>
      <c r="C95">
        <v>25300373</v>
      </c>
      <c r="D95" t="s">
        <v>359</v>
      </c>
      <c r="E95" t="s">
        <v>360</v>
      </c>
      <c r="F95">
        <v>30</v>
      </c>
    </row>
    <row r="96" spans="1:6" ht="30" x14ac:dyDescent="0.25">
      <c r="A96" t="s">
        <v>361</v>
      </c>
      <c r="B96" t="s">
        <v>362</v>
      </c>
      <c r="C96">
        <v>25300376</v>
      </c>
      <c r="D96" t="s">
        <v>363</v>
      </c>
      <c r="E96" t="s">
        <v>364</v>
      </c>
      <c r="F96">
        <v>1</v>
      </c>
    </row>
    <row r="97" spans="1:6" ht="30" x14ac:dyDescent="0.25">
      <c r="A97" t="s">
        <v>365</v>
      </c>
      <c r="B97" t="s">
        <v>366</v>
      </c>
      <c r="C97">
        <v>25300378</v>
      </c>
      <c r="D97" t="s">
        <v>367</v>
      </c>
      <c r="E97" t="s">
        <v>368</v>
      </c>
      <c r="F97">
        <v>14</v>
      </c>
    </row>
    <row r="98" spans="1:6" ht="30" x14ac:dyDescent="0.25">
      <c r="A98" t="s">
        <v>369</v>
      </c>
      <c r="B98" t="s">
        <v>370</v>
      </c>
      <c r="C98">
        <v>25302433</v>
      </c>
      <c r="D98" t="s">
        <v>371</v>
      </c>
      <c r="E98" t="s">
        <v>372</v>
      </c>
      <c r="F98">
        <v>5</v>
      </c>
    </row>
    <row r="99" spans="1:6" ht="30" x14ac:dyDescent="0.25">
      <c r="A99" t="s">
        <v>373</v>
      </c>
      <c r="B99" t="s">
        <v>374</v>
      </c>
      <c r="C99">
        <v>25302435</v>
      </c>
      <c r="D99" t="s">
        <v>375</v>
      </c>
      <c r="E99" t="s">
        <v>372</v>
      </c>
      <c r="F99">
        <v>5</v>
      </c>
    </row>
    <row r="100" spans="1:6" ht="30" x14ac:dyDescent="0.25">
      <c r="A100" t="s">
        <v>376</v>
      </c>
      <c r="B100" t="s">
        <v>377</v>
      </c>
      <c r="C100">
        <v>25300385</v>
      </c>
      <c r="D100" t="s">
        <v>378</v>
      </c>
      <c r="E100" t="s">
        <v>379</v>
      </c>
      <c r="F100">
        <v>1</v>
      </c>
    </row>
    <row r="101" spans="1:6" ht="30" x14ac:dyDescent="0.25">
      <c r="A101" t="s">
        <v>380</v>
      </c>
      <c r="B101" t="s">
        <v>381</v>
      </c>
      <c r="C101">
        <v>25300384</v>
      </c>
      <c r="D101" t="s">
        <v>382</v>
      </c>
      <c r="E101" t="s">
        <v>383</v>
      </c>
      <c r="F101">
        <v>30</v>
      </c>
    </row>
    <row r="102" spans="1:6" ht="45" x14ac:dyDescent="0.25">
      <c r="A102" t="s">
        <v>384</v>
      </c>
      <c r="B102" t="s">
        <v>385</v>
      </c>
      <c r="C102">
        <v>25300383</v>
      </c>
      <c r="D102" t="s">
        <v>386</v>
      </c>
      <c r="E102" t="s">
        <v>387</v>
      </c>
      <c r="F102">
        <v>1</v>
      </c>
    </row>
    <row r="103" spans="1:6" ht="45" x14ac:dyDescent="0.25">
      <c r="A103" t="s">
        <v>388</v>
      </c>
      <c r="B103" t="s">
        <v>389</v>
      </c>
      <c r="C103">
        <v>25300382</v>
      </c>
      <c r="D103" t="s">
        <v>390</v>
      </c>
      <c r="E103" t="s">
        <v>391</v>
      </c>
      <c r="F103">
        <v>1</v>
      </c>
    </row>
    <row r="104" spans="1:6" ht="30" x14ac:dyDescent="0.25">
      <c r="A104" t="s">
        <v>392</v>
      </c>
      <c r="B104" t="s">
        <v>393</v>
      </c>
      <c r="C104">
        <v>25303276</v>
      </c>
      <c r="D104" t="s">
        <v>55</v>
      </c>
      <c r="E104" t="s">
        <v>394</v>
      </c>
      <c r="F104">
        <v>5</v>
      </c>
    </row>
    <row r="105" spans="1:6" ht="30" x14ac:dyDescent="0.25">
      <c r="A105" t="s">
        <v>395</v>
      </c>
      <c r="B105" t="s">
        <v>396</v>
      </c>
      <c r="C105">
        <v>25300392</v>
      </c>
      <c r="D105" t="s">
        <v>397</v>
      </c>
      <c r="E105" t="s">
        <v>398</v>
      </c>
      <c r="F105">
        <v>1</v>
      </c>
    </row>
    <row r="106" spans="1:6" ht="60" x14ac:dyDescent="0.25">
      <c r="A106" t="s">
        <v>399</v>
      </c>
      <c r="B106" t="s">
        <v>400</v>
      </c>
      <c r="C106">
        <v>25302436</v>
      </c>
      <c r="D106" t="s">
        <v>401</v>
      </c>
      <c r="E106" t="s">
        <v>402</v>
      </c>
      <c r="F106">
        <v>5</v>
      </c>
    </row>
    <row r="107" spans="1:6" ht="30" x14ac:dyDescent="0.25">
      <c r="A107" t="s">
        <v>403</v>
      </c>
      <c r="B107" t="s">
        <v>404</v>
      </c>
      <c r="C107">
        <v>25300395</v>
      </c>
      <c r="D107" t="s">
        <v>405</v>
      </c>
      <c r="E107" t="s">
        <v>406</v>
      </c>
      <c r="F107">
        <v>4</v>
      </c>
    </row>
    <row r="108" spans="1:6" ht="30" x14ac:dyDescent="0.25">
      <c r="A108" t="s">
        <v>407</v>
      </c>
      <c r="B108" t="s">
        <v>408</v>
      </c>
      <c r="C108">
        <v>25300394</v>
      </c>
      <c r="D108" t="s">
        <v>409</v>
      </c>
      <c r="E108" t="s">
        <v>406</v>
      </c>
      <c r="F108">
        <v>4</v>
      </c>
    </row>
    <row r="109" spans="1:6" ht="45" x14ac:dyDescent="0.25">
      <c r="A109" t="s">
        <v>410</v>
      </c>
      <c r="B109" t="s">
        <v>411</v>
      </c>
      <c r="C109">
        <v>25302439</v>
      </c>
      <c r="D109" t="s">
        <v>412</v>
      </c>
      <c r="E109" t="s">
        <v>257</v>
      </c>
      <c r="F109">
        <v>10</v>
      </c>
    </row>
    <row r="110" spans="1:6" ht="45" x14ac:dyDescent="0.25">
      <c r="A110" t="s">
        <v>413</v>
      </c>
      <c r="B110" t="s">
        <v>414</v>
      </c>
      <c r="C110">
        <v>25300396</v>
      </c>
      <c r="D110" t="s">
        <v>415</v>
      </c>
      <c r="E110" t="s">
        <v>416</v>
      </c>
      <c r="F110">
        <v>6</v>
      </c>
    </row>
    <row r="111" spans="1:6" ht="30" x14ac:dyDescent="0.25">
      <c r="A111" t="s">
        <v>417</v>
      </c>
      <c r="B111" t="s">
        <v>418</v>
      </c>
      <c r="C111">
        <v>25300401</v>
      </c>
      <c r="D111" t="s">
        <v>419</v>
      </c>
      <c r="E111" t="s">
        <v>420</v>
      </c>
      <c r="F111">
        <v>25</v>
      </c>
    </row>
    <row r="112" spans="1:6" ht="45" x14ac:dyDescent="0.25">
      <c r="A112" t="s">
        <v>421</v>
      </c>
      <c r="B112" t="s">
        <v>422</v>
      </c>
      <c r="C112">
        <v>25302441</v>
      </c>
      <c r="D112" t="s">
        <v>423</v>
      </c>
      <c r="E112" t="s">
        <v>424</v>
      </c>
      <c r="F112">
        <v>10</v>
      </c>
    </row>
    <row r="113" spans="1:6" ht="45" x14ac:dyDescent="0.25">
      <c r="A113" t="s">
        <v>425</v>
      </c>
      <c r="B113" t="s">
        <v>426</v>
      </c>
      <c r="C113">
        <v>25302442</v>
      </c>
      <c r="D113" t="s">
        <v>427</v>
      </c>
      <c r="E113" t="s">
        <v>428</v>
      </c>
      <c r="F113">
        <v>3</v>
      </c>
    </row>
    <row r="114" spans="1:6" ht="45" x14ac:dyDescent="0.25">
      <c r="A114" t="s">
        <v>429</v>
      </c>
      <c r="B114" t="s">
        <v>430</v>
      </c>
      <c r="C114">
        <v>25300403</v>
      </c>
      <c r="D114" t="s">
        <v>431</v>
      </c>
      <c r="E114" t="s">
        <v>432</v>
      </c>
      <c r="F114">
        <v>36</v>
      </c>
    </row>
    <row r="115" spans="1:6" ht="30" x14ac:dyDescent="0.25">
      <c r="A115" t="s">
        <v>433</v>
      </c>
      <c r="B115" t="s">
        <v>434</v>
      </c>
      <c r="C115">
        <v>25302445</v>
      </c>
      <c r="D115" t="s">
        <v>435</v>
      </c>
      <c r="E115" t="s">
        <v>436</v>
      </c>
      <c r="F115">
        <v>4</v>
      </c>
    </row>
    <row r="116" spans="1:6" ht="45" x14ac:dyDescent="0.25">
      <c r="A116" t="s">
        <v>437</v>
      </c>
      <c r="B116" t="s">
        <v>438</v>
      </c>
      <c r="C116">
        <v>25300411</v>
      </c>
      <c r="D116" t="s">
        <v>439</v>
      </c>
      <c r="E116" t="s">
        <v>440</v>
      </c>
      <c r="F116">
        <v>12</v>
      </c>
    </row>
    <row r="117" spans="1:6" ht="30" x14ac:dyDescent="0.25">
      <c r="A117" t="s">
        <v>441</v>
      </c>
      <c r="B117" t="s">
        <v>442</v>
      </c>
      <c r="C117">
        <v>25300415</v>
      </c>
      <c r="D117" t="s">
        <v>443</v>
      </c>
      <c r="E117" t="s">
        <v>118</v>
      </c>
      <c r="F117">
        <v>50</v>
      </c>
    </row>
    <row r="118" spans="1:6" ht="45" x14ac:dyDescent="0.25">
      <c r="A118" t="s">
        <v>444</v>
      </c>
      <c r="B118" t="s">
        <v>445</v>
      </c>
      <c r="C118">
        <v>25300416</v>
      </c>
      <c r="D118" t="s">
        <v>446</v>
      </c>
      <c r="E118" t="s">
        <v>253</v>
      </c>
      <c r="F118">
        <v>28</v>
      </c>
    </row>
    <row r="119" spans="1:6" ht="30" x14ac:dyDescent="0.25">
      <c r="A119" t="s">
        <v>447</v>
      </c>
      <c r="B119" t="s">
        <v>448</v>
      </c>
      <c r="C119">
        <v>25300420</v>
      </c>
      <c r="D119" t="s">
        <v>449</v>
      </c>
      <c r="E119" t="s">
        <v>450</v>
      </c>
      <c r="F119">
        <v>120</v>
      </c>
    </row>
    <row r="120" spans="1:6" ht="30" x14ac:dyDescent="0.25">
      <c r="A120" t="s">
        <v>451</v>
      </c>
      <c r="B120" t="s">
        <v>452</v>
      </c>
      <c r="C120">
        <v>25300423</v>
      </c>
      <c r="D120" t="s">
        <v>453</v>
      </c>
      <c r="E120" t="s">
        <v>44</v>
      </c>
      <c r="F120">
        <v>30</v>
      </c>
    </row>
    <row r="121" spans="1:6" ht="30" x14ac:dyDescent="0.25">
      <c r="A121" t="s">
        <v>454</v>
      </c>
      <c r="B121" t="s">
        <v>455</v>
      </c>
      <c r="C121">
        <v>25300427</v>
      </c>
      <c r="D121" t="s">
        <v>456</v>
      </c>
      <c r="E121" t="s">
        <v>48</v>
      </c>
      <c r="F121">
        <v>20</v>
      </c>
    </row>
    <row r="122" spans="1:6" ht="30" x14ac:dyDescent="0.25">
      <c r="A122" t="s">
        <v>457</v>
      </c>
      <c r="B122" t="s">
        <v>458</v>
      </c>
      <c r="C122">
        <v>25300426</v>
      </c>
      <c r="D122" t="s">
        <v>459</v>
      </c>
      <c r="E122" t="s">
        <v>48</v>
      </c>
      <c r="F122">
        <v>20</v>
      </c>
    </row>
    <row r="123" spans="1:6" ht="30" x14ac:dyDescent="0.25">
      <c r="A123" t="s">
        <v>460</v>
      </c>
      <c r="B123" t="s">
        <v>461</v>
      </c>
      <c r="C123">
        <v>25300425</v>
      </c>
      <c r="D123" t="s">
        <v>462</v>
      </c>
      <c r="E123" t="s">
        <v>463</v>
      </c>
      <c r="F123">
        <v>1</v>
      </c>
    </row>
    <row r="124" spans="1:6" ht="30" x14ac:dyDescent="0.25">
      <c r="A124" t="s">
        <v>464</v>
      </c>
      <c r="B124" t="s">
        <v>465</v>
      </c>
      <c r="C124">
        <v>25302452</v>
      </c>
      <c r="D124" t="s">
        <v>466</v>
      </c>
      <c r="E124" t="s">
        <v>467</v>
      </c>
      <c r="F124">
        <v>1</v>
      </c>
    </row>
    <row r="125" spans="1:6" ht="30" x14ac:dyDescent="0.25">
      <c r="A125" t="s">
        <v>468</v>
      </c>
      <c r="B125" t="s">
        <v>469</v>
      </c>
      <c r="C125">
        <v>25300431</v>
      </c>
      <c r="D125" t="s">
        <v>470</v>
      </c>
      <c r="E125" t="s">
        <v>471</v>
      </c>
      <c r="F125">
        <v>1</v>
      </c>
    </row>
    <row r="126" spans="1:6" ht="30" x14ac:dyDescent="0.25">
      <c r="A126" t="s">
        <v>472</v>
      </c>
      <c r="B126" t="s">
        <v>473</v>
      </c>
      <c r="C126">
        <v>25300433</v>
      </c>
      <c r="D126" t="s">
        <v>474</v>
      </c>
      <c r="E126" t="s">
        <v>129</v>
      </c>
      <c r="F126">
        <v>1</v>
      </c>
    </row>
    <row r="127" spans="1:6" ht="45" x14ac:dyDescent="0.25">
      <c r="A127" t="s">
        <v>475</v>
      </c>
      <c r="B127" t="s">
        <v>476</v>
      </c>
      <c r="C127">
        <v>25300435</v>
      </c>
      <c r="D127" t="s">
        <v>477</v>
      </c>
      <c r="E127" t="s">
        <v>478</v>
      </c>
      <c r="F127">
        <v>1</v>
      </c>
    </row>
    <row r="128" spans="1:6" ht="30" x14ac:dyDescent="0.25">
      <c r="A128" t="s">
        <v>479</v>
      </c>
      <c r="B128" t="s">
        <v>480</v>
      </c>
      <c r="C128">
        <v>25300437</v>
      </c>
      <c r="D128" t="s">
        <v>481</v>
      </c>
      <c r="E128" t="s">
        <v>368</v>
      </c>
      <c r="F128">
        <v>14</v>
      </c>
    </row>
    <row r="129" spans="1:6" ht="45" x14ac:dyDescent="0.25">
      <c r="A129" t="s">
        <v>482</v>
      </c>
      <c r="B129" t="s">
        <v>483</v>
      </c>
      <c r="C129">
        <v>25300442</v>
      </c>
      <c r="D129" t="s">
        <v>484</v>
      </c>
      <c r="E129" t="s">
        <v>485</v>
      </c>
      <c r="F129">
        <v>1</v>
      </c>
    </row>
    <row r="130" spans="1:6" ht="30" x14ac:dyDescent="0.25">
      <c r="A130" t="s">
        <v>486</v>
      </c>
      <c r="B130" t="s">
        <v>487</v>
      </c>
      <c r="C130">
        <v>25300444</v>
      </c>
      <c r="D130" t="s">
        <v>488</v>
      </c>
      <c r="E130" t="s">
        <v>489</v>
      </c>
      <c r="F130">
        <v>15</v>
      </c>
    </row>
    <row r="131" spans="1:6" ht="45" x14ac:dyDescent="0.25">
      <c r="A131" t="s">
        <v>490</v>
      </c>
      <c r="B131" t="s">
        <v>491</v>
      </c>
      <c r="C131">
        <v>25300447</v>
      </c>
      <c r="D131" t="s">
        <v>492</v>
      </c>
      <c r="E131" t="s">
        <v>241</v>
      </c>
      <c r="F131">
        <v>20</v>
      </c>
    </row>
    <row r="132" spans="1:6" ht="45" x14ac:dyDescent="0.25">
      <c r="A132" t="s">
        <v>493</v>
      </c>
      <c r="B132" t="s">
        <v>494</v>
      </c>
      <c r="C132">
        <v>25300449</v>
      </c>
      <c r="D132" t="s">
        <v>495</v>
      </c>
      <c r="E132" t="s">
        <v>297</v>
      </c>
      <c r="F132">
        <v>1</v>
      </c>
    </row>
    <row r="133" spans="1:6" ht="45" x14ac:dyDescent="0.25">
      <c r="A133" t="s">
        <v>496</v>
      </c>
      <c r="B133" t="s">
        <v>497</v>
      </c>
      <c r="C133">
        <v>25300452</v>
      </c>
      <c r="D133" t="s">
        <v>498</v>
      </c>
      <c r="E133" t="s">
        <v>499</v>
      </c>
      <c r="F133">
        <v>1</v>
      </c>
    </row>
    <row r="134" spans="1:6" ht="45" x14ac:dyDescent="0.25">
      <c r="A134" t="s">
        <v>500</v>
      </c>
      <c r="B134" t="s">
        <v>501</v>
      </c>
      <c r="C134">
        <v>25302453</v>
      </c>
      <c r="D134" t="s">
        <v>502</v>
      </c>
      <c r="E134" t="s">
        <v>503</v>
      </c>
      <c r="F134">
        <v>1</v>
      </c>
    </row>
    <row r="135" spans="1:6" ht="45" x14ac:dyDescent="0.25">
      <c r="A135" t="s">
        <v>504</v>
      </c>
      <c r="B135" t="s">
        <v>505</v>
      </c>
      <c r="C135">
        <v>25300454</v>
      </c>
      <c r="D135" t="s">
        <v>506</v>
      </c>
      <c r="E135" t="s">
        <v>507</v>
      </c>
      <c r="F135">
        <v>1</v>
      </c>
    </row>
    <row r="136" spans="1:6" ht="45" x14ac:dyDescent="0.25">
      <c r="A136" t="s">
        <v>508</v>
      </c>
      <c r="B136" t="s">
        <v>509</v>
      </c>
      <c r="C136">
        <v>25300459</v>
      </c>
      <c r="D136" t="s">
        <v>510</v>
      </c>
      <c r="E136" t="s">
        <v>511</v>
      </c>
      <c r="F136">
        <v>1</v>
      </c>
    </row>
    <row r="137" spans="1:6" ht="45" x14ac:dyDescent="0.25">
      <c r="A137" t="s">
        <v>512</v>
      </c>
      <c r="B137" t="s">
        <v>513</v>
      </c>
      <c r="C137">
        <v>25300461</v>
      </c>
      <c r="D137" t="s">
        <v>514</v>
      </c>
      <c r="E137" t="s">
        <v>515</v>
      </c>
      <c r="F137">
        <v>1</v>
      </c>
    </row>
    <row r="138" spans="1:6" ht="45" x14ac:dyDescent="0.25">
      <c r="A138" t="s">
        <v>516</v>
      </c>
      <c r="B138" t="s">
        <v>517</v>
      </c>
      <c r="C138">
        <v>25302457</v>
      </c>
      <c r="D138" t="s">
        <v>518</v>
      </c>
      <c r="E138" t="s">
        <v>519</v>
      </c>
      <c r="F138">
        <v>1</v>
      </c>
    </row>
    <row r="139" spans="1:6" ht="30" x14ac:dyDescent="0.25">
      <c r="A139" t="s">
        <v>520</v>
      </c>
      <c r="B139" t="s">
        <v>521</v>
      </c>
      <c r="C139">
        <v>25300466</v>
      </c>
      <c r="D139" t="s">
        <v>522</v>
      </c>
      <c r="E139" t="s">
        <v>523</v>
      </c>
      <c r="F139">
        <v>10</v>
      </c>
    </row>
    <row r="140" spans="1:6" ht="30" x14ac:dyDescent="0.25">
      <c r="A140" t="s">
        <v>524</v>
      </c>
      <c r="B140" t="s">
        <v>525</v>
      </c>
      <c r="C140">
        <v>25302459</v>
      </c>
      <c r="D140" t="s">
        <v>526</v>
      </c>
      <c r="E140" t="s">
        <v>527</v>
      </c>
      <c r="F140">
        <v>1</v>
      </c>
    </row>
    <row r="141" spans="1:6" ht="45" x14ac:dyDescent="0.25">
      <c r="A141" t="s">
        <v>528</v>
      </c>
      <c r="B141" t="s">
        <v>529</v>
      </c>
      <c r="C141">
        <v>25300474</v>
      </c>
      <c r="D141" t="s">
        <v>530</v>
      </c>
      <c r="E141" t="s">
        <v>72</v>
      </c>
      <c r="F141">
        <v>5</v>
      </c>
    </row>
    <row r="142" spans="1:6" ht="45" x14ac:dyDescent="0.25">
      <c r="A142" t="s">
        <v>531</v>
      </c>
      <c r="B142" t="s">
        <v>532</v>
      </c>
      <c r="C142">
        <v>25300479</v>
      </c>
      <c r="D142" t="s">
        <v>533</v>
      </c>
      <c r="E142" t="s">
        <v>118</v>
      </c>
      <c r="F142">
        <v>50</v>
      </c>
    </row>
    <row r="143" spans="1:6" ht="45" x14ac:dyDescent="0.25">
      <c r="A143" t="s">
        <v>534</v>
      </c>
      <c r="B143" t="s">
        <v>535</v>
      </c>
      <c r="C143">
        <v>25300480</v>
      </c>
      <c r="D143" t="s">
        <v>536</v>
      </c>
      <c r="E143" t="s">
        <v>118</v>
      </c>
      <c r="F143">
        <v>50</v>
      </c>
    </row>
    <row r="144" spans="1:6" ht="45" x14ac:dyDescent="0.25">
      <c r="A144" t="s">
        <v>537</v>
      </c>
      <c r="B144" t="s">
        <v>538</v>
      </c>
      <c r="C144">
        <v>25300481</v>
      </c>
      <c r="D144" t="s">
        <v>539</v>
      </c>
      <c r="E144" t="s">
        <v>540</v>
      </c>
      <c r="F144">
        <v>1</v>
      </c>
    </row>
    <row r="145" spans="1:6" ht="30" x14ac:dyDescent="0.25">
      <c r="A145" t="s">
        <v>541</v>
      </c>
      <c r="B145" t="s">
        <v>542</v>
      </c>
      <c r="C145">
        <v>25300483</v>
      </c>
      <c r="D145" t="s">
        <v>543</v>
      </c>
      <c r="E145" t="s">
        <v>353</v>
      </c>
      <c r="F145">
        <v>1</v>
      </c>
    </row>
    <row r="146" spans="1:6" ht="30" x14ac:dyDescent="0.25">
      <c r="A146" t="s">
        <v>544</v>
      </c>
      <c r="B146" t="s">
        <v>545</v>
      </c>
      <c r="C146">
        <v>25302463</v>
      </c>
      <c r="D146" t="s">
        <v>546</v>
      </c>
      <c r="E146" t="s">
        <v>44</v>
      </c>
      <c r="F146">
        <v>30</v>
      </c>
    </row>
    <row r="147" spans="1:6" ht="30" x14ac:dyDescent="0.25">
      <c r="A147" t="s">
        <v>547</v>
      </c>
      <c r="B147" t="s">
        <v>548</v>
      </c>
      <c r="C147">
        <v>25300488</v>
      </c>
      <c r="D147" t="s">
        <v>549</v>
      </c>
      <c r="E147" t="s">
        <v>550</v>
      </c>
      <c r="F147">
        <v>25</v>
      </c>
    </row>
    <row r="148" spans="1:6" ht="30" x14ac:dyDescent="0.25">
      <c r="A148" t="s">
        <v>551</v>
      </c>
      <c r="B148" t="s">
        <v>552</v>
      </c>
      <c r="C148">
        <v>25300489</v>
      </c>
      <c r="D148" t="s">
        <v>553</v>
      </c>
      <c r="E148" t="s">
        <v>554</v>
      </c>
      <c r="F148">
        <v>30</v>
      </c>
    </row>
    <row r="149" spans="1:6" ht="30" x14ac:dyDescent="0.25">
      <c r="A149" t="s">
        <v>555</v>
      </c>
      <c r="B149" t="s">
        <v>556</v>
      </c>
      <c r="C149">
        <v>25300492</v>
      </c>
      <c r="D149" t="s">
        <v>557</v>
      </c>
      <c r="E149" t="s">
        <v>558</v>
      </c>
      <c r="F149">
        <v>30</v>
      </c>
    </row>
    <row r="150" spans="1:6" ht="45" x14ac:dyDescent="0.25">
      <c r="A150" t="s">
        <v>559</v>
      </c>
      <c r="B150" t="s">
        <v>560</v>
      </c>
      <c r="C150">
        <v>25300496</v>
      </c>
      <c r="D150" t="s">
        <v>561</v>
      </c>
      <c r="E150" t="s">
        <v>25</v>
      </c>
      <c r="F150">
        <v>1</v>
      </c>
    </row>
    <row r="151" spans="1:6" ht="45" x14ac:dyDescent="0.25">
      <c r="A151" t="s">
        <v>562</v>
      </c>
      <c r="B151" t="s">
        <v>563</v>
      </c>
      <c r="C151">
        <v>25300494</v>
      </c>
      <c r="D151" t="s">
        <v>564</v>
      </c>
      <c r="E151" t="s">
        <v>565</v>
      </c>
      <c r="F151">
        <v>8</v>
      </c>
    </row>
    <row r="152" spans="1:6" ht="45" x14ac:dyDescent="0.25">
      <c r="A152" t="s">
        <v>566</v>
      </c>
      <c r="B152" t="s">
        <v>567</v>
      </c>
      <c r="C152">
        <v>25302464</v>
      </c>
      <c r="D152" t="s">
        <v>568</v>
      </c>
      <c r="E152" t="s">
        <v>145</v>
      </c>
      <c r="F152">
        <v>1</v>
      </c>
    </row>
    <row r="153" spans="1:6" ht="30" x14ac:dyDescent="0.25">
      <c r="A153" t="s">
        <v>569</v>
      </c>
      <c r="B153" t="s">
        <v>570</v>
      </c>
      <c r="C153">
        <v>25300503</v>
      </c>
      <c r="D153" t="s">
        <v>571</v>
      </c>
      <c r="E153" t="s">
        <v>572</v>
      </c>
      <c r="F153">
        <v>1</v>
      </c>
    </row>
    <row r="154" spans="1:6" ht="30" x14ac:dyDescent="0.25">
      <c r="A154" t="s">
        <v>573</v>
      </c>
      <c r="B154" t="s">
        <v>574</v>
      </c>
      <c r="C154">
        <v>25300505</v>
      </c>
      <c r="D154" t="s">
        <v>575</v>
      </c>
      <c r="E154" t="s">
        <v>44</v>
      </c>
      <c r="F154">
        <v>30</v>
      </c>
    </row>
    <row r="155" spans="1:6" ht="30" x14ac:dyDescent="0.25">
      <c r="A155" t="s">
        <v>576</v>
      </c>
      <c r="B155" t="s">
        <v>577</v>
      </c>
      <c r="C155">
        <v>25300504</v>
      </c>
      <c r="D155" t="s">
        <v>578</v>
      </c>
      <c r="E155" t="s">
        <v>44</v>
      </c>
      <c r="F155">
        <v>30</v>
      </c>
    </row>
    <row r="156" spans="1:6" ht="45" x14ac:dyDescent="0.25">
      <c r="A156" t="s">
        <v>579</v>
      </c>
      <c r="B156" t="s">
        <v>580</v>
      </c>
      <c r="C156">
        <v>25300507</v>
      </c>
      <c r="D156" t="s">
        <v>581</v>
      </c>
      <c r="E156" t="s">
        <v>582</v>
      </c>
      <c r="F156">
        <v>1</v>
      </c>
    </row>
    <row r="157" spans="1:6" ht="30" x14ac:dyDescent="0.25">
      <c r="A157" t="s">
        <v>583</v>
      </c>
      <c r="B157" t="s">
        <v>584</v>
      </c>
      <c r="C157">
        <v>25300509</v>
      </c>
      <c r="D157" t="s">
        <v>585</v>
      </c>
      <c r="E157" t="s">
        <v>129</v>
      </c>
      <c r="F157">
        <v>1</v>
      </c>
    </row>
    <row r="158" spans="1:6" ht="45" x14ac:dyDescent="0.25">
      <c r="A158" t="s">
        <v>586</v>
      </c>
      <c r="B158" t="s">
        <v>587</v>
      </c>
      <c r="C158">
        <v>25300513</v>
      </c>
      <c r="D158" t="s">
        <v>588</v>
      </c>
      <c r="E158" t="s">
        <v>589</v>
      </c>
      <c r="F158">
        <v>1</v>
      </c>
    </row>
    <row r="159" spans="1:6" ht="30" x14ac:dyDescent="0.25">
      <c r="A159" t="s">
        <v>590</v>
      </c>
      <c r="B159" t="s">
        <v>591</v>
      </c>
      <c r="C159">
        <v>25300515</v>
      </c>
      <c r="D159" t="s">
        <v>592</v>
      </c>
      <c r="E159" t="s">
        <v>257</v>
      </c>
      <c r="F159">
        <v>10</v>
      </c>
    </row>
    <row r="160" spans="1:6" ht="45" x14ac:dyDescent="0.25">
      <c r="A160" t="s">
        <v>593</v>
      </c>
      <c r="B160" t="s">
        <v>594</v>
      </c>
      <c r="C160">
        <v>25300519</v>
      </c>
      <c r="D160" t="s">
        <v>595</v>
      </c>
      <c r="E160" t="s">
        <v>596</v>
      </c>
      <c r="F160">
        <v>1</v>
      </c>
    </row>
    <row r="161" spans="1:6" ht="45" x14ac:dyDescent="0.25">
      <c r="A161" t="s">
        <v>597</v>
      </c>
      <c r="B161" t="s">
        <v>598</v>
      </c>
      <c r="C161">
        <v>25300517</v>
      </c>
      <c r="D161" t="s">
        <v>599</v>
      </c>
      <c r="E161" t="s">
        <v>600</v>
      </c>
      <c r="F161">
        <v>16</v>
      </c>
    </row>
    <row r="162" spans="1:6" ht="30" x14ac:dyDescent="0.25">
      <c r="A162" t="s">
        <v>601</v>
      </c>
      <c r="B162" t="s">
        <v>602</v>
      </c>
      <c r="C162">
        <v>25300532</v>
      </c>
      <c r="D162" t="s">
        <v>603</v>
      </c>
      <c r="E162" t="s">
        <v>44</v>
      </c>
      <c r="F162">
        <v>30</v>
      </c>
    </row>
    <row r="163" spans="1:6" ht="30" x14ac:dyDescent="0.25">
      <c r="A163" t="s">
        <v>604</v>
      </c>
      <c r="B163" t="s">
        <v>605</v>
      </c>
      <c r="C163">
        <v>25300530</v>
      </c>
      <c r="D163" t="s">
        <v>606</v>
      </c>
      <c r="E163" t="s">
        <v>607</v>
      </c>
      <c r="F163">
        <v>1</v>
      </c>
    </row>
    <row r="164" spans="1:6" ht="30" x14ac:dyDescent="0.25">
      <c r="A164" t="s">
        <v>608</v>
      </c>
      <c r="B164" t="s">
        <v>609</v>
      </c>
      <c r="C164">
        <v>25300536</v>
      </c>
      <c r="D164" t="s">
        <v>610</v>
      </c>
      <c r="E164" t="s">
        <v>611</v>
      </c>
      <c r="F164">
        <v>5</v>
      </c>
    </row>
    <row r="165" spans="1:6" ht="45" x14ac:dyDescent="0.25">
      <c r="A165" t="s">
        <v>612</v>
      </c>
      <c r="B165" t="s">
        <v>613</v>
      </c>
      <c r="C165">
        <v>25302467</v>
      </c>
      <c r="D165" t="s">
        <v>614</v>
      </c>
      <c r="E165" t="s">
        <v>615</v>
      </c>
      <c r="F165">
        <v>28</v>
      </c>
    </row>
    <row r="166" spans="1:6" ht="30" x14ac:dyDescent="0.25">
      <c r="A166" t="s">
        <v>616</v>
      </c>
      <c r="B166" t="s">
        <v>617</v>
      </c>
      <c r="C166">
        <v>25300548</v>
      </c>
      <c r="D166" t="s">
        <v>618</v>
      </c>
      <c r="E166" t="s">
        <v>619</v>
      </c>
      <c r="F166">
        <v>1</v>
      </c>
    </row>
    <row r="167" spans="1:6" ht="30" x14ac:dyDescent="0.25">
      <c r="A167" t="s">
        <v>620</v>
      </c>
      <c r="B167" t="s">
        <v>621</v>
      </c>
      <c r="C167">
        <v>25300546</v>
      </c>
      <c r="D167" t="s">
        <v>622</v>
      </c>
      <c r="E167" t="s">
        <v>32</v>
      </c>
      <c r="F167">
        <v>1</v>
      </c>
    </row>
    <row r="168" spans="1:6" ht="30" x14ac:dyDescent="0.25">
      <c r="A168" t="s">
        <v>623</v>
      </c>
      <c r="B168" t="s">
        <v>624</v>
      </c>
      <c r="C168">
        <v>25300556</v>
      </c>
      <c r="D168" t="s">
        <v>625</v>
      </c>
      <c r="E168" t="s">
        <v>48</v>
      </c>
      <c r="F168">
        <v>20</v>
      </c>
    </row>
    <row r="169" spans="1:6" ht="30" x14ac:dyDescent="0.25">
      <c r="A169" t="s">
        <v>626</v>
      </c>
      <c r="B169" t="s">
        <v>627</v>
      </c>
      <c r="C169">
        <v>25300554</v>
      </c>
      <c r="D169" t="s">
        <v>628</v>
      </c>
      <c r="E169" t="s">
        <v>237</v>
      </c>
      <c r="F169">
        <v>1</v>
      </c>
    </row>
    <row r="170" spans="1:6" ht="30" x14ac:dyDescent="0.25">
      <c r="A170" t="s">
        <v>629</v>
      </c>
      <c r="B170" t="s">
        <v>630</v>
      </c>
      <c r="C170">
        <v>25300555</v>
      </c>
      <c r="D170" t="s">
        <v>631</v>
      </c>
      <c r="E170" t="s">
        <v>632</v>
      </c>
      <c r="F170">
        <v>5</v>
      </c>
    </row>
    <row r="171" spans="1:6" ht="45" x14ac:dyDescent="0.25">
      <c r="A171" t="s">
        <v>633</v>
      </c>
      <c r="B171" t="s">
        <v>634</v>
      </c>
      <c r="C171">
        <v>25300553</v>
      </c>
      <c r="D171" t="s">
        <v>635</v>
      </c>
      <c r="E171" t="s">
        <v>257</v>
      </c>
      <c r="F171">
        <v>10</v>
      </c>
    </row>
    <row r="172" spans="1:6" ht="30" x14ac:dyDescent="0.25">
      <c r="A172" t="s">
        <v>636</v>
      </c>
      <c r="B172" t="s">
        <v>637</v>
      </c>
      <c r="C172">
        <v>25300562</v>
      </c>
      <c r="D172" t="s">
        <v>638</v>
      </c>
      <c r="E172" t="s">
        <v>639</v>
      </c>
      <c r="F172">
        <v>5</v>
      </c>
    </row>
    <row r="173" spans="1:6" ht="30" x14ac:dyDescent="0.25">
      <c r="A173" t="s">
        <v>640</v>
      </c>
      <c r="B173" t="s">
        <v>641</v>
      </c>
      <c r="C173">
        <v>25300566</v>
      </c>
      <c r="D173" t="s">
        <v>642</v>
      </c>
      <c r="E173" t="s">
        <v>48</v>
      </c>
      <c r="F173">
        <v>20</v>
      </c>
    </row>
    <row r="174" spans="1:6" ht="45" x14ac:dyDescent="0.25">
      <c r="A174" t="s">
        <v>643</v>
      </c>
      <c r="B174" t="s">
        <v>644</v>
      </c>
      <c r="C174">
        <v>25300569</v>
      </c>
      <c r="D174" t="s">
        <v>645</v>
      </c>
      <c r="E174" t="s">
        <v>646</v>
      </c>
      <c r="F174">
        <v>50</v>
      </c>
    </row>
    <row r="175" spans="1:6" ht="45" x14ac:dyDescent="0.25">
      <c r="A175" t="s">
        <v>647</v>
      </c>
      <c r="B175" t="s">
        <v>648</v>
      </c>
      <c r="C175">
        <v>25300573</v>
      </c>
      <c r="D175" t="s">
        <v>649</v>
      </c>
      <c r="E175" t="s">
        <v>650</v>
      </c>
      <c r="F175">
        <v>1</v>
      </c>
    </row>
    <row r="176" spans="1:6" ht="30" x14ac:dyDescent="0.25">
      <c r="A176" t="s">
        <v>651</v>
      </c>
      <c r="B176" t="s">
        <v>652</v>
      </c>
      <c r="C176">
        <v>25300575</v>
      </c>
      <c r="D176" t="s">
        <v>653</v>
      </c>
      <c r="E176" t="s">
        <v>145</v>
      </c>
      <c r="F176">
        <v>1</v>
      </c>
    </row>
    <row r="177" spans="1:6" ht="30" x14ac:dyDescent="0.25">
      <c r="A177" t="s">
        <v>654</v>
      </c>
      <c r="B177" t="s">
        <v>655</v>
      </c>
      <c r="C177">
        <v>25302473</v>
      </c>
      <c r="D177" t="s">
        <v>656</v>
      </c>
      <c r="E177" t="s">
        <v>657</v>
      </c>
      <c r="F177">
        <v>1</v>
      </c>
    </row>
    <row r="178" spans="1:6" ht="30" x14ac:dyDescent="0.25">
      <c r="A178" t="s">
        <v>658</v>
      </c>
      <c r="B178" t="s">
        <v>659</v>
      </c>
      <c r="C178">
        <v>25300580</v>
      </c>
      <c r="D178" t="s">
        <v>660</v>
      </c>
      <c r="E178" t="s">
        <v>661</v>
      </c>
      <c r="F178">
        <v>100</v>
      </c>
    </row>
    <row r="179" spans="1:6" ht="45" x14ac:dyDescent="0.25">
      <c r="A179" t="s">
        <v>662</v>
      </c>
      <c r="B179" t="s">
        <v>663</v>
      </c>
      <c r="C179">
        <v>25302474</v>
      </c>
      <c r="D179" t="s">
        <v>664</v>
      </c>
      <c r="E179" t="s">
        <v>665</v>
      </c>
      <c r="F179">
        <v>1</v>
      </c>
    </row>
    <row r="180" spans="1:6" ht="45" x14ac:dyDescent="0.25">
      <c r="A180" t="s">
        <v>666</v>
      </c>
      <c r="B180" t="s">
        <v>667</v>
      </c>
      <c r="C180">
        <v>25302471</v>
      </c>
      <c r="D180" t="s">
        <v>668</v>
      </c>
      <c r="E180" t="s">
        <v>141</v>
      </c>
      <c r="F180">
        <v>1</v>
      </c>
    </row>
    <row r="181" spans="1:6" ht="45" x14ac:dyDescent="0.25">
      <c r="A181" t="s">
        <v>669</v>
      </c>
      <c r="B181" t="s">
        <v>670</v>
      </c>
      <c r="C181">
        <v>25300576</v>
      </c>
      <c r="D181" t="s">
        <v>671</v>
      </c>
      <c r="E181" t="s">
        <v>672</v>
      </c>
      <c r="F181">
        <v>1</v>
      </c>
    </row>
    <row r="182" spans="1:6" ht="60" x14ac:dyDescent="0.25">
      <c r="A182" t="s">
        <v>673</v>
      </c>
      <c r="B182" t="s">
        <v>674</v>
      </c>
      <c r="C182">
        <v>25300584</v>
      </c>
      <c r="D182" t="s">
        <v>675</v>
      </c>
      <c r="E182" t="s">
        <v>672</v>
      </c>
      <c r="F182">
        <v>1</v>
      </c>
    </row>
    <row r="183" spans="1:6" ht="60" x14ac:dyDescent="0.25">
      <c r="A183" t="s">
        <v>676</v>
      </c>
      <c r="B183" t="s">
        <v>677</v>
      </c>
      <c r="C183">
        <v>25302475</v>
      </c>
      <c r="D183" t="s">
        <v>678</v>
      </c>
      <c r="E183" t="s">
        <v>665</v>
      </c>
      <c r="F183">
        <v>1</v>
      </c>
    </row>
    <row r="184" spans="1:6" ht="30" x14ac:dyDescent="0.25">
      <c r="A184" t="s">
        <v>679</v>
      </c>
      <c r="B184" t="s">
        <v>680</v>
      </c>
      <c r="C184">
        <v>25302476</v>
      </c>
      <c r="D184" t="s">
        <v>681</v>
      </c>
      <c r="E184" t="s">
        <v>360</v>
      </c>
      <c r="F184">
        <v>30</v>
      </c>
    </row>
    <row r="185" spans="1:6" ht="30" x14ac:dyDescent="0.25">
      <c r="A185" t="s">
        <v>682</v>
      </c>
      <c r="B185" t="s">
        <v>683</v>
      </c>
      <c r="C185">
        <v>25300593</v>
      </c>
      <c r="D185" t="s">
        <v>684</v>
      </c>
      <c r="E185" t="s">
        <v>44</v>
      </c>
      <c r="F185">
        <v>30</v>
      </c>
    </row>
    <row r="186" spans="1:6" ht="60" x14ac:dyDescent="0.25">
      <c r="A186" t="s">
        <v>685</v>
      </c>
      <c r="B186" t="s">
        <v>686</v>
      </c>
      <c r="C186">
        <v>25300598</v>
      </c>
      <c r="D186" t="s">
        <v>687</v>
      </c>
      <c r="E186" t="s">
        <v>688</v>
      </c>
      <c r="F186">
        <v>30</v>
      </c>
    </row>
    <row r="187" spans="1:6" ht="45" x14ac:dyDescent="0.25">
      <c r="A187" t="s">
        <v>689</v>
      </c>
      <c r="B187" t="s">
        <v>690</v>
      </c>
      <c r="C187">
        <v>25300624</v>
      </c>
      <c r="D187" t="s">
        <v>691</v>
      </c>
      <c r="E187" t="s">
        <v>692</v>
      </c>
      <c r="F187">
        <v>4</v>
      </c>
    </row>
    <row r="188" spans="1:6" ht="45" x14ac:dyDescent="0.25">
      <c r="A188" t="s">
        <v>693</v>
      </c>
      <c r="B188" t="s">
        <v>694</v>
      </c>
      <c r="C188">
        <v>25302301</v>
      </c>
      <c r="D188" t="s">
        <v>695</v>
      </c>
      <c r="E188" t="s">
        <v>383</v>
      </c>
      <c r="F188">
        <v>30</v>
      </c>
    </row>
    <row r="189" spans="1:6" ht="30" x14ac:dyDescent="0.25">
      <c r="A189" t="s">
        <v>696</v>
      </c>
      <c r="B189" t="s">
        <v>697</v>
      </c>
      <c r="C189">
        <v>25300626</v>
      </c>
      <c r="D189" t="s">
        <v>698</v>
      </c>
      <c r="E189" t="s">
        <v>129</v>
      </c>
      <c r="F189">
        <v>1</v>
      </c>
    </row>
    <row r="190" spans="1:6" ht="30" x14ac:dyDescent="0.25">
      <c r="A190" t="s">
        <v>699</v>
      </c>
      <c r="B190" t="s">
        <v>700</v>
      </c>
      <c r="C190">
        <v>25300630</v>
      </c>
      <c r="D190" t="s">
        <v>701</v>
      </c>
      <c r="E190" t="s">
        <v>129</v>
      </c>
      <c r="F190">
        <v>1</v>
      </c>
    </row>
    <row r="191" spans="1:6" ht="30" x14ac:dyDescent="0.25">
      <c r="A191" t="s">
        <v>702</v>
      </c>
      <c r="B191" t="s">
        <v>703</v>
      </c>
      <c r="C191">
        <v>25300634</v>
      </c>
      <c r="D191" t="s">
        <v>704</v>
      </c>
      <c r="E191" t="s">
        <v>705</v>
      </c>
      <c r="F191">
        <v>1000</v>
      </c>
    </row>
    <row r="192" spans="1:6" ht="30" x14ac:dyDescent="0.25">
      <c r="A192" t="s">
        <v>706</v>
      </c>
      <c r="B192" t="s">
        <v>707</v>
      </c>
      <c r="C192">
        <v>25302507</v>
      </c>
      <c r="D192" t="s">
        <v>708</v>
      </c>
      <c r="E192" t="s">
        <v>709</v>
      </c>
      <c r="F192">
        <v>60</v>
      </c>
    </row>
    <row r="193" spans="1:6" ht="45" x14ac:dyDescent="0.25">
      <c r="A193" t="s">
        <v>710</v>
      </c>
      <c r="B193" t="s">
        <v>711</v>
      </c>
      <c r="C193">
        <v>25300640</v>
      </c>
      <c r="D193" t="s">
        <v>712</v>
      </c>
      <c r="E193" t="s">
        <v>129</v>
      </c>
      <c r="F193">
        <v>1</v>
      </c>
    </row>
    <row r="194" spans="1:6" ht="30" x14ac:dyDescent="0.25">
      <c r="A194" t="s">
        <v>713</v>
      </c>
      <c r="B194" t="s">
        <v>714</v>
      </c>
      <c r="C194">
        <v>25300642</v>
      </c>
      <c r="D194" t="s">
        <v>715</v>
      </c>
      <c r="E194" t="s">
        <v>716</v>
      </c>
      <c r="F194">
        <v>28</v>
      </c>
    </row>
    <row r="195" spans="1:6" ht="30" x14ac:dyDescent="0.25">
      <c r="A195" t="s">
        <v>717</v>
      </c>
      <c r="B195" t="s">
        <v>718</v>
      </c>
      <c r="C195">
        <v>25300651</v>
      </c>
      <c r="D195" t="s">
        <v>719</v>
      </c>
      <c r="E195" t="s">
        <v>342</v>
      </c>
      <c r="F195">
        <v>1</v>
      </c>
    </row>
    <row r="196" spans="1:6" ht="30" x14ac:dyDescent="0.25">
      <c r="A196" t="s">
        <v>720</v>
      </c>
      <c r="B196" t="s">
        <v>721</v>
      </c>
      <c r="C196">
        <v>25300656</v>
      </c>
      <c r="D196" t="s">
        <v>722</v>
      </c>
      <c r="E196" t="s">
        <v>44</v>
      </c>
      <c r="F196">
        <v>30</v>
      </c>
    </row>
    <row r="197" spans="1:6" ht="30" x14ac:dyDescent="0.25">
      <c r="A197" t="s">
        <v>723</v>
      </c>
      <c r="B197" t="s">
        <v>724</v>
      </c>
      <c r="C197">
        <v>25300653</v>
      </c>
      <c r="D197" t="s">
        <v>725</v>
      </c>
      <c r="E197" t="s">
        <v>726</v>
      </c>
      <c r="F197">
        <v>5</v>
      </c>
    </row>
    <row r="198" spans="1:6" ht="30" x14ac:dyDescent="0.25">
      <c r="A198" t="s">
        <v>727</v>
      </c>
      <c r="B198" t="s">
        <v>728</v>
      </c>
      <c r="C198">
        <v>25300665</v>
      </c>
      <c r="D198" t="s">
        <v>729</v>
      </c>
      <c r="E198" t="s">
        <v>353</v>
      </c>
      <c r="F198">
        <v>1</v>
      </c>
    </row>
    <row r="199" spans="1:6" ht="30" x14ac:dyDescent="0.25">
      <c r="A199" t="s">
        <v>730</v>
      </c>
      <c r="B199" t="s">
        <v>731</v>
      </c>
      <c r="C199">
        <v>25300666</v>
      </c>
      <c r="D199" t="s">
        <v>732</v>
      </c>
      <c r="E199" t="s">
        <v>44</v>
      </c>
      <c r="F199">
        <v>30</v>
      </c>
    </row>
    <row r="200" spans="1:6" ht="45" x14ac:dyDescent="0.25">
      <c r="A200" t="s">
        <v>733</v>
      </c>
      <c r="B200" t="s">
        <v>734</v>
      </c>
      <c r="C200">
        <v>25300664</v>
      </c>
      <c r="D200" t="s">
        <v>735</v>
      </c>
      <c r="E200" t="s">
        <v>736</v>
      </c>
      <c r="F200">
        <v>1</v>
      </c>
    </row>
    <row r="201" spans="1:6" ht="30" x14ac:dyDescent="0.25">
      <c r="A201" t="s">
        <v>737</v>
      </c>
      <c r="B201" t="s">
        <v>738</v>
      </c>
      <c r="C201">
        <v>25303262</v>
      </c>
      <c r="D201" t="s">
        <v>55</v>
      </c>
      <c r="E201" t="s">
        <v>739</v>
      </c>
      <c r="F201">
        <v>10</v>
      </c>
    </row>
    <row r="202" spans="1:6" ht="30" x14ac:dyDescent="0.25">
      <c r="A202" t="s">
        <v>740</v>
      </c>
      <c r="B202" t="s">
        <v>741</v>
      </c>
      <c r="C202">
        <v>25303262</v>
      </c>
      <c r="D202" t="s">
        <v>55</v>
      </c>
      <c r="E202" t="s">
        <v>742</v>
      </c>
      <c r="F202">
        <v>20</v>
      </c>
    </row>
    <row r="203" spans="1:6" ht="45" x14ac:dyDescent="0.25">
      <c r="A203" t="s">
        <v>743</v>
      </c>
      <c r="B203" t="s">
        <v>744</v>
      </c>
      <c r="C203">
        <v>25303262</v>
      </c>
      <c r="D203" t="s">
        <v>55</v>
      </c>
      <c r="E203" t="s">
        <v>745</v>
      </c>
      <c r="F203">
        <v>3</v>
      </c>
    </row>
    <row r="204" spans="1:6" ht="30" x14ac:dyDescent="0.25">
      <c r="A204" t="s">
        <v>746</v>
      </c>
      <c r="B204" t="s">
        <v>747</v>
      </c>
      <c r="C204">
        <v>25302520</v>
      </c>
      <c r="D204" t="s">
        <v>748</v>
      </c>
      <c r="E204" t="s">
        <v>749</v>
      </c>
      <c r="F204">
        <v>1</v>
      </c>
    </row>
    <row r="205" spans="1:6" ht="30" x14ac:dyDescent="0.25">
      <c r="A205" t="s">
        <v>750</v>
      </c>
      <c r="B205" t="s">
        <v>751</v>
      </c>
      <c r="C205">
        <v>25302522</v>
      </c>
      <c r="D205" t="s">
        <v>752</v>
      </c>
      <c r="E205" t="s">
        <v>753</v>
      </c>
      <c r="F205">
        <v>5</v>
      </c>
    </row>
    <row r="206" spans="1:6" ht="30" x14ac:dyDescent="0.25">
      <c r="A206" t="s">
        <v>754</v>
      </c>
      <c r="B206" t="s">
        <v>755</v>
      </c>
      <c r="C206">
        <v>25302521</v>
      </c>
      <c r="D206" t="s">
        <v>756</v>
      </c>
      <c r="E206" t="s">
        <v>757</v>
      </c>
      <c r="F206">
        <v>25</v>
      </c>
    </row>
    <row r="207" spans="1:6" ht="45" x14ac:dyDescent="0.25">
      <c r="A207" t="s">
        <v>758</v>
      </c>
      <c r="B207" t="s">
        <v>759</v>
      </c>
      <c r="C207">
        <v>25300671</v>
      </c>
      <c r="D207" t="s">
        <v>760</v>
      </c>
      <c r="E207" t="s">
        <v>129</v>
      </c>
      <c r="F207">
        <v>1</v>
      </c>
    </row>
    <row r="208" spans="1:6" ht="30" x14ac:dyDescent="0.25">
      <c r="A208" t="s">
        <v>761</v>
      </c>
      <c r="B208" t="s">
        <v>762</v>
      </c>
      <c r="C208">
        <v>25300673</v>
      </c>
      <c r="D208" t="s">
        <v>763</v>
      </c>
      <c r="E208" t="s">
        <v>141</v>
      </c>
      <c r="F208">
        <v>1</v>
      </c>
    </row>
    <row r="209" spans="1:6" ht="30" x14ac:dyDescent="0.25">
      <c r="A209" t="s">
        <v>764</v>
      </c>
      <c r="B209" t="s">
        <v>765</v>
      </c>
      <c r="C209">
        <v>25300675</v>
      </c>
      <c r="D209" t="s">
        <v>766</v>
      </c>
      <c r="E209" t="s">
        <v>767</v>
      </c>
      <c r="F209">
        <v>1</v>
      </c>
    </row>
    <row r="210" spans="1:6" ht="30" x14ac:dyDescent="0.25">
      <c r="A210" t="s">
        <v>768</v>
      </c>
      <c r="B210" t="s">
        <v>769</v>
      </c>
      <c r="C210">
        <v>25300678</v>
      </c>
      <c r="D210" t="s">
        <v>770</v>
      </c>
      <c r="E210" t="s">
        <v>771</v>
      </c>
      <c r="F210">
        <v>50</v>
      </c>
    </row>
    <row r="211" spans="1:6" ht="30" x14ac:dyDescent="0.25">
      <c r="A211" t="s">
        <v>772</v>
      </c>
      <c r="B211" t="s">
        <v>773</v>
      </c>
      <c r="C211">
        <v>25302523</v>
      </c>
      <c r="D211" t="s">
        <v>774</v>
      </c>
      <c r="E211" t="s">
        <v>32</v>
      </c>
      <c r="F211">
        <v>1</v>
      </c>
    </row>
    <row r="212" spans="1:6" ht="30" x14ac:dyDescent="0.25">
      <c r="A212" t="s">
        <v>775</v>
      </c>
      <c r="B212" t="s">
        <v>776</v>
      </c>
      <c r="C212">
        <v>25300690</v>
      </c>
      <c r="D212" t="s">
        <v>777</v>
      </c>
      <c r="E212" t="s">
        <v>778</v>
      </c>
      <c r="F212">
        <v>2</v>
      </c>
    </row>
    <row r="213" spans="1:6" ht="45" x14ac:dyDescent="0.25">
      <c r="A213" t="s">
        <v>779</v>
      </c>
      <c r="B213" t="s">
        <v>780</v>
      </c>
      <c r="C213">
        <v>25300693</v>
      </c>
      <c r="D213" t="s">
        <v>781</v>
      </c>
      <c r="E213" t="s">
        <v>782</v>
      </c>
      <c r="F213">
        <v>20</v>
      </c>
    </row>
    <row r="214" spans="1:6" ht="30" x14ac:dyDescent="0.25">
      <c r="A214" t="s">
        <v>783</v>
      </c>
      <c r="B214" t="s">
        <v>784</v>
      </c>
      <c r="C214">
        <v>25300695</v>
      </c>
      <c r="D214" t="s">
        <v>785</v>
      </c>
      <c r="E214" t="s">
        <v>245</v>
      </c>
      <c r="F214">
        <v>1</v>
      </c>
    </row>
    <row r="215" spans="1:6" ht="45" x14ac:dyDescent="0.25">
      <c r="A215" t="s">
        <v>786</v>
      </c>
      <c r="B215" t="s">
        <v>787</v>
      </c>
      <c r="C215">
        <v>25300694</v>
      </c>
      <c r="D215" t="s">
        <v>788</v>
      </c>
      <c r="E215" t="s">
        <v>789</v>
      </c>
      <c r="F215">
        <v>1</v>
      </c>
    </row>
    <row r="216" spans="1:6" ht="409.5" x14ac:dyDescent="0.25">
      <c r="A216" t="s">
        <v>790</v>
      </c>
      <c r="B216" t="s">
        <v>791</v>
      </c>
      <c r="C216">
        <v>25300707</v>
      </c>
      <c r="D216" t="s">
        <v>792</v>
      </c>
      <c r="E216" t="s">
        <v>793</v>
      </c>
      <c r="F216">
        <v>1</v>
      </c>
    </row>
    <row r="217" spans="1:6" ht="330" x14ac:dyDescent="0.25">
      <c r="A217" t="s">
        <v>794</v>
      </c>
      <c r="B217" t="s">
        <v>795</v>
      </c>
      <c r="C217">
        <v>25300709</v>
      </c>
      <c r="D217" t="s">
        <v>796</v>
      </c>
      <c r="E217" t="s">
        <v>797</v>
      </c>
      <c r="F217">
        <v>1</v>
      </c>
    </row>
    <row r="218" spans="1:6" ht="45" x14ac:dyDescent="0.25">
      <c r="A218" t="s">
        <v>798</v>
      </c>
      <c r="B218" t="s">
        <v>799</v>
      </c>
      <c r="C218">
        <v>25300714</v>
      </c>
      <c r="D218" t="s">
        <v>800</v>
      </c>
      <c r="E218" t="s">
        <v>801</v>
      </c>
      <c r="F218">
        <v>1</v>
      </c>
    </row>
    <row r="219" spans="1:6" ht="45" x14ac:dyDescent="0.25">
      <c r="A219" t="s">
        <v>802</v>
      </c>
      <c r="B219" t="s">
        <v>803</v>
      </c>
      <c r="C219">
        <v>25300716</v>
      </c>
      <c r="D219" t="s">
        <v>804</v>
      </c>
      <c r="E219" t="s">
        <v>805</v>
      </c>
      <c r="F219">
        <v>1</v>
      </c>
    </row>
    <row r="220" spans="1:6" ht="45" x14ac:dyDescent="0.25">
      <c r="A220" t="s">
        <v>806</v>
      </c>
      <c r="B220" t="s">
        <v>807</v>
      </c>
      <c r="C220">
        <v>25300720</v>
      </c>
      <c r="D220" t="s">
        <v>808</v>
      </c>
      <c r="E220" t="s">
        <v>809</v>
      </c>
      <c r="F220">
        <v>1</v>
      </c>
    </row>
    <row r="221" spans="1:6" ht="30" x14ac:dyDescent="0.25">
      <c r="A221" t="s">
        <v>810</v>
      </c>
      <c r="B221" t="s">
        <v>811</v>
      </c>
      <c r="C221">
        <v>25300721</v>
      </c>
      <c r="D221" t="s">
        <v>812</v>
      </c>
      <c r="E221" t="s">
        <v>813</v>
      </c>
      <c r="F221">
        <v>6</v>
      </c>
    </row>
    <row r="222" spans="1:6" ht="30" x14ac:dyDescent="0.25">
      <c r="A222" t="s">
        <v>814</v>
      </c>
      <c r="B222" t="s">
        <v>815</v>
      </c>
      <c r="C222">
        <v>25300730</v>
      </c>
      <c r="D222" t="s">
        <v>816</v>
      </c>
      <c r="E222" t="s">
        <v>817</v>
      </c>
      <c r="F222">
        <v>1</v>
      </c>
    </row>
    <row r="223" spans="1:6" ht="30" x14ac:dyDescent="0.25">
      <c r="A223" t="s">
        <v>818</v>
      </c>
      <c r="B223" t="s">
        <v>819</v>
      </c>
      <c r="C223">
        <v>25302534</v>
      </c>
      <c r="D223" t="s">
        <v>820</v>
      </c>
      <c r="E223" t="s">
        <v>821</v>
      </c>
      <c r="F223">
        <v>10</v>
      </c>
    </row>
    <row r="224" spans="1:6" ht="45" x14ac:dyDescent="0.25">
      <c r="A224" t="s">
        <v>822</v>
      </c>
      <c r="B224" t="s">
        <v>823</v>
      </c>
      <c r="C224">
        <v>25300746</v>
      </c>
      <c r="D224" t="s">
        <v>824</v>
      </c>
      <c r="E224" t="s">
        <v>825</v>
      </c>
      <c r="F224">
        <v>5</v>
      </c>
    </row>
    <row r="225" spans="1:6" ht="30" x14ac:dyDescent="0.25">
      <c r="A225" t="s">
        <v>826</v>
      </c>
      <c r="B225" t="s">
        <v>827</v>
      </c>
      <c r="C225">
        <v>25303231</v>
      </c>
      <c r="D225" t="s">
        <v>828</v>
      </c>
      <c r="E225" t="s">
        <v>87</v>
      </c>
      <c r="F225">
        <v>1</v>
      </c>
    </row>
    <row r="226" spans="1:6" ht="45" x14ac:dyDescent="0.25">
      <c r="A226" t="s">
        <v>829</v>
      </c>
      <c r="B226" t="s">
        <v>830</v>
      </c>
      <c r="C226">
        <v>25300749</v>
      </c>
      <c r="D226" t="s">
        <v>831</v>
      </c>
      <c r="E226" t="s">
        <v>832</v>
      </c>
      <c r="F226">
        <v>1</v>
      </c>
    </row>
    <row r="227" spans="1:6" ht="30" x14ac:dyDescent="0.25">
      <c r="A227" t="s">
        <v>833</v>
      </c>
      <c r="B227" t="s">
        <v>834</v>
      </c>
      <c r="C227">
        <v>25300754</v>
      </c>
      <c r="D227" t="s">
        <v>835</v>
      </c>
      <c r="E227" t="s">
        <v>836</v>
      </c>
      <c r="F227">
        <v>5</v>
      </c>
    </row>
    <row r="228" spans="1:6" ht="45" x14ac:dyDescent="0.25">
      <c r="A228" t="s">
        <v>837</v>
      </c>
      <c r="B228" t="s">
        <v>838</v>
      </c>
      <c r="C228">
        <v>25300760</v>
      </c>
      <c r="D228" t="s">
        <v>839</v>
      </c>
      <c r="E228" t="s">
        <v>840</v>
      </c>
      <c r="F228">
        <v>10</v>
      </c>
    </row>
    <row r="229" spans="1:6" ht="45" x14ac:dyDescent="0.25">
      <c r="A229" t="s">
        <v>841</v>
      </c>
      <c r="B229" t="s">
        <v>842</v>
      </c>
      <c r="C229">
        <v>25300761</v>
      </c>
      <c r="D229" t="s">
        <v>843</v>
      </c>
      <c r="E229" t="s">
        <v>844</v>
      </c>
      <c r="F229">
        <v>28</v>
      </c>
    </row>
    <row r="230" spans="1:6" ht="45" x14ac:dyDescent="0.25">
      <c r="A230" t="s">
        <v>845</v>
      </c>
      <c r="B230" t="s">
        <v>846</v>
      </c>
      <c r="C230">
        <v>25300763</v>
      </c>
      <c r="D230" t="s">
        <v>847</v>
      </c>
      <c r="E230" t="s">
        <v>129</v>
      </c>
      <c r="F230">
        <v>1</v>
      </c>
    </row>
    <row r="231" spans="1:6" ht="45" x14ac:dyDescent="0.25">
      <c r="A231" t="s">
        <v>848</v>
      </c>
      <c r="B231" t="s">
        <v>849</v>
      </c>
      <c r="C231">
        <v>25300765</v>
      </c>
      <c r="D231" t="s">
        <v>850</v>
      </c>
      <c r="E231" t="s">
        <v>129</v>
      </c>
      <c r="F231">
        <v>1</v>
      </c>
    </row>
    <row r="232" spans="1:6" ht="60" x14ac:dyDescent="0.25">
      <c r="A232" t="s">
        <v>851</v>
      </c>
      <c r="B232" t="s">
        <v>852</v>
      </c>
      <c r="C232">
        <v>25300764</v>
      </c>
      <c r="D232" t="s">
        <v>853</v>
      </c>
      <c r="E232" t="s">
        <v>854</v>
      </c>
      <c r="F232">
        <v>1</v>
      </c>
    </row>
    <row r="233" spans="1:6" ht="30" x14ac:dyDescent="0.25">
      <c r="A233" t="s">
        <v>855</v>
      </c>
      <c r="B233" t="s">
        <v>856</v>
      </c>
      <c r="C233">
        <v>25302547</v>
      </c>
      <c r="D233" t="s">
        <v>857</v>
      </c>
      <c r="E233" t="s">
        <v>858</v>
      </c>
      <c r="F233">
        <v>90</v>
      </c>
    </row>
    <row r="234" spans="1:6" ht="30" x14ac:dyDescent="0.25">
      <c r="A234" t="s">
        <v>859</v>
      </c>
      <c r="B234" t="s">
        <v>860</v>
      </c>
      <c r="C234">
        <v>25302548</v>
      </c>
      <c r="D234" t="s">
        <v>861</v>
      </c>
      <c r="E234" t="s">
        <v>44</v>
      </c>
      <c r="F234">
        <v>30</v>
      </c>
    </row>
    <row r="235" spans="1:6" ht="30" x14ac:dyDescent="0.25">
      <c r="A235" t="s">
        <v>862</v>
      </c>
      <c r="B235" t="s">
        <v>863</v>
      </c>
      <c r="C235">
        <v>25300779</v>
      </c>
      <c r="D235" t="s">
        <v>864</v>
      </c>
      <c r="E235" t="s">
        <v>865</v>
      </c>
      <c r="F235">
        <v>100</v>
      </c>
    </row>
    <row r="236" spans="1:6" ht="30" x14ac:dyDescent="0.25">
      <c r="A236" t="s">
        <v>866</v>
      </c>
      <c r="B236" t="s">
        <v>867</v>
      </c>
      <c r="C236">
        <v>25300786</v>
      </c>
      <c r="D236" t="s">
        <v>868</v>
      </c>
      <c r="E236" t="s">
        <v>869</v>
      </c>
      <c r="F236">
        <v>2</v>
      </c>
    </row>
    <row r="237" spans="1:6" ht="30" x14ac:dyDescent="0.25">
      <c r="A237" t="s">
        <v>870</v>
      </c>
      <c r="B237" t="s">
        <v>871</v>
      </c>
      <c r="C237">
        <v>25302551</v>
      </c>
      <c r="D237" t="s">
        <v>872</v>
      </c>
      <c r="E237" t="s">
        <v>253</v>
      </c>
      <c r="F237">
        <v>28</v>
      </c>
    </row>
    <row r="238" spans="1:6" ht="30" x14ac:dyDescent="0.25">
      <c r="A238" t="s">
        <v>873</v>
      </c>
      <c r="B238" t="s">
        <v>874</v>
      </c>
      <c r="C238">
        <v>25302552</v>
      </c>
      <c r="D238" t="s">
        <v>875</v>
      </c>
      <c r="E238" t="s">
        <v>253</v>
      </c>
      <c r="F238">
        <v>28</v>
      </c>
    </row>
    <row r="239" spans="1:6" ht="30" x14ac:dyDescent="0.25">
      <c r="A239" t="s">
        <v>876</v>
      </c>
      <c r="B239" t="s">
        <v>877</v>
      </c>
      <c r="C239">
        <v>25300792</v>
      </c>
      <c r="D239" t="s">
        <v>878</v>
      </c>
      <c r="E239" t="s">
        <v>558</v>
      </c>
      <c r="F239">
        <v>30</v>
      </c>
    </row>
    <row r="240" spans="1:6" ht="30" x14ac:dyDescent="0.25">
      <c r="A240" t="s">
        <v>879</v>
      </c>
      <c r="B240" t="s">
        <v>880</v>
      </c>
      <c r="C240">
        <v>25300797</v>
      </c>
      <c r="D240" t="s">
        <v>881</v>
      </c>
      <c r="E240" t="s">
        <v>882</v>
      </c>
      <c r="F240">
        <v>2</v>
      </c>
    </row>
    <row r="241" spans="1:6" ht="30" x14ac:dyDescent="0.25">
      <c r="A241" t="s">
        <v>883</v>
      </c>
      <c r="B241" t="s">
        <v>884</v>
      </c>
      <c r="C241">
        <v>25300798</v>
      </c>
      <c r="D241" t="s">
        <v>885</v>
      </c>
      <c r="E241" t="s">
        <v>886</v>
      </c>
      <c r="F241">
        <v>2</v>
      </c>
    </row>
    <row r="242" spans="1:6" ht="30" x14ac:dyDescent="0.25">
      <c r="A242" t="s">
        <v>887</v>
      </c>
      <c r="B242" t="s">
        <v>888</v>
      </c>
      <c r="C242">
        <v>25300800</v>
      </c>
      <c r="D242" t="s">
        <v>889</v>
      </c>
      <c r="E242" t="s">
        <v>44</v>
      </c>
      <c r="F242">
        <v>30</v>
      </c>
    </row>
    <row r="243" spans="1:6" ht="30" x14ac:dyDescent="0.25">
      <c r="A243" t="s">
        <v>890</v>
      </c>
      <c r="B243" t="s">
        <v>891</v>
      </c>
      <c r="C243">
        <v>25300809</v>
      </c>
      <c r="D243" t="s">
        <v>892</v>
      </c>
      <c r="E243" t="s">
        <v>261</v>
      </c>
      <c r="F243">
        <v>50</v>
      </c>
    </row>
    <row r="244" spans="1:6" ht="45" x14ac:dyDescent="0.25">
      <c r="A244" t="s">
        <v>893</v>
      </c>
      <c r="B244" t="s">
        <v>894</v>
      </c>
      <c r="C244">
        <v>25302563</v>
      </c>
      <c r="D244" t="s">
        <v>895</v>
      </c>
      <c r="E244" t="s">
        <v>896</v>
      </c>
      <c r="F244">
        <v>1</v>
      </c>
    </row>
    <row r="245" spans="1:6" ht="45" x14ac:dyDescent="0.25">
      <c r="A245" t="s">
        <v>897</v>
      </c>
      <c r="B245" t="s">
        <v>898</v>
      </c>
      <c r="C245">
        <v>25302564</v>
      </c>
      <c r="D245" t="s">
        <v>899</v>
      </c>
      <c r="E245" t="s">
        <v>900</v>
      </c>
      <c r="F245">
        <v>1</v>
      </c>
    </row>
    <row r="246" spans="1:6" ht="75" x14ac:dyDescent="0.25">
      <c r="A246" t="s">
        <v>901</v>
      </c>
      <c r="B246" t="s">
        <v>902</v>
      </c>
      <c r="C246">
        <v>25302565</v>
      </c>
      <c r="D246" t="s">
        <v>903</v>
      </c>
      <c r="E246" t="s">
        <v>904</v>
      </c>
      <c r="F246">
        <v>1</v>
      </c>
    </row>
    <row r="247" spans="1:6" ht="45" x14ac:dyDescent="0.25">
      <c r="A247" t="s">
        <v>905</v>
      </c>
      <c r="B247" t="s">
        <v>906</v>
      </c>
      <c r="C247">
        <v>25302569</v>
      </c>
      <c r="D247" t="s">
        <v>907</v>
      </c>
      <c r="E247" t="s">
        <v>908</v>
      </c>
      <c r="F247">
        <v>1</v>
      </c>
    </row>
    <row r="248" spans="1:6" ht="75" x14ac:dyDescent="0.25">
      <c r="A248" t="s">
        <v>909</v>
      </c>
      <c r="B248" t="s">
        <v>910</v>
      </c>
      <c r="C248">
        <v>25302566</v>
      </c>
      <c r="D248" t="s">
        <v>911</v>
      </c>
      <c r="E248" t="s">
        <v>912</v>
      </c>
      <c r="F248">
        <v>1</v>
      </c>
    </row>
    <row r="249" spans="1:6" ht="30" x14ac:dyDescent="0.25">
      <c r="A249" t="s">
        <v>913</v>
      </c>
      <c r="B249" t="s">
        <v>914</v>
      </c>
      <c r="C249">
        <v>25300818</v>
      </c>
      <c r="D249" t="s">
        <v>915</v>
      </c>
      <c r="E249" t="s">
        <v>916</v>
      </c>
      <c r="F249">
        <v>50</v>
      </c>
    </row>
    <row r="250" spans="1:6" ht="60" x14ac:dyDescent="0.25">
      <c r="A250" t="s">
        <v>917</v>
      </c>
      <c r="B250" t="s">
        <v>918</v>
      </c>
      <c r="C250">
        <v>25302573</v>
      </c>
      <c r="D250" t="s">
        <v>919</v>
      </c>
      <c r="E250" t="s">
        <v>920</v>
      </c>
      <c r="F250">
        <v>6</v>
      </c>
    </row>
    <row r="251" spans="1:6" ht="60" x14ac:dyDescent="0.25">
      <c r="A251" t="s">
        <v>921</v>
      </c>
      <c r="B251" t="s">
        <v>922</v>
      </c>
      <c r="C251">
        <v>25300826</v>
      </c>
      <c r="D251" t="s">
        <v>923</v>
      </c>
      <c r="E251" t="s">
        <v>924</v>
      </c>
      <c r="F251">
        <v>12</v>
      </c>
    </row>
    <row r="252" spans="1:6" ht="45" x14ac:dyDescent="0.25">
      <c r="A252" t="s">
        <v>925</v>
      </c>
      <c r="B252" t="s">
        <v>926</v>
      </c>
      <c r="C252">
        <v>25300833</v>
      </c>
      <c r="D252" t="s">
        <v>927</v>
      </c>
      <c r="E252" t="s">
        <v>928</v>
      </c>
      <c r="F252">
        <v>1</v>
      </c>
    </row>
    <row r="253" spans="1:6" ht="45" x14ac:dyDescent="0.25">
      <c r="A253" t="s">
        <v>929</v>
      </c>
      <c r="B253" t="s">
        <v>930</v>
      </c>
      <c r="C253">
        <v>25300832</v>
      </c>
      <c r="D253" t="s">
        <v>931</v>
      </c>
      <c r="E253" t="s">
        <v>932</v>
      </c>
      <c r="F253">
        <v>1</v>
      </c>
    </row>
    <row r="254" spans="1:6" ht="30" x14ac:dyDescent="0.25">
      <c r="A254" t="s">
        <v>933</v>
      </c>
      <c r="B254" t="s">
        <v>934</v>
      </c>
      <c r="C254">
        <v>25302579</v>
      </c>
      <c r="D254" t="s">
        <v>935</v>
      </c>
      <c r="E254" t="s">
        <v>253</v>
      </c>
      <c r="F254">
        <v>28</v>
      </c>
    </row>
    <row r="255" spans="1:6" ht="30" x14ac:dyDescent="0.25">
      <c r="A255" t="s">
        <v>936</v>
      </c>
      <c r="B255" t="s">
        <v>937</v>
      </c>
      <c r="C255">
        <v>25300838</v>
      </c>
      <c r="D255" t="s">
        <v>938</v>
      </c>
      <c r="E255" t="s">
        <v>939</v>
      </c>
      <c r="F255">
        <v>2</v>
      </c>
    </row>
    <row r="256" spans="1:6" ht="30" x14ac:dyDescent="0.25">
      <c r="A256" t="s">
        <v>940</v>
      </c>
      <c r="B256" t="s">
        <v>941</v>
      </c>
      <c r="C256">
        <v>25300840</v>
      </c>
      <c r="D256" t="s">
        <v>942</v>
      </c>
      <c r="E256" t="s">
        <v>368</v>
      </c>
      <c r="F256">
        <v>14</v>
      </c>
    </row>
    <row r="257" spans="1:6" ht="30" x14ac:dyDescent="0.25">
      <c r="A257" t="s">
        <v>943</v>
      </c>
      <c r="B257" t="s">
        <v>944</v>
      </c>
      <c r="C257">
        <v>25300840</v>
      </c>
      <c r="D257" t="s">
        <v>55</v>
      </c>
      <c r="E257" t="s">
        <v>945</v>
      </c>
      <c r="F257">
        <v>30</v>
      </c>
    </row>
    <row r="258" spans="1:6" ht="30" x14ac:dyDescent="0.25">
      <c r="A258" t="s">
        <v>946</v>
      </c>
      <c r="B258" t="s">
        <v>947</v>
      </c>
      <c r="C258">
        <v>25300842</v>
      </c>
      <c r="D258" t="s">
        <v>948</v>
      </c>
      <c r="E258" t="s">
        <v>44</v>
      </c>
      <c r="F258">
        <v>30</v>
      </c>
    </row>
    <row r="259" spans="1:6" ht="30" x14ac:dyDescent="0.25">
      <c r="A259" t="s">
        <v>949</v>
      </c>
      <c r="B259" t="s">
        <v>950</v>
      </c>
      <c r="C259">
        <v>25302581</v>
      </c>
      <c r="D259" t="s">
        <v>951</v>
      </c>
      <c r="E259" t="s">
        <v>44</v>
      </c>
      <c r="F259">
        <v>30</v>
      </c>
    </row>
    <row r="260" spans="1:6" ht="45" x14ac:dyDescent="0.25">
      <c r="A260" t="s">
        <v>952</v>
      </c>
      <c r="B260" t="s">
        <v>953</v>
      </c>
      <c r="C260">
        <v>25300873</v>
      </c>
      <c r="D260" t="s">
        <v>954</v>
      </c>
      <c r="E260" t="s">
        <v>955</v>
      </c>
      <c r="F260">
        <v>1</v>
      </c>
    </row>
    <row r="261" spans="1:6" ht="30" x14ac:dyDescent="0.25">
      <c r="A261" t="s">
        <v>956</v>
      </c>
      <c r="B261" t="s">
        <v>957</v>
      </c>
      <c r="C261">
        <v>25300877</v>
      </c>
      <c r="D261" t="s">
        <v>958</v>
      </c>
      <c r="E261" t="s">
        <v>129</v>
      </c>
      <c r="F261">
        <v>1</v>
      </c>
    </row>
    <row r="262" spans="1:6" ht="30" x14ac:dyDescent="0.25">
      <c r="A262" t="s">
        <v>959</v>
      </c>
      <c r="B262" t="s">
        <v>960</v>
      </c>
      <c r="C262">
        <v>25300879</v>
      </c>
      <c r="D262" t="s">
        <v>961</v>
      </c>
      <c r="E262" t="s">
        <v>962</v>
      </c>
      <c r="F262">
        <v>1</v>
      </c>
    </row>
    <row r="263" spans="1:6" ht="45" x14ac:dyDescent="0.25">
      <c r="A263" t="s">
        <v>963</v>
      </c>
      <c r="B263" t="s">
        <v>964</v>
      </c>
      <c r="C263">
        <v>25303345</v>
      </c>
      <c r="D263" t="s">
        <v>965</v>
      </c>
      <c r="E263" t="s">
        <v>966</v>
      </c>
      <c r="F263">
        <v>42</v>
      </c>
    </row>
    <row r="264" spans="1:6" ht="30" x14ac:dyDescent="0.25">
      <c r="A264" t="s">
        <v>967</v>
      </c>
      <c r="B264" t="s">
        <v>968</v>
      </c>
      <c r="C264">
        <v>25300900</v>
      </c>
      <c r="D264" t="s">
        <v>969</v>
      </c>
      <c r="E264" t="s">
        <v>970</v>
      </c>
      <c r="F264">
        <v>1</v>
      </c>
    </row>
    <row r="265" spans="1:6" ht="45" x14ac:dyDescent="0.25">
      <c r="A265" t="s">
        <v>971</v>
      </c>
      <c r="B265" t="s">
        <v>972</v>
      </c>
      <c r="C265">
        <v>25300902</v>
      </c>
      <c r="D265" t="s">
        <v>973</v>
      </c>
      <c r="E265" t="s">
        <v>974</v>
      </c>
      <c r="F265">
        <v>10</v>
      </c>
    </row>
    <row r="266" spans="1:6" ht="30" x14ac:dyDescent="0.25">
      <c r="A266" t="s">
        <v>975</v>
      </c>
      <c r="B266" t="s">
        <v>976</v>
      </c>
      <c r="C266">
        <v>25302589</v>
      </c>
      <c r="D266" t="s">
        <v>977</v>
      </c>
      <c r="E266" t="s">
        <v>360</v>
      </c>
      <c r="F266">
        <v>30</v>
      </c>
    </row>
    <row r="267" spans="1:6" ht="30" x14ac:dyDescent="0.25">
      <c r="A267" t="s">
        <v>978</v>
      </c>
      <c r="B267" t="s">
        <v>979</v>
      </c>
      <c r="C267">
        <v>25302593</v>
      </c>
      <c r="D267" t="s">
        <v>980</v>
      </c>
      <c r="E267" t="s">
        <v>981</v>
      </c>
      <c r="F267">
        <v>30</v>
      </c>
    </row>
    <row r="268" spans="1:6" ht="30" x14ac:dyDescent="0.25">
      <c r="A268" t="s">
        <v>982</v>
      </c>
      <c r="B268" t="s">
        <v>983</v>
      </c>
      <c r="C268">
        <v>25302604</v>
      </c>
      <c r="D268" t="s">
        <v>984</v>
      </c>
      <c r="E268" t="s">
        <v>716</v>
      </c>
      <c r="F268">
        <v>28</v>
      </c>
    </row>
    <row r="269" spans="1:6" ht="30" x14ac:dyDescent="0.25">
      <c r="A269" t="s">
        <v>985</v>
      </c>
      <c r="B269" t="s">
        <v>986</v>
      </c>
      <c r="C269">
        <v>25300912</v>
      </c>
      <c r="D269" t="s">
        <v>987</v>
      </c>
      <c r="E269" t="s">
        <v>988</v>
      </c>
      <c r="F269">
        <v>1</v>
      </c>
    </row>
    <row r="270" spans="1:6" ht="30" x14ac:dyDescent="0.25">
      <c r="A270" t="s">
        <v>989</v>
      </c>
      <c r="B270" t="s">
        <v>990</v>
      </c>
      <c r="C270">
        <v>25300913</v>
      </c>
      <c r="D270" t="s">
        <v>991</v>
      </c>
      <c r="E270" t="s">
        <v>988</v>
      </c>
      <c r="F270">
        <v>1</v>
      </c>
    </row>
    <row r="271" spans="1:6" ht="30" x14ac:dyDescent="0.25">
      <c r="A271" t="s">
        <v>992</v>
      </c>
      <c r="B271" t="s">
        <v>993</v>
      </c>
      <c r="C271">
        <v>25300915</v>
      </c>
      <c r="D271" t="s">
        <v>994</v>
      </c>
      <c r="E271" t="s">
        <v>995</v>
      </c>
      <c r="F271">
        <v>1</v>
      </c>
    </row>
    <row r="272" spans="1:6" ht="30" x14ac:dyDescent="0.25">
      <c r="A272" t="s">
        <v>996</v>
      </c>
      <c r="B272" t="s">
        <v>997</v>
      </c>
      <c r="C272">
        <v>25300920</v>
      </c>
      <c r="D272" t="s">
        <v>998</v>
      </c>
      <c r="E272" t="s">
        <v>999</v>
      </c>
      <c r="F272">
        <v>1</v>
      </c>
    </row>
    <row r="273" spans="1:6" ht="30" x14ac:dyDescent="0.25">
      <c r="A273" t="s">
        <v>1000</v>
      </c>
      <c r="B273" t="s">
        <v>1001</v>
      </c>
      <c r="C273">
        <v>25300926</v>
      </c>
      <c r="D273" t="s">
        <v>1002</v>
      </c>
      <c r="E273" t="s">
        <v>1003</v>
      </c>
      <c r="F273">
        <v>10</v>
      </c>
    </row>
    <row r="274" spans="1:6" ht="30" x14ac:dyDescent="0.25">
      <c r="A274" t="s">
        <v>1004</v>
      </c>
      <c r="B274" t="s">
        <v>1005</v>
      </c>
      <c r="C274">
        <v>25300928</v>
      </c>
      <c r="D274" t="s">
        <v>1006</v>
      </c>
      <c r="E274" t="s">
        <v>48</v>
      </c>
      <c r="F274">
        <v>20</v>
      </c>
    </row>
    <row r="275" spans="1:6" ht="30" x14ac:dyDescent="0.25">
      <c r="A275" t="s">
        <v>1007</v>
      </c>
      <c r="B275" t="s">
        <v>1008</v>
      </c>
      <c r="C275">
        <v>25300930</v>
      </c>
      <c r="D275" t="s">
        <v>1009</v>
      </c>
      <c r="E275" t="s">
        <v>32</v>
      </c>
      <c r="F275">
        <v>1</v>
      </c>
    </row>
    <row r="276" spans="1:6" ht="30" x14ac:dyDescent="0.25">
      <c r="A276" t="s">
        <v>1010</v>
      </c>
      <c r="B276" t="s">
        <v>1011</v>
      </c>
      <c r="C276">
        <v>25300937</v>
      </c>
      <c r="D276" t="s">
        <v>1012</v>
      </c>
      <c r="E276" t="s">
        <v>1013</v>
      </c>
      <c r="F276">
        <v>1</v>
      </c>
    </row>
    <row r="277" spans="1:6" ht="30" x14ac:dyDescent="0.25">
      <c r="A277" t="s">
        <v>1014</v>
      </c>
      <c r="B277" t="s">
        <v>1015</v>
      </c>
      <c r="C277">
        <v>25300938</v>
      </c>
      <c r="D277" t="s">
        <v>1016</v>
      </c>
      <c r="E277" t="s">
        <v>1017</v>
      </c>
      <c r="F277">
        <v>1</v>
      </c>
    </row>
    <row r="278" spans="1:6" ht="30" x14ac:dyDescent="0.25">
      <c r="A278" t="s">
        <v>1018</v>
      </c>
      <c r="B278" t="s">
        <v>1019</v>
      </c>
      <c r="C278">
        <v>25300940</v>
      </c>
      <c r="D278" t="s">
        <v>1020</v>
      </c>
      <c r="E278" t="s">
        <v>1021</v>
      </c>
      <c r="F278">
        <v>50</v>
      </c>
    </row>
    <row r="279" spans="1:6" ht="30" x14ac:dyDescent="0.25">
      <c r="A279" t="s">
        <v>1022</v>
      </c>
      <c r="B279" t="s">
        <v>1023</v>
      </c>
      <c r="C279">
        <v>25300943</v>
      </c>
      <c r="D279" t="s">
        <v>1024</v>
      </c>
      <c r="E279" t="s">
        <v>48</v>
      </c>
      <c r="F279">
        <v>20</v>
      </c>
    </row>
    <row r="280" spans="1:6" ht="45" x14ac:dyDescent="0.25">
      <c r="A280" t="s">
        <v>1025</v>
      </c>
      <c r="B280" t="s">
        <v>1026</v>
      </c>
      <c r="C280">
        <v>25300947</v>
      </c>
      <c r="D280" t="s">
        <v>1027</v>
      </c>
      <c r="E280" t="s">
        <v>1028</v>
      </c>
      <c r="F280">
        <v>6</v>
      </c>
    </row>
    <row r="281" spans="1:6" ht="30" x14ac:dyDescent="0.25">
      <c r="A281" t="s">
        <v>1029</v>
      </c>
      <c r="B281" t="s">
        <v>1030</v>
      </c>
      <c r="C281">
        <v>25300952</v>
      </c>
      <c r="D281" t="s">
        <v>1031</v>
      </c>
      <c r="E281" t="s">
        <v>1032</v>
      </c>
      <c r="F281">
        <v>5</v>
      </c>
    </row>
    <row r="282" spans="1:6" ht="45" x14ac:dyDescent="0.25">
      <c r="A282" t="s">
        <v>1033</v>
      </c>
      <c r="B282" t="s">
        <v>1034</v>
      </c>
      <c r="C282">
        <v>25300954</v>
      </c>
      <c r="D282" t="s">
        <v>1035</v>
      </c>
      <c r="E282" t="s">
        <v>1036</v>
      </c>
      <c r="F282">
        <v>30</v>
      </c>
    </row>
    <row r="283" spans="1:6" ht="30" x14ac:dyDescent="0.25">
      <c r="A283" t="s">
        <v>1037</v>
      </c>
      <c r="B283" t="s">
        <v>1038</v>
      </c>
      <c r="C283">
        <v>25302617</v>
      </c>
      <c r="D283" t="s">
        <v>1039</v>
      </c>
      <c r="E283" t="s">
        <v>1040</v>
      </c>
      <c r="F283">
        <v>5</v>
      </c>
    </row>
    <row r="284" spans="1:6" ht="30" x14ac:dyDescent="0.25">
      <c r="A284" t="s">
        <v>1041</v>
      </c>
      <c r="B284" t="s">
        <v>1042</v>
      </c>
      <c r="C284">
        <v>25300960</v>
      </c>
      <c r="D284" t="s">
        <v>1043</v>
      </c>
      <c r="E284" t="s">
        <v>840</v>
      </c>
      <c r="F284">
        <v>10</v>
      </c>
    </row>
    <row r="285" spans="1:6" ht="30" x14ac:dyDescent="0.25">
      <c r="A285" t="s">
        <v>1044</v>
      </c>
      <c r="B285" t="s">
        <v>1045</v>
      </c>
      <c r="C285">
        <v>25300961</v>
      </c>
      <c r="D285" t="s">
        <v>1046</v>
      </c>
      <c r="E285" t="s">
        <v>1047</v>
      </c>
      <c r="F285">
        <v>1</v>
      </c>
    </row>
    <row r="286" spans="1:6" ht="30" x14ac:dyDescent="0.25">
      <c r="A286" t="s">
        <v>1048</v>
      </c>
      <c r="B286" t="s">
        <v>1049</v>
      </c>
      <c r="C286">
        <v>25300963</v>
      </c>
      <c r="D286" t="s">
        <v>1050</v>
      </c>
      <c r="E286" t="s">
        <v>1051</v>
      </c>
      <c r="F286">
        <v>15</v>
      </c>
    </row>
    <row r="287" spans="1:6" ht="30" x14ac:dyDescent="0.25">
      <c r="A287" t="s">
        <v>1052</v>
      </c>
      <c r="B287" t="s">
        <v>1053</v>
      </c>
      <c r="C287">
        <v>25300970</v>
      </c>
      <c r="D287" t="s">
        <v>1054</v>
      </c>
      <c r="E287" t="s">
        <v>1055</v>
      </c>
      <c r="F287">
        <v>20</v>
      </c>
    </row>
    <row r="288" spans="1:6" ht="45" x14ac:dyDescent="0.25">
      <c r="A288" t="s">
        <v>1056</v>
      </c>
      <c r="B288" t="s">
        <v>1057</v>
      </c>
      <c r="C288">
        <v>25302624</v>
      </c>
      <c r="D288" t="s">
        <v>1058</v>
      </c>
      <c r="E288" t="s">
        <v>1059</v>
      </c>
      <c r="F288">
        <v>14</v>
      </c>
    </row>
    <row r="289" spans="1:6" ht="45" x14ac:dyDescent="0.25">
      <c r="A289" t="s">
        <v>1060</v>
      </c>
      <c r="B289" t="s">
        <v>1061</v>
      </c>
      <c r="C289">
        <v>25302623</v>
      </c>
      <c r="D289" t="s">
        <v>1062</v>
      </c>
      <c r="E289" t="s">
        <v>844</v>
      </c>
      <c r="F289">
        <v>28</v>
      </c>
    </row>
    <row r="290" spans="1:6" ht="30" x14ac:dyDescent="0.25">
      <c r="A290" t="s">
        <v>1063</v>
      </c>
      <c r="B290" t="s">
        <v>1064</v>
      </c>
      <c r="C290">
        <v>25300989</v>
      </c>
      <c r="D290" t="s">
        <v>1065</v>
      </c>
      <c r="E290" t="s">
        <v>1066</v>
      </c>
      <c r="F290">
        <v>1</v>
      </c>
    </row>
    <row r="291" spans="1:6" ht="30" x14ac:dyDescent="0.25">
      <c r="A291" t="s">
        <v>1067</v>
      </c>
      <c r="B291" t="s">
        <v>1068</v>
      </c>
      <c r="C291">
        <v>25301003</v>
      </c>
      <c r="D291" t="s">
        <v>1069</v>
      </c>
      <c r="E291" t="s">
        <v>1070</v>
      </c>
      <c r="F291">
        <v>2</v>
      </c>
    </row>
    <row r="292" spans="1:6" ht="45" x14ac:dyDescent="0.25">
      <c r="A292" t="s">
        <v>1071</v>
      </c>
      <c r="B292" t="s">
        <v>1072</v>
      </c>
      <c r="C292">
        <v>25301023</v>
      </c>
      <c r="D292" t="s">
        <v>1073</v>
      </c>
      <c r="E292" t="s">
        <v>1074</v>
      </c>
      <c r="F292">
        <v>50</v>
      </c>
    </row>
    <row r="293" spans="1:6" ht="30" x14ac:dyDescent="0.25">
      <c r="A293" t="s">
        <v>1075</v>
      </c>
      <c r="B293" t="s">
        <v>1076</v>
      </c>
      <c r="C293">
        <v>25301025</v>
      </c>
      <c r="D293" t="s">
        <v>1077</v>
      </c>
      <c r="E293" t="s">
        <v>1078</v>
      </c>
      <c r="F293">
        <v>1</v>
      </c>
    </row>
    <row r="294" spans="1:6" ht="30" x14ac:dyDescent="0.25">
      <c r="A294" t="s">
        <v>1079</v>
      </c>
      <c r="B294" t="s">
        <v>1080</v>
      </c>
      <c r="C294">
        <v>25302646</v>
      </c>
      <c r="D294" t="s">
        <v>1081</v>
      </c>
      <c r="E294" t="s">
        <v>1082</v>
      </c>
      <c r="F294">
        <v>1</v>
      </c>
    </row>
    <row r="295" spans="1:6" ht="30" x14ac:dyDescent="0.25">
      <c r="A295" t="s">
        <v>1083</v>
      </c>
      <c r="B295" t="s">
        <v>1084</v>
      </c>
      <c r="C295">
        <v>25301031</v>
      </c>
      <c r="D295" t="s">
        <v>1085</v>
      </c>
      <c r="E295" t="s">
        <v>160</v>
      </c>
      <c r="F295">
        <v>50</v>
      </c>
    </row>
    <row r="296" spans="1:6" ht="30" x14ac:dyDescent="0.25">
      <c r="A296" t="s">
        <v>1086</v>
      </c>
      <c r="B296" t="s">
        <v>1087</v>
      </c>
      <c r="C296">
        <v>25301035</v>
      </c>
      <c r="D296" t="s">
        <v>1088</v>
      </c>
      <c r="E296" t="s">
        <v>48</v>
      </c>
      <c r="F296">
        <v>20</v>
      </c>
    </row>
    <row r="297" spans="1:6" ht="30" x14ac:dyDescent="0.25">
      <c r="A297" t="s">
        <v>1089</v>
      </c>
      <c r="B297" t="s">
        <v>1090</v>
      </c>
      <c r="C297">
        <v>25301033</v>
      </c>
      <c r="D297" t="s">
        <v>1091</v>
      </c>
      <c r="E297" t="s">
        <v>611</v>
      </c>
      <c r="F297">
        <v>5</v>
      </c>
    </row>
    <row r="298" spans="1:6" ht="30" x14ac:dyDescent="0.25">
      <c r="A298" t="s">
        <v>1092</v>
      </c>
      <c r="B298" t="s">
        <v>1093</v>
      </c>
      <c r="C298">
        <v>25301037</v>
      </c>
      <c r="D298" t="s">
        <v>1094</v>
      </c>
      <c r="E298" t="s">
        <v>489</v>
      </c>
      <c r="F298">
        <v>15</v>
      </c>
    </row>
    <row r="299" spans="1:6" ht="45" x14ac:dyDescent="0.25">
      <c r="A299" t="s">
        <v>1095</v>
      </c>
      <c r="B299" t="s">
        <v>1096</v>
      </c>
      <c r="C299">
        <v>25301042</v>
      </c>
      <c r="D299" t="s">
        <v>1097</v>
      </c>
      <c r="E299" t="s">
        <v>1098</v>
      </c>
      <c r="F299">
        <v>1</v>
      </c>
    </row>
    <row r="300" spans="1:6" ht="45" x14ac:dyDescent="0.25">
      <c r="A300" t="s">
        <v>1099</v>
      </c>
      <c r="B300" t="s">
        <v>1100</v>
      </c>
      <c r="C300">
        <v>25301048</v>
      </c>
      <c r="D300" t="s">
        <v>1101</v>
      </c>
      <c r="E300" t="s">
        <v>129</v>
      </c>
      <c r="F300">
        <v>1</v>
      </c>
    </row>
    <row r="301" spans="1:6" ht="45" x14ac:dyDescent="0.25">
      <c r="A301" t="s">
        <v>1102</v>
      </c>
      <c r="B301" t="s">
        <v>1103</v>
      </c>
      <c r="C301">
        <v>25301053</v>
      </c>
      <c r="D301" t="s">
        <v>1104</v>
      </c>
      <c r="E301" t="s">
        <v>1105</v>
      </c>
      <c r="F301">
        <v>1</v>
      </c>
    </row>
    <row r="302" spans="1:6" ht="45" x14ac:dyDescent="0.25">
      <c r="A302" t="s">
        <v>1106</v>
      </c>
      <c r="B302" t="s">
        <v>1107</v>
      </c>
      <c r="C302">
        <v>25301052</v>
      </c>
      <c r="D302" t="s">
        <v>1108</v>
      </c>
      <c r="E302" t="s">
        <v>1105</v>
      </c>
      <c r="F302">
        <v>1</v>
      </c>
    </row>
    <row r="303" spans="1:6" ht="30" x14ac:dyDescent="0.25">
      <c r="A303" t="s">
        <v>1109</v>
      </c>
      <c r="B303" t="s">
        <v>1110</v>
      </c>
      <c r="C303">
        <v>25301054</v>
      </c>
      <c r="D303" t="s">
        <v>1111</v>
      </c>
      <c r="E303" t="s">
        <v>25</v>
      </c>
      <c r="F303">
        <v>1</v>
      </c>
    </row>
    <row r="304" spans="1:6" ht="30" x14ac:dyDescent="0.25">
      <c r="A304" t="s">
        <v>1112</v>
      </c>
      <c r="B304" t="s">
        <v>1113</v>
      </c>
      <c r="C304">
        <v>25301057</v>
      </c>
      <c r="D304" t="s">
        <v>1114</v>
      </c>
      <c r="E304" t="s">
        <v>160</v>
      </c>
      <c r="F304">
        <v>50</v>
      </c>
    </row>
    <row r="305" spans="1:6" ht="45" x14ac:dyDescent="0.25">
      <c r="A305" t="s">
        <v>1115</v>
      </c>
      <c r="B305" t="s">
        <v>1116</v>
      </c>
      <c r="C305">
        <v>25302662</v>
      </c>
      <c r="D305" t="s">
        <v>1117</v>
      </c>
      <c r="E305" t="s">
        <v>335</v>
      </c>
      <c r="F305">
        <v>50</v>
      </c>
    </row>
    <row r="306" spans="1:6" ht="45" x14ac:dyDescent="0.25">
      <c r="A306" t="s">
        <v>1118</v>
      </c>
      <c r="B306" t="s">
        <v>1119</v>
      </c>
      <c r="C306">
        <v>25301078</v>
      </c>
      <c r="D306" t="s">
        <v>1120</v>
      </c>
      <c r="E306" t="s">
        <v>657</v>
      </c>
      <c r="F306">
        <v>1</v>
      </c>
    </row>
    <row r="307" spans="1:6" ht="45" x14ac:dyDescent="0.25">
      <c r="A307" t="s">
        <v>1121</v>
      </c>
      <c r="B307" t="s">
        <v>1122</v>
      </c>
      <c r="C307">
        <v>25301077</v>
      </c>
      <c r="D307" t="s">
        <v>1123</v>
      </c>
      <c r="E307" t="s">
        <v>145</v>
      </c>
      <c r="F307">
        <v>1</v>
      </c>
    </row>
    <row r="308" spans="1:6" ht="45" x14ac:dyDescent="0.25">
      <c r="A308" t="s">
        <v>1124</v>
      </c>
      <c r="B308" t="s">
        <v>1125</v>
      </c>
      <c r="C308">
        <v>25301073</v>
      </c>
      <c r="D308" t="s">
        <v>1126</v>
      </c>
      <c r="E308" t="s">
        <v>672</v>
      </c>
      <c r="F308">
        <v>1</v>
      </c>
    </row>
    <row r="309" spans="1:6" ht="45" x14ac:dyDescent="0.25">
      <c r="A309" t="s">
        <v>1127</v>
      </c>
      <c r="B309" t="s">
        <v>1128</v>
      </c>
      <c r="C309">
        <v>25301074</v>
      </c>
      <c r="D309" t="s">
        <v>1129</v>
      </c>
      <c r="E309" t="s">
        <v>141</v>
      </c>
      <c r="F309">
        <v>1</v>
      </c>
    </row>
    <row r="310" spans="1:6" ht="45" x14ac:dyDescent="0.25">
      <c r="A310" t="s">
        <v>1130</v>
      </c>
      <c r="B310" t="s">
        <v>1131</v>
      </c>
      <c r="C310">
        <v>25302663</v>
      </c>
      <c r="D310" t="s">
        <v>1132</v>
      </c>
      <c r="E310" t="s">
        <v>665</v>
      </c>
      <c r="F310">
        <v>1</v>
      </c>
    </row>
    <row r="311" spans="1:6" ht="45" x14ac:dyDescent="0.25">
      <c r="A311" t="s">
        <v>1133</v>
      </c>
      <c r="B311" t="s">
        <v>1134</v>
      </c>
      <c r="C311">
        <v>25301075</v>
      </c>
      <c r="D311" t="s">
        <v>1135</v>
      </c>
      <c r="E311" t="s">
        <v>672</v>
      </c>
      <c r="F311">
        <v>1</v>
      </c>
    </row>
    <row r="312" spans="1:6" ht="45" x14ac:dyDescent="0.25">
      <c r="A312" t="s">
        <v>1136</v>
      </c>
      <c r="B312" t="s">
        <v>1137</v>
      </c>
      <c r="C312">
        <v>25301081</v>
      </c>
      <c r="D312" t="s">
        <v>1138</v>
      </c>
      <c r="E312" t="s">
        <v>657</v>
      </c>
      <c r="F312">
        <v>1</v>
      </c>
    </row>
    <row r="313" spans="1:6" ht="45" x14ac:dyDescent="0.25">
      <c r="A313" t="s">
        <v>1139</v>
      </c>
      <c r="B313" t="s">
        <v>1140</v>
      </c>
      <c r="C313">
        <v>25301076</v>
      </c>
      <c r="D313" t="s">
        <v>1141</v>
      </c>
      <c r="E313" t="s">
        <v>141</v>
      </c>
    </row>
    <row r="314" spans="1:6" ht="45" x14ac:dyDescent="0.25">
      <c r="A314" t="s">
        <v>1142</v>
      </c>
      <c r="B314" t="s">
        <v>1143</v>
      </c>
      <c r="C314">
        <v>25301088</v>
      </c>
      <c r="D314" t="s">
        <v>1144</v>
      </c>
      <c r="E314" t="s">
        <v>1145</v>
      </c>
      <c r="F314">
        <v>1</v>
      </c>
    </row>
    <row r="315" spans="1:6" ht="45" x14ac:dyDescent="0.25">
      <c r="A315" t="s">
        <v>1146</v>
      </c>
      <c r="B315" t="s">
        <v>1147</v>
      </c>
      <c r="C315">
        <v>25301089</v>
      </c>
      <c r="D315" t="s">
        <v>1148</v>
      </c>
      <c r="E315" t="s">
        <v>1149</v>
      </c>
      <c r="F315">
        <v>1</v>
      </c>
    </row>
    <row r="316" spans="1:6" ht="30" x14ac:dyDescent="0.25">
      <c r="A316" t="s">
        <v>1150</v>
      </c>
      <c r="B316" t="s">
        <v>1151</v>
      </c>
      <c r="C316">
        <v>25301093</v>
      </c>
      <c r="D316" t="s">
        <v>1152</v>
      </c>
      <c r="E316" t="s">
        <v>1082</v>
      </c>
      <c r="F316">
        <v>1</v>
      </c>
    </row>
    <row r="317" spans="1:6" ht="30" x14ac:dyDescent="0.25">
      <c r="A317" t="s">
        <v>1153</v>
      </c>
      <c r="B317" t="s">
        <v>1154</v>
      </c>
      <c r="C317">
        <v>25301099</v>
      </c>
      <c r="D317" t="s">
        <v>1155</v>
      </c>
      <c r="E317" t="s">
        <v>48</v>
      </c>
      <c r="F317">
        <v>20</v>
      </c>
    </row>
    <row r="318" spans="1:6" ht="45" x14ac:dyDescent="0.25">
      <c r="A318" t="s">
        <v>1156</v>
      </c>
      <c r="B318" t="s">
        <v>1157</v>
      </c>
      <c r="C318">
        <v>25301103</v>
      </c>
      <c r="D318" t="s">
        <v>1158</v>
      </c>
      <c r="E318" t="s">
        <v>1159</v>
      </c>
      <c r="F318">
        <v>50</v>
      </c>
    </row>
    <row r="319" spans="1:6" ht="45" x14ac:dyDescent="0.25">
      <c r="A319" t="s">
        <v>1160</v>
      </c>
      <c r="B319" t="s">
        <v>1161</v>
      </c>
      <c r="C319">
        <v>25301104</v>
      </c>
      <c r="D319" t="s">
        <v>1162</v>
      </c>
      <c r="E319" t="s">
        <v>1163</v>
      </c>
      <c r="F319">
        <v>50</v>
      </c>
    </row>
    <row r="320" spans="1:6" ht="30" x14ac:dyDescent="0.25">
      <c r="A320" t="s">
        <v>1164</v>
      </c>
      <c r="B320" t="s">
        <v>1165</v>
      </c>
      <c r="C320">
        <v>25301106</v>
      </c>
      <c r="D320" t="s">
        <v>1166</v>
      </c>
      <c r="E320" t="s">
        <v>1167</v>
      </c>
      <c r="F320">
        <v>1</v>
      </c>
    </row>
    <row r="321" spans="1:6" ht="30" x14ac:dyDescent="0.25">
      <c r="A321" t="s">
        <v>1168</v>
      </c>
      <c r="B321" t="s">
        <v>1169</v>
      </c>
      <c r="C321">
        <v>25301110</v>
      </c>
      <c r="D321" t="s">
        <v>1170</v>
      </c>
      <c r="E321" t="s">
        <v>48</v>
      </c>
      <c r="F321">
        <v>20</v>
      </c>
    </row>
    <row r="322" spans="1:6" ht="30" x14ac:dyDescent="0.25">
      <c r="A322" t="s">
        <v>1171</v>
      </c>
      <c r="B322" t="s">
        <v>1172</v>
      </c>
      <c r="C322">
        <v>25301108</v>
      </c>
      <c r="D322" t="s">
        <v>1173</v>
      </c>
      <c r="E322" t="s">
        <v>1174</v>
      </c>
      <c r="F322">
        <v>5</v>
      </c>
    </row>
    <row r="323" spans="1:6" ht="45" x14ac:dyDescent="0.25">
      <c r="A323" t="s">
        <v>1175</v>
      </c>
      <c r="B323" t="s">
        <v>1176</v>
      </c>
      <c r="C323">
        <v>25301109</v>
      </c>
      <c r="D323" t="s">
        <v>1177</v>
      </c>
      <c r="E323" t="s">
        <v>1178</v>
      </c>
      <c r="F323">
        <v>5</v>
      </c>
    </row>
    <row r="324" spans="1:6" ht="30" x14ac:dyDescent="0.25">
      <c r="A324" t="s">
        <v>1179</v>
      </c>
      <c r="B324" t="s">
        <v>1180</v>
      </c>
      <c r="C324">
        <v>25301112</v>
      </c>
      <c r="D324" t="s">
        <v>1181</v>
      </c>
      <c r="E324" t="s">
        <v>48</v>
      </c>
      <c r="F324">
        <v>20</v>
      </c>
    </row>
    <row r="325" spans="1:6" ht="60" x14ac:dyDescent="0.25">
      <c r="A325" t="s">
        <v>1182</v>
      </c>
      <c r="B325" t="s">
        <v>1183</v>
      </c>
      <c r="C325">
        <v>25301115</v>
      </c>
      <c r="D325" t="s">
        <v>1184</v>
      </c>
      <c r="E325" t="s">
        <v>1185</v>
      </c>
      <c r="F325">
        <v>50</v>
      </c>
    </row>
    <row r="326" spans="1:6" ht="30" x14ac:dyDescent="0.25">
      <c r="A326" t="s">
        <v>1186</v>
      </c>
      <c r="B326" t="s">
        <v>1187</v>
      </c>
      <c r="C326">
        <v>25301114</v>
      </c>
      <c r="D326" t="s">
        <v>1188</v>
      </c>
      <c r="E326" t="s">
        <v>962</v>
      </c>
      <c r="F326">
        <v>1</v>
      </c>
    </row>
    <row r="327" spans="1:6" ht="30" x14ac:dyDescent="0.25">
      <c r="A327" t="s">
        <v>1189</v>
      </c>
      <c r="B327" t="s">
        <v>1190</v>
      </c>
      <c r="C327">
        <v>25301135</v>
      </c>
      <c r="D327" t="s">
        <v>1191</v>
      </c>
      <c r="E327" t="s">
        <v>1192</v>
      </c>
      <c r="F327">
        <v>3</v>
      </c>
    </row>
    <row r="328" spans="1:6" ht="30" x14ac:dyDescent="0.25">
      <c r="A328" t="s">
        <v>1193</v>
      </c>
      <c r="B328" t="s">
        <v>1194</v>
      </c>
      <c r="C328">
        <v>25301144</v>
      </c>
      <c r="D328" t="s">
        <v>1195</v>
      </c>
      <c r="E328" t="s">
        <v>32</v>
      </c>
      <c r="F328">
        <v>1</v>
      </c>
    </row>
    <row r="329" spans="1:6" ht="30" x14ac:dyDescent="0.25">
      <c r="A329" t="s">
        <v>1196</v>
      </c>
      <c r="B329" t="s">
        <v>1197</v>
      </c>
      <c r="C329">
        <v>25301143</v>
      </c>
      <c r="D329" t="s">
        <v>1198</v>
      </c>
      <c r="E329" t="s">
        <v>639</v>
      </c>
      <c r="F329">
        <v>1</v>
      </c>
    </row>
    <row r="330" spans="1:6" ht="45" x14ac:dyDescent="0.25">
      <c r="A330" t="s">
        <v>1199</v>
      </c>
      <c r="B330" t="s">
        <v>1200</v>
      </c>
      <c r="C330">
        <v>25302702</v>
      </c>
      <c r="D330" t="s">
        <v>1201</v>
      </c>
      <c r="E330" t="s">
        <v>1202</v>
      </c>
      <c r="F330">
        <v>1</v>
      </c>
    </row>
    <row r="331" spans="1:6" ht="30" x14ac:dyDescent="0.25">
      <c r="A331" t="s">
        <v>1203</v>
      </c>
      <c r="B331" t="s">
        <v>1204</v>
      </c>
      <c r="C331">
        <v>25301157</v>
      </c>
      <c r="D331" t="s">
        <v>1205</v>
      </c>
      <c r="E331" t="s">
        <v>129</v>
      </c>
      <c r="F331">
        <v>1</v>
      </c>
    </row>
    <row r="332" spans="1:6" ht="30" x14ac:dyDescent="0.25">
      <c r="A332" t="s">
        <v>1206</v>
      </c>
      <c r="B332" t="s">
        <v>1207</v>
      </c>
      <c r="C332">
        <v>25301160</v>
      </c>
      <c r="D332" t="s">
        <v>1208</v>
      </c>
      <c r="E332" t="s">
        <v>1209</v>
      </c>
      <c r="F332">
        <v>60</v>
      </c>
    </row>
    <row r="333" spans="1:6" ht="30" x14ac:dyDescent="0.25">
      <c r="A333" t="s">
        <v>1210</v>
      </c>
      <c r="B333" t="s">
        <v>1211</v>
      </c>
      <c r="C333">
        <v>25301159</v>
      </c>
      <c r="D333" t="s">
        <v>1212</v>
      </c>
      <c r="E333" t="s">
        <v>360</v>
      </c>
      <c r="F333">
        <v>30</v>
      </c>
    </row>
    <row r="334" spans="1:6" ht="60" x14ac:dyDescent="0.25">
      <c r="A334" t="s">
        <v>1213</v>
      </c>
      <c r="B334" t="s">
        <v>1214</v>
      </c>
      <c r="C334">
        <v>25302711</v>
      </c>
      <c r="D334" t="s">
        <v>1215</v>
      </c>
      <c r="E334" t="s">
        <v>129</v>
      </c>
      <c r="F334">
        <v>1</v>
      </c>
    </row>
    <row r="335" spans="1:6" ht="30" x14ac:dyDescent="0.25">
      <c r="A335" t="s">
        <v>1216</v>
      </c>
      <c r="B335" t="s">
        <v>1217</v>
      </c>
      <c r="C335">
        <v>25302716</v>
      </c>
      <c r="D335" t="s">
        <v>1218</v>
      </c>
      <c r="E335" t="s">
        <v>305</v>
      </c>
      <c r="F335">
        <v>6</v>
      </c>
    </row>
    <row r="336" spans="1:6" ht="30" x14ac:dyDescent="0.25">
      <c r="A336" t="s">
        <v>1219</v>
      </c>
      <c r="B336" t="s">
        <v>1220</v>
      </c>
      <c r="C336">
        <v>25302715</v>
      </c>
      <c r="D336" t="s">
        <v>1221</v>
      </c>
      <c r="E336" t="s">
        <v>1222</v>
      </c>
      <c r="F336">
        <v>15</v>
      </c>
    </row>
    <row r="337" spans="1:6" ht="30" x14ac:dyDescent="0.25">
      <c r="A337" t="s">
        <v>1223</v>
      </c>
      <c r="B337" t="s">
        <v>1224</v>
      </c>
      <c r="C337">
        <v>25301173</v>
      </c>
      <c r="D337" t="s">
        <v>1225</v>
      </c>
      <c r="E337" t="s">
        <v>383</v>
      </c>
      <c r="F337">
        <v>30</v>
      </c>
    </row>
    <row r="338" spans="1:6" ht="45" x14ac:dyDescent="0.25">
      <c r="A338" t="s">
        <v>1226</v>
      </c>
      <c r="B338" t="s">
        <v>1227</v>
      </c>
      <c r="C338">
        <v>25301180</v>
      </c>
      <c r="D338" t="s">
        <v>1228</v>
      </c>
      <c r="E338" t="s">
        <v>129</v>
      </c>
      <c r="F338">
        <v>1</v>
      </c>
    </row>
    <row r="339" spans="1:6" ht="60" x14ac:dyDescent="0.25">
      <c r="A339" t="s">
        <v>1229</v>
      </c>
      <c r="B339" t="s">
        <v>1230</v>
      </c>
      <c r="C339">
        <v>25301184</v>
      </c>
      <c r="D339" t="s">
        <v>1231</v>
      </c>
      <c r="E339" t="s">
        <v>1232</v>
      </c>
      <c r="F339">
        <v>1</v>
      </c>
    </row>
    <row r="340" spans="1:6" ht="60" x14ac:dyDescent="0.25">
      <c r="A340" t="s">
        <v>1233</v>
      </c>
      <c r="B340" t="s">
        <v>1234</v>
      </c>
      <c r="C340">
        <v>25302723</v>
      </c>
      <c r="D340" t="s">
        <v>1235</v>
      </c>
      <c r="E340" t="s">
        <v>1236</v>
      </c>
      <c r="F340">
        <v>1</v>
      </c>
    </row>
    <row r="341" spans="1:6" ht="45" x14ac:dyDescent="0.25">
      <c r="A341" t="s">
        <v>1237</v>
      </c>
      <c r="B341" t="s">
        <v>1238</v>
      </c>
      <c r="C341">
        <v>25301195</v>
      </c>
      <c r="D341" t="s">
        <v>1239</v>
      </c>
      <c r="E341" t="s">
        <v>9</v>
      </c>
      <c r="F341">
        <v>1</v>
      </c>
    </row>
    <row r="342" spans="1:6" ht="45" x14ac:dyDescent="0.25">
      <c r="A342" t="s">
        <v>1240</v>
      </c>
      <c r="B342" t="s">
        <v>1241</v>
      </c>
      <c r="C342">
        <v>25302740</v>
      </c>
      <c r="D342" t="s">
        <v>1242</v>
      </c>
      <c r="E342" t="s">
        <v>9</v>
      </c>
      <c r="F342">
        <v>1</v>
      </c>
    </row>
    <row r="343" spans="1:6" ht="45" x14ac:dyDescent="0.25">
      <c r="A343" t="s">
        <v>1243</v>
      </c>
      <c r="B343" t="s">
        <v>1244</v>
      </c>
      <c r="C343">
        <v>25301201</v>
      </c>
      <c r="D343" t="s">
        <v>1245</v>
      </c>
      <c r="E343" t="s">
        <v>1246</v>
      </c>
      <c r="F343">
        <v>1</v>
      </c>
    </row>
    <row r="344" spans="1:6" ht="60" x14ac:dyDescent="0.25">
      <c r="A344" t="s">
        <v>1247</v>
      </c>
      <c r="B344" t="s">
        <v>1248</v>
      </c>
      <c r="C344">
        <v>25302741</v>
      </c>
      <c r="D344" t="s">
        <v>1249</v>
      </c>
      <c r="E344" t="s">
        <v>9</v>
      </c>
      <c r="F344">
        <v>1</v>
      </c>
    </row>
    <row r="345" spans="1:6" ht="60" x14ac:dyDescent="0.25">
      <c r="A345" t="s">
        <v>1250</v>
      </c>
      <c r="B345" t="s">
        <v>1251</v>
      </c>
      <c r="C345">
        <v>25302743</v>
      </c>
      <c r="D345" t="s">
        <v>1252</v>
      </c>
      <c r="E345" t="s">
        <v>9</v>
      </c>
      <c r="F345">
        <v>1</v>
      </c>
    </row>
    <row r="346" spans="1:6" ht="45" x14ac:dyDescent="0.25">
      <c r="A346" t="s">
        <v>1253</v>
      </c>
      <c r="B346" t="s">
        <v>1254</v>
      </c>
      <c r="C346">
        <v>25301205</v>
      </c>
      <c r="D346" t="s">
        <v>1255</v>
      </c>
      <c r="E346" t="s">
        <v>9</v>
      </c>
      <c r="F346">
        <v>1</v>
      </c>
    </row>
    <row r="347" spans="1:6" ht="30" x14ac:dyDescent="0.25">
      <c r="A347" t="s">
        <v>1256</v>
      </c>
      <c r="B347" t="s">
        <v>1257</v>
      </c>
      <c r="C347">
        <v>25301209</v>
      </c>
      <c r="D347" t="s">
        <v>1258</v>
      </c>
      <c r="E347" t="s">
        <v>9</v>
      </c>
      <c r="F347">
        <v>1</v>
      </c>
    </row>
    <row r="348" spans="1:6" ht="45" x14ac:dyDescent="0.25">
      <c r="A348" t="s">
        <v>1259</v>
      </c>
      <c r="B348" t="s">
        <v>1260</v>
      </c>
      <c r="C348">
        <v>25302745</v>
      </c>
      <c r="D348" t="s">
        <v>1261</v>
      </c>
      <c r="E348" t="s">
        <v>9</v>
      </c>
      <c r="F348">
        <v>1</v>
      </c>
    </row>
    <row r="349" spans="1:6" ht="30" x14ac:dyDescent="0.25">
      <c r="A349" t="s">
        <v>1262</v>
      </c>
      <c r="B349" t="s">
        <v>1263</v>
      </c>
      <c r="C349">
        <v>25302757</v>
      </c>
      <c r="D349" t="s">
        <v>1264</v>
      </c>
      <c r="E349" t="s">
        <v>1265</v>
      </c>
      <c r="F349">
        <v>1</v>
      </c>
    </row>
    <row r="350" spans="1:6" ht="45" x14ac:dyDescent="0.25">
      <c r="A350" t="s">
        <v>1266</v>
      </c>
      <c r="B350" t="s">
        <v>1267</v>
      </c>
      <c r="C350">
        <v>25301221</v>
      </c>
      <c r="D350" t="s">
        <v>1268</v>
      </c>
      <c r="E350" t="s">
        <v>1269</v>
      </c>
      <c r="F350">
        <v>1</v>
      </c>
    </row>
    <row r="351" spans="1:6" ht="60" x14ac:dyDescent="0.25">
      <c r="A351" t="s">
        <v>1270</v>
      </c>
      <c r="B351" t="s">
        <v>1271</v>
      </c>
      <c r="C351">
        <v>25301219</v>
      </c>
      <c r="D351" t="s">
        <v>1272</v>
      </c>
      <c r="E351" t="s">
        <v>1273</v>
      </c>
      <c r="F351">
        <v>10</v>
      </c>
    </row>
    <row r="352" spans="1:6" ht="30" x14ac:dyDescent="0.25">
      <c r="A352" t="s">
        <v>1274</v>
      </c>
      <c r="B352" t="s">
        <v>1275</v>
      </c>
      <c r="C352">
        <v>25301227</v>
      </c>
      <c r="D352" t="s">
        <v>1276</v>
      </c>
      <c r="E352" t="s">
        <v>253</v>
      </c>
      <c r="F352">
        <v>28</v>
      </c>
    </row>
    <row r="353" spans="1:6" ht="30" x14ac:dyDescent="0.25">
      <c r="A353" t="s">
        <v>1277</v>
      </c>
      <c r="B353" t="s">
        <v>1278</v>
      </c>
      <c r="C353">
        <v>25301228</v>
      </c>
      <c r="D353" t="s">
        <v>1279</v>
      </c>
      <c r="E353" t="s">
        <v>253</v>
      </c>
      <c r="F353">
        <v>28</v>
      </c>
    </row>
    <row r="354" spans="1:6" ht="30" x14ac:dyDescent="0.25">
      <c r="A354" t="s">
        <v>1280</v>
      </c>
      <c r="B354" t="s">
        <v>1281</v>
      </c>
      <c r="C354">
        <v>25301226</v>
      </c>
      <c r="D354" t="s">
        <v>1282</v>
      </c>
      <c r="E354" t="s">
        <v>253</v>
      </c>
      <c r="F354">
        <v>28</v>
      </c>
    </row>
    <row r="355" spans="1:6" ht="30" x14ac:dyDescent="0.25">
      <c r="A355" t="s">
        <v>1283</v>
      </c>
      <c r="B355" t="s">
        <v>1284</v>
      </c>
      <c r="C355">
        <v>25301225</v>
      </c>
      <c r="D355" t="s">
        <v>1285</v>
      </c>
      <c r="E355" t="s">
        <v>253</v>
      </c>
      <c r="F355">
        <v>28</v>
      </c>
    </row>
    <row r="356" spans="1:6" ht="45" x14ac:dyDescent="0.25">
      <c r="A356" t="s">
        <v>1286</v>
      </c>
      <c r="B356" t="s">
        <v>1287</v>
      </c>
      <c r="C356">
        <v>25301231</v>
      </c>
      <c r="D356" t="s">
        <v>1288</v>
      </c>
      <c r="E356" t="s">
        <v>1289</v>
      </c>
      <c r="F356">
        <v>1</v>
      </c>
    </row>
    <row r="357" spans="1:6" ht="30" x14ac:dyDescent="0.25">
      <c r="A357" t="s">
        <v>1290</v>
      </c>
      <c r="B357" t="s">
        <v>1291</v>
      </c>
      <c r="C357">
        <v>25301235</v>
      </c>
      <c r="D357" t="s">
        <v>1292</v>
      </c>
      <c r="E357" t="s">
        <v>145</v>
      </c>
      <c r="F357">
        <v>1</v>
      </c>
    </row>
    <row r="358" spans="1:6" ht="45" x14ac:dyDescent="0.25">
      <c r="A358" t="s">
        <v>1293</v>
      </c>
      <c r="B358" t="s">
        <v>1294</v>
      </c>
      <c r="C358">
        <v>25301240</v>
      </c>
      <c r="D358" t="s">
        <v>1295</v>
      </c>
      <c r="E358" t="s">
        <v>1296</v>
      </c>
      <c r="F358">
        <v>240</v>
      </c>
    </row>
    <row r="359" spans="1:6" ht="30" x14ac:dyDescent="0.25">
      <c r="A359" t="s">
        <v>1297</v>
      </c>
      <c r="B359" t="s">
        <v>1298</v>
      </c>
      <c r="C359">
        <v>25301252</v>
      </c>
      <c r="D359" t="s">
        <v>1299</v>
      </c>
      <c r="E359" t="s">
        <v>1300</v>
      </c>
      <c r="F359">
        <v>20</v>
      </c>
    </row>
    <row r="360" spans="1:6" ht="30" x14ac:dyDescent="0.25">
      <c r="A360" t="s">
        <v>1301</v>
      </c>
      <c r="B360" t="s">
        <v>1302</v>
      </c>
      <c r="C360">
        <v>25301251</v>
      </c>
      <c r="D360" t="s">
        <v>1303</v>
      </c>
      <c r="E360" t="s">
        <v>48</v>
      </c>
      <c r="F360">
        <v>20</v>
      </c>
    </row>
    <row r="361" spans="1:6" ht="30" x14ac:dyDescent="0.25">
      <c r="A361" t="s">
        <v>1304</v>
      </c>
      <c r="B361" t="s">
        <v>1305</v>
      </c>
      <c r="C361">
        <v>25301248</v>
      </c>
      <c r="D361" t="s">
        <v>1306</v>
      </c>
      <c r="E361" t="s">
        <v>145</v>
      </c>
      <c r="F361">
        <v>1</v>
      </c>
    </row>
    <row r="362" spans="1:6" ht="30" x14ac:dyDescent="0.25">
      <c r="A362" t="s">
        <v>1307</v>
      </c>
      <c r="B362" t="s">
        <v>1308</v>
      </c>
      <c r="C362">
        <v>25301258</v>
      </c>
      <c r="D362" t="s">
        <v>1309</v>
      </c>
      <c r="E362" t="s">
        <v>489</v>
      </c>
      <c r="F362">
        <v>15</v>
      </c>
    </row>
    <row r="363" spans="1:6" ht="45" x14ac:dyDescent="0.25">
      <c r="A363" t="s">
        <v>1310</v>
      </c>
      <c r="B363" t="s">
        <v>1311</v>
      </c>
      <c r="C363">
        <v>25301262</v>
      </c>
      <c r="D363" t="s">
        <v>1312</v>
      </c>
      <c r="E363" t="s">
        <v>1313</v>
      </c>
      <c r="F363">
        <v>1</v>
      </c>
    </row>
    <row r="364" spans="1:6" ht="30" x14ac:dyDescent="0.25">
      <c r="A364" t="s">
        <v>1314</v>
      </c>
      <c r="B364" t="s">
        <v>1315</v>
      </c>
      <c r="C364">
        <v>25301264</v>
      </c>
      <c r="D364" t="s">
        <v>1316</v>
      </c>
      <c r="E364" t="s">
        <v>257</v>
      </c>
      <c r="F364">
        <v>10</v>
      </c>
    </row>
    <row r="365" spans="1:6" ht="30" x14ac:dyDescent="0.25">
      <c r="A365" t="s">
        <v>1317</v>
      </c>
      <c r="B365" t="s">
        <v>1318</v>
      </c>
      <c r="C365">
        <v>25301266</v>
      </c>
      <c r="D365" t="s">
        <v>1319</v>
      </c>
      <c r="E365" t="s">
        <v>489</v>
      </c>
      <c r="F365">
        <v>15</v>
      </c>
    </row>
    <row r="366" spans="1:6" ht="45" x14ac:dyDescent="0.25">
      <c r="A366" t="s">
        <v>1320</v>
      </c>
      <c r="B366" t="s">
        <v>1321</v>
      </c>
      <c r="C366">
        <v>25302763</v>
      </c>
      <c r="D366" t="s">
        <v>1322</v>
      </c>
      <c r="E366" t="s">
        <v>1323</v>
      </c>
      <c r="F366">
        <v>3</v>
      </c>
    </row>
    <row r="367" spans="1:6" ht="30" x14ac:dyDescent="0.25">
      <c r="A367" t="s">
        <v>1324</v>
      </c>
      <c r="B367" t="s">
        <v>1325</v>
      </c>
      <c r="C367">
        <v>25300169</v>
      </c>
      <c r="D367" t="s">
        <v>55</v>
      </c>
      <c r="E367" t="s">
        <v>1326</v>
      </c>
      <c r="F367">
        <v>1</v>
      </c>
    </row>
    <row r="368" spans="1:6" ht="30" x14ac:dyDescent="0.25">
      <c r="A368" t="s">
        <v>1327</v>
      </c>
      <c r="B368" t="s">
        <v>1328</v>
      </c>
      <c r="C368">
        <v>25302765</v>
      </c>
      <c r="D368" t="s">
        <v>1329</v>
      </c>
      <c r="E368" t="s">
        <v>253</v>
      </c>
      <c r="F368">
        <v>28</v>
      </c>
    </row>
    <row r="369" spans="1:6" ht="30" x14ac:dyDescent="0.25">
      <c r="A369" t="s">
        <v>1330</v>
      </c>
      <c r="B369" t="s">
        <v>1331</v>
      </c>
      <c r="C369">
        <v>25301273</v>
      </c>
      <c r="D369" t="s">
        <v>1332</v>
      </c>
      <c r="E369" t="s">
        <v>181</v>
      </c>
      <c r="F369">
        <v>1</v>
      </c>
    </row>
    <row r="370" spans="1:6" ht="30" x14ac:dyDescent="0.25">
      <c r="A370" t="s">
        <v>1333</v>
      </c>
      <c r="B370" t="s">
        <v>1334</v>
      </c>
      <c r="C370">
        <v>25301277</v>
      </c>
      <c r="D370" t="s">
        <v>1335</v>
      </c>
      <c r="E370" t="s">
        <v>253</v>
      </c>
      <c r="F370">
        <v>28</v>
      </c>
    </row>
    <row r="371" spans="1:6" ht="45" x14ac:dyDescent="0.25">
      <c r="A371" t="s">
        <v>1336</v>
      </c>
      <c r="B371" t="s">
        <v>1337</v>
      </c>
      <c r="C371">
        <v>25302319</v>
      </c>
      <c r="D371" t="s">
        <v>1338</v>
      </c>
      <c r="E371" t="s">
        <v>1339</v>
      </c>
      <c r="F371">
        <v>1</v>
      </c>
    </row>
    <row r="372" spans="1:6" ht="30" x14ac:dyDescent="0.25">
      <c r="A372" t="s">
        <v>1340</v>
      </c>
      <c r="B372" t="s">
        <v>1341</v>
      </c>
      <c r="C372">
        <v>25302771</v>
      </c>
      <c r="D372" t="s">
        <v>1342</v>
      </c>
      <c r="E372" t="s">
        <v>1343</v>
      </c>
      <c r="F372">
        <v>70</v>
      </c>
    </row>
    <row r="373" spans="1:6" ht="30" x14ac:dyDescent="0.25">
      <c r="A373" t="s">
        <v>1344</v>
      </c>
      <c r="B373" t="s">
        <v>1345</v>
      </c>
      <c r="C373">
        <v>25302772</v>
      </c>
      <c r="D373" t="s">
        <v>1346</v>
      </c>
      <c r="E373" t="s">
        <v>749</v>
      </c>
      <c r="F373">
        <v>1</v>
      </c>
    </row>
    <row r="374" spans="1:6" ht="30" x14ac:dyDescent="0.25">
      <c r="A374" t="s">
        <v>1347</v>
      </c>
      <c r="B374" t="s">
        <v>1348</v>
      </c>
      <c r="C374">
        <v>25302775</v>
      </c>
      <c r="D374" t="s">
        <v>1349</v>
      </c>
      <c r="E374" t="s">
        <v>1350</v>
      </c>
      <c r="F374">
        <v>1</v>
      </c>
    </row>
    <row r="375" spans="1:6" ht="30" x14ac:dyDescent="0.25">
      <c r="A375" t="s">
        <v>1351</v>
      </c>
      <c r="B375" t="s">
        <v>1352</v>
      </c>
      <c r="C375">
        <v>25302321</v>
      </c>
      <c r="D375" t="s">
        <v>1353</v>
      </c>
      <c r="E375" t="s">
        <v>1354</v>
      </c>
      <c r="F375">
        <v>21</v>
      </c>
    </row>
    <row r="376" spans="1:6" ht="30" x14ac:dyDescent="0.25">
      <c r="A376" t="s">
        <v>1355</v>
      </c>
      <c r="B376" t="s">
        <v>1356</v>
      </c>
      <c r="C376">
        <v>25302322</v>
      </c>
      <c r="D376" t="s">
        <v>1357</v>
      </c>
      <c r="E376" t="s">
        <v>1354</v>
      </c>
      <c r="F376">
        <v>21</v>
      </c>
    </row>
    <row r="377" spans="1:6" ht="30" x14ac:dyDescent="0.25">
      <c r="A377" t="s">
        <v>1358</v>
      </c>
      <c r="B377" t="s">
        <v>1359</v>
      </c>
      <c r="C377">
        <v>25302324</v>
      </c>
      <c r="D377" t="s">
        <v>1360</v>
      </c>
      <c r="E377" t="s">
        <v>1354</v>
      </c>
      <c r="F377">
        <v>21</v>
      </c>
    </row>
    <row r="378" spans="1:6" ht="30" x14ac:dyDescent="0.25">
      <c r="A378" t="s">
        <v>1361</v>
      </c>
      <c r="B378" t="s">
        <v>1362</v>
      </c>
      <c r="C378">
        <v>25302323</v>
      </c>
      <c r="D378" t="s">
        <v>1363</v>
      </c>
      <c r="E378" t="s">
        <v>1354</v>
      </c>
      <c r="F378">
        <v>21</v>
      </c>
    </row>
    <row r="379" spans="1:6" ht="30" x14ac:dyDescent="0.25">
      <c r="A379" t="s">
        <v>1364</v>
      </c>
      <c r="B379" t="s">
        <v>1365</v>
      </c>
      <c r="C379">
        <v>25301299</v>
      </c>
      <c r="D379" t="s">
        <v>1366</v>
      </c>
      <c r="E379" t="s">
        <v>1367</v>
      </c>
      <c r="F379">
        <v>30</v>
      </c>
    </row>
    <row r="380" spans="1:6" ht="60" x14ac:dyDescent="0.25">
      <c r="A380" t="s">
        <v>1368</v>
      </c>
      <c r="B380" t="s">
        <v>1369</v>
      </c>
      <c r="C380">
        <v>25302776</v>
      </c>
      <c r="D380" t="s">
        <v>1370</v>
      </c>
      <c r="E380" t="s">
        <v>1371</v>
      </c>
      <c r="F380">
        <v>1</v>
      </c>
    </row>
    <row r="381" spans="1:6" ht="30" x14ac:dyDescent="0.25">
      <c r="A381" t="s">
        <v>1372</v>
      </c>
      <c r="B381" t="s">
        <v>1373</v>
      </c>
      <c r="C381">
        <v>25301310</v>
      </c>
      <c r="D381" t="s">
        <v>1374</v>
      </c>
      <c r="E381" t="s">
        <v>709</v>
      </c>
      <c r="F381">
        <v>60</v>
      </c>
    </row>
    <row r="382" spans="1:6" ht="30" x14ac:dyDescent="0.25">
      <c r="A382" t="s">
        <v>1375</v>
      </c>
      <c r="B382" t="s">
        <v>1376</v>
      </c>
      <c r="C382">
        <v>25301309</v>
      </c>
      <c r="D382" t="s">
        <v>1377</v>
      </c>
      <c r="E382" t="s">
        <v>44</v>
      </c>
      <c r="F382">
        <v>30</v>
      </c>
    </row>
    <row r="383" spans="1:6" ht="30" x14ac:dyDescent="0.25">
      <c r="A383" t="s">
        <v>1378</v>
      </c>
      <c r="B383" t="s">
        <v>1379</v>
      </c>
      <c r="C383">
        <v>25301308</v>
      </c>
      <c r="D383" t="s">
        <v>1380</v>
      </c>
      <c r="E383" t="s">
        <v>1381</v>
      </c>
      <c r="F383">
        <v>1</v>
      </c>
    </row>
    <row r="384" spans="1:6" ht="45" x14ac:dyDescent="0.25">
      <c r="A384" t="s">
        <v>1382</v>
      </c>
      <c r="B384" t="s">
        <v>1383</v>
      </c>
      <c r="C384">
        <v>25302784</v>
      </c>
      <c r="D384" t="s">
        <v>1384</v>
      </c>
      <c r="E384" t="s">
        <v>1385</v>
      </c>
      <c r="F384">
        <v>100</v>
      </c>
    </row>
    <row r="385" spans="1:6" ht="30" x14ac:dyDescent="0.25">
      <c r="A385" t="s">
        <v>1386</v>
      </c>
      <c r="B385" t="s">
        <v>1387</v>
      </c>
      <c r="C385">
        <v>25302783</v>
      </c>
      <c r="D385" t="s">
        <v>1388</v>
      </c>
      <c r="E385" t="s">
        <v>1385</v>
      </c>
      <c r="F385">
        <v>100</v>
      </c>
    </row>
    <row r="386" spans="1:6" ht="30" x14ac:dyDescent="0.25">
      <c r="A386" t="s">
        <v>1389</v>
      </c>
      <c r="B386" t="s">
        <v>1390</v>
      </c>
      <c r="C386">
        <v>25301326</v>
      </c>
      <c r="D386" t="s">
        <v>1391</v>
      </c>
      <c r="E386" t="s">
        <v>145</v>
      </c>
      <c r="F386">
        <v>1</v>
      </c>
    </row>
    <row r="387" spans="1:6" ht="45" x14ac:dyDescent="0.25">
      <c r="A387" t="s">
        <v>1392</v>
      </c>
      <c r="B387" t="s">
        <v>1393</v>
      </c>
      <c r="C387">
        <v>25301327</v>
      </c>
      <c r="D387" t="s">
        <v>1394</v>
      </c>
      <c r="E387" t="s">
        <v>1395</v>
      </c>
      <c r="F387">
        <v>7</v>
      </c>
    </row>
    <row r="388" spans="1:6" ht="45" x14ac:dyDescent="0.25">
      <c r="A388" t="s">
        <v>1396</v>
      </c>
      <c r="B388" t="s">
        <v>1397</v>
      </c>
      <c r="C388">
        <v>25301328</v>
      </c>
      <c r="D388" t="s">
        <v>1398</v>
      </c>
      <c r="E388" t="s">
        <v>1395</v>
      </c>
      <c r="F388">
        <v>7</v>
      </c>
    </row>
    <row r="389" spans="1:6" ht="30" x14ac:dyDescent="0.25">
      <c r="A389" t="s">
        <v>1399</v>
      </c>
      <c r="B389" t="s">
        <v>1400</v>
      </c>
      <c r="C389">
        <v>25301335</v>
      </c>
      <c r="D389" t="s">
        <v>1401</v>
      </c>
      <c r="E389" t="s">
        <v>1402</v>
      </c>
      <c r="F389">
        <v>1</v>
      </c>
    </row>
    <row r="390" spans="1:6" ht="30" x14ac:dyDescent="0.25">
      <c r="A390" t="s">
        <v>1403</v>
      </c>
      <c r="B390" t="s">
        <v>1404</v>
      </c>
      <c r="C390">
        <v>25301334</v>
      </c>
      <c r="D390" t="s">
        <v>1405</v>
      </c>
      <c r="E390" t="s">
        <v>1406</v>
      </c>
      <c r="F390">
        <v>35</v>
      </c>
    </row>
    <row r="391" spans="1:6" ht="30" x14ac:dyDescent="0.25">
      <c r="A391" t="s">
        <v>1407</v>
      </c>
      <c r="B391" t="s">
        <v>1408</v>
      </c>
      <c r="C391">
        <v>25302788</v>
      </c>
      <c r="D391" t="s">
        <v>1409</v>
      </c>
      <c r="E391" t="s">
        <v>1410</v>
      </c>
      <c r="F391">
        <v>1</v>
      </c>
    </row>
    <row r="392" spans="1:6" ht="45" x14ac:dyDescent="0.25">
      <c r="A392" t="s">
        <v>1411</v>
      </c>
      <c r="B392" t="s">
        <v>1412</v>
      </c>
      <c r="C392">
        <v>25301342</v>
      </c>
      <c r="D392" t="s">
        <v>1413</v>
      </c>
      <c r="E392" t="s">
        <v>1385</v>
      </c>
      <c r="F392">
        <v>100</v>
      </c>
    </row>
    <row r="393" spans="1:6" ht="30" x14ac:dyDescent="0.25">
      <c r="A393" t="s">
        <v>1414</v>
      </c>
      <c r="B393" t="s">
        <v>1415</v>
      </c>
      <c r="C393">
        <v>25301342</v>
      </c>
      <c r="D393" t="s">
        <v>55</v>
      </c>
      <c r="E393" t="s">
        <v>1416</v>
      </c>
      <c r="F393">
        <v>100</v>
      </c>
    </row>
    <row r="394" spans="1:6" ht="30" x14ac:dyDescent="0.25">
      <c r="A394" t="s">
        <v>1417</v>
      </c>
      <c r="B394" t="s">
        <v>1418</v>
      </c>
      <c r="C394">
        <v>25301342</v>
      </c>
      <c r="D394" t="s">
        <v>55</v>
      </c>
      <c r="E394" t="s">
        <v>1416</v>
      </c>
      <c r="F394">
        <v>100</v>
      </c>
    </row>
    <row r="395" spans="1:6" ht="30" x14ac:dyDescent="0.25">
      <c r="A395" t="s">
        <v>1419</v>
      </c>
      <c r="B395" t="s">
        <v>1420</v>
      </c>
      <c r="C395">
        <v>25302791</v>
      </c>
      <c r="D395" t="s">
        <v>1421</v>
      </c>
      <c r="E395" t="s">
        <v>398</v>
      </c>
      <c r="F395">
        <v>1</v>
      </c>
    </row>
    <row r="396" spans="1:6" ht="30" x14ac:dyDescent="0.25">
      <c r="A396" t="s">
        <v>1422</v>
      </c>
      <c r="B396" t="s">
        <v>1423</v>
      </c>
      <c r="C396">
        <v>25301351</v>
      </c>
      <c r="D396" t="s">
        <v>1424</v>
      </c>
      <c r="E396" t="s">
        <v>1425</v>
      </c>
      <c r="F396">
        <v>5</v>
      </c>
    </row>
    <row r="397" spans="1:6" ht="30" x14ac:dyDescent="0.25">
      <c r="A397" t="s">
        <v>1426</v>
      </c>
      <c r="B397" t="s">
        <v>1427</v>
      </c>
      <c r="C397">
        <v>25301352</v>
      </c>
      <c r="D397" t="s">
        <v>1428</v>
      </c>
      <c r="E397" t="s">
        <v>1429</v>
      </c>
      <c r="F397">
        <v>5</v>
      </c>
    </row>
    <row r="398" spans="1:6" ht="45" x14ac:dyDescent="0.25">
      <c r="A398" t="s">
        <v>1430</v>
      </c>
      <c r="B398" t="s">
        <v>1431</v>
      </c>
      <c r="C398">
        <v>25302792</v>
      </c>
      <c r="D398" t="s">
        <v>1432</v>
      </c>
      <c r="E398" t="s">
        <v>1433</v>
      </c>
      <c r="F398">
        <v>50</v>
      </c>
    </row>
    <row r="399" spans="1:6" ht="45" x14ac:dyDescent="0.25">
      <c r="A399" t="s">
        <v>1434</v>
      </c>
      <c r="B399" t="s">
        <v>1435</v>
      </c>
      <c r="C399">
        <v>25301355</v>
      </c>
      <c r="D399" t="s">
        <v>1436</v>
      </c>
      <c r="E399" t="s">
        <v>1429</v>
      </c>
      <c r="F399">
        <v>5</v>
      </c>
    </row>
    <row r="400" spans="1:6" ht="30" x14ac:dyDescent="0.25">
      <c r="A400" t="s">
        <v>1437</v>
      </c>
      <c r="B400" t="s">
        <v>1438</v>
      </c>
      <c r="C400">
        <v>25301348</v>
      </c>
      <c r="D400" t="s">
        <v>1439</v>
      </c>
      <c r="E400" t="s">
        <v>1440</v>
      </c>
      <c r="F400">
        <v>1</v>
      </c>
    </row>
    <row r="401" spans="1:6" ht="30" x14ac:dyDescent="0.25">
      <c r="A401" t="s">
        <v>1441</v>
      </c>
      <c r="B401" t="s">
        <v>1442</v>
      </c>
      <c r="C401">
        <v>25302325</v>
      </c>
      <c r="D401" t="s">
        <v>1443</v>
      </c>
      <c r="E401" t="s">
        <v>44</v>
      </c>
      <c r="F401">
        <v>30</v>
      </c>
    </row>
    <row r="402" spans="1:6" ht="30" x14ac:dyDescent="0.25">
      <c r="A402" t="s">
        <v>1444</v>
      </c>
      <c r="B402" t="s">
        <v>1445</v>
      </c>
      <c r="C402">
        <v>25301362</v>
      </c>
      <c r="D402" t="s">
        <v>1446</v>
      </c>
      <c r="E402" t="s">
        <v>257</v>
      </c>
      <c r="F402">
        <v>10</v>
      </c>
    </row>
    <row r="403" spans="1:6" ht="30" x14ac:dyDescent="0.25">
      <c r="A403" t="s">
        <v>1447</v>
      </c>
      <c r="B403" t="s">
        <v>1448</v>
      </c>
      <c r="C403">
        <v>25301361</v>
      </c>
      <c r="D403" t="s">
        <v>1449</v>
      </c>
      <c r="E403" t="s">
        <v>1450</v>
      </c>
      <c r="F403">
        <v>1</v>
      </c>
    </row>
    <row r="404" spans="1:6" ht="45" x14ac:dyDescent="0.25">
      <c r="A404" t="s">
        <v>1451</v>
      </c>
      <c r="B404" t="s">
        <v>1452</v>
      </c>
      <c r="C404">
        <v>25301376</v>
      </c>
      <c r="D404" t="s">
        <v>1453</v>
      </c>
      <c r="E404" t="s">
        <v>1454</v>
      </c>
      <c r="F404">
        <v>12</v>
      </c>
    </row>
    <row r="405" spans="1:6" ht="30" x14ac:dyDescent="0.25">
      <c r="A405" t="s">
        <v>1455</v>
      </c>
      <c r="B405" t="s">
        <v>1456</v>
      </c>
      <c r="C405">
        <v>25301378</v>
      </c>
      <c r="D405" t="s">
        <v>1457</v>
      </c>
      <c r="E405" t="s">
        <v>1458</v>
      </c>
      <c r="F405">
        <v>1</v>
      </c>
    </row>
    <row r="406" spans="1:6" ht="30" x14ac:dyDescent="0.25">
      <c r="A406" t="s">
        <v>1459</v>
      </c>
      <c r="B406" t="s">
        <v>1460</v>
      </c>
      <c r="C406">
        <v>25301382</v>
      </c>
      <c r="D406" t="s">
        <v>1461</v>
      </c>
      <c r="E406" t="s">
        <v>1462</v>
      </c>
      <c r="F406">
        <v>20</v>
      </c>
    </row>
    <row r="407" spans="1:6" ht="30" x14ac:dyDescent="0.25">
      <c r="A407" t="s">
        <v>1463</v>
      </c>
      <c r="B407" t="s">
        <v>1464</v>
      </c>
      <c r="C407">
        <v>25301381</v>
      </c>
      <c r="D407" t="s">
        <v>1465</v>
      </c>
      <c r="E407" t="s">
        <v>572</v>
      </c>
      <c r="F407">
        <v>1</v>
      </c>
    </row>
    <row r="408" spans="1:6" ht="30" x14ac:dyDescent="0.25">
      <c r="A408" t="s">
        <v>1466</v>
      </c>
      <c r="B408" t="s">
        <v>1467</v>
      </c>
      <c r="C408">
        <v>25301384</v>
      </c>
      <c r="D408" t="s">
        <v>1468</v>
      </c>
      <c r="E408" t="s">
        <v>1469</v>
      </c>
      <c r="F408">
        <v>40</v>
      </c>
    </row>
    <row r="409" spans="1:6" ht="30" x14ac:dyDescent="0.25">
      <c r="A409" t="s">
        <v>1470</v>
      </c>
      <c r="B409" t="s">
        <v>1471</v>
      </c>
      <c r="C409">
        <v>25301387</v>
      </c>
      <c r="D409" t="s">
        <v>1472</v>
      </c>
      <c r="E409" t="s">
        <v>1174</v>
      </c>
      <c r="F409">
        <v>5</v>
      </c>
    </row>
    <row r="410" spans="1:6" ht="45" x14ac:dyDescent="0.25">
      <c r="A410" t="s">
        <v>1473</v>
      </c>
      <c r="B410" t="s">
        <v>1474</v>
      </c>
      <c r="C410">
        <v>25301391</v>
      </c>
      <c r="D410" t="s">
        <v>1475</v>
      </c>
      <c r="E410" t="s">
        <v>1476</v>
      </c>
      <c r="F410">
        <v>30</v>
      </c>
    </row>
    <row r="411" spans="1:6" ht="60" x14ac:dyDescent="0.25">
      <c r="A411" t="s">
        <v>1477</v>
      </c>
      <c r="B411" t="s">
        <v>1478</v>
      </c>
      <c r="C411">
        <v>25301390</v>
      </c>
      <c r="D411" t="s">
        <v>1479</v>
      </c>
      <c r="E411" t="s">
        <v>1476</v>
      </c>
      <c r="F411">
        <v>30</v>
      </c>
    </row>
    <row r="412" spans="1:6" ht="45" x14ac:dyDescent="0.25">
      <c r="A412" t="s">
        <v>1480</v>
      </c>
      <c r="B412" t="s">
        <v>1481</v>
      </c>
      <c r="C412">
        <v>25301396</v>
      </c>
      <c r="D412" t="s">
        <v>1482</v>
      </c>
      <c r="E412" t="s">
        <v>1483</v>
      </c>
      <c r="F412">
        <v>100</v>
      </c>
    </row>
    <row r="413" spans="1:6" ht="30" x14ac:dyDescent="0.25">
      <c r="A413" t="s">
        <v>1484</v>
      </c>
      <c r="B413" t="s">
        <v>1485</v>
      </c>
      <c r="C413">
        <v>25301402</v>
      </c>
      <c r="D413" t="s">
        <v>1486</v>
      </c>
      <c r="E413" t="s">
        <v>665</v>
      </c>
      <c r="F413">
        <v>1</v>
      </c>
    </row>
    <row r="414" spans="1:6" ht="30" x14ac:dyDescent="0.25">
      <c r="A414" t="s">
        <v>1487</v>
      </c>
      <c r="B414" t="s">
        <v>1488</v>
      </c>
      <c r="C414">
        <v>25301412</v>
      </c>
      <c r="D414" t="s">
        <v>1489</v>
      </c>
      <c r="E414" t="s">
        <v>257</v>
      </c>
      <c r="F414">
        <v>10</v>
      </c>
    </row>
    <row r="415" spans="1:6" ht="30" x14ac:dyDescent="0.25">
      <c r="A415" t="s">
        <v>1490</v>
      </c>
      <c r="B415" t="s">
        <v>1491</v>
      </c>
      <c r="C415">
        <v>25301419</v>
      </c>
      <c r="D415" t="s">
        <v>1492</v>
      </c>
      <c r="E415" t="s">
        <v>420</v>
      </c>
      <c r="F415">
        <v>25</v>
      </c>
    </row>
    <row r="416" spans="1:6" ht="30" x14ac:dyDescent="0.25">
      <c r="A416" t="s">
        <v>1493</v>
      </c>
      <c r="B416" t="s">
        <v>1494</v>
      </c>
      <c r="C416">
        <v>25301426</v>
      </c>
      <c r="D416" t="s">
        <v>1495</v>
      </c>
      <c r="E416" t="s">
        <v>48</v>
      </c>
      <c r="F416">
        <v>20</v>
      </c>
    </row>
    <row r="417" spans="1:6" ht="45" x14ac:dyDescent="0.25">
      <c r="A417" t="s">
        <v>1496</v>
      </c>
      <c r="B417" t="s">
        <v>1497</v>
      </c>
      <c r="C417">
        <v>25302810</v>
      </c>
      <c r="D417" t="s">
        <v>1498</v>
      </c>
      <c r="E417" t="s">
        <v>749</v>
      </c>
      <c r="F417">
        <v>1</v>
      </c>
    </row>
    <row r="418" spans="1:6" ht="45" x14ac:dyDescent="0.25">
      <c r="A418" t="s">
        <v>1499</v>
      </c>
      <c r="B418" t="s">
        <v>1500</v>
      </c>
      <c r="C418">
        <v>25302808</v>
      </c>
      <c r="D418" t="s">
        <v>1501</v>
      </c>
      <c r="E418" t="s">
        <v>749</v>
      </c>
      <c r="F418">
        <v>1</v>
      </c>
    </row>
    <row r="419" spans="1:6" ht="30" x14ac:dyDescent="0.25">
      <c r="A419" t="s">
        <v>1502</v>
      </c>
      <c r="B419" t="s">
        <v>1503</v>
      </c>
      <c r="C419">
        <v>25302818</v>
      </c>
      <c r="D419" t="s">
        <v>1504</v>
      </c>
      <c r="E419" t="s">
        <v>1505</v>
      </c>
      <c r="F419">
        <v>28</v>
      </c>
    </row>
    <row r="420" spans="1:6" ht="60" x14ac:dyDescent="0.25">
      <c r="A420" t="s">
        <v>1506</v>
      </c>
      <c r="B420" t="s">
        <v>1507</v>
      </c>
      <c r="C420">
        <v>25302814</v>
      </c>
      <c r="D420" t="s">
        <v>1508</v>
      </c>
      <c r="E420" t="s">
        <v>1509</v>
      </c>
      <c r="F420">
        <v>40</v>
      </c>
    </row>
    <row r="421" spans="1:6" ht="75" x14ac:dyDescent="0.25">
      <c r="A421" t="s">
        <v>1510</v>
      </c>
      <c r="B421" t="s">
        <v>1511</v>
      </c>
      <c r="C421">
        <v>25302812</v>
      </c>
      <c r="D421" t="s">
        <v>1512</v>
      </c>
      <c r="E421" t="s">
        <v>1513</v>
      </c>
      <c r="F421">
        <v>100</v>
      </c>
    </row>
    <row r="422" spans="1:6" ht="45" x14ac:dyDescent="0.25">
      <c r="A422" t="s">
        <v>1514</v>
      </c>
      <c r="B422" t="s">
        <v>1515</v>
      </c>
      <c r="C422">
        <v>25301436</v>
      </c>
      <c r="D422" t="s">
        <v>1516</v>
      </c>
      <c r="E422" t="s">
        <v>1517</v>
      </c>
      <c r="F422">
        <v>1</v>
      </c>
    </row>
    <row r="423" spans="1:6" ht="30" x14ac:dyDescent="0.25">
      <c r="A423" t="s">
        <v>1518</v>
      </c>
      <c r="B423" t="s">
        <v>1519</v>
      </c>
      <c r="C423">
        <v>25301443</v>
      </c>
      <c r="D423" t="s">
        <v>1520</v>
      </c>
      <c r="E423" t="s">
        <v>1521</v>
      </c>
      <c r="F423">
        <v>3</v>
      </c>
    </row>
    <row r="424" spans="1:6" ht="30" x14ac:dyDescent="0.25">
      <c r="A424" t="s">
        <v>1522</v>
      </c>
      <c r="B424" t="s">
        <v>1523</v>
      </c>
      <c r="C424">
        <v>25301442</v>
      </c>
      <c r="D424" t="s">
        <v>1524</v>
      </c>
      <c r="E424" t="s">
        <v>1525</v>
      </c>
      <c r="F424">
        <v>10</v>
      </c>
    </row>
    <row r="425" spans="1:6" ht="30" x14ac:dyDescent="0.25">
      <c r="A425" t="s">
        <v>1526</v>
      </c>
      <c r="B425" t="s">
        <v>1527</v>
      </c>
      <c r="C425">
        <v>25301449</v>
      </c>
      <c r="D425" t="s">
        <v>1528</v>
      </c>
      <c r="E425" t="s">
        <v>44</v>
      </c>
      <c r="F425">
        <v>30</v>
      </c>
    </row>
    <row r="426" spans="1:6" ht="30" x14ac:dyDescent="0.25">
      <c r="A426" t="s">
        <v>1529</v>
      </c>
      <c r="B426" t="s">
        <v>1530</v>
      </c>
      <c r="C426">
        <v>25301451</v>
      </c>
      <c r="D426" t="s">
        <v>1531</v>
      </c>
      <c r="E426" t="s">
        <v>44</v>
      </c>
      <c r="F426">
        <v>30</v>
      </c>
    </row>
    <row r="427" spans="1:6" ht="45" x14ac:dyDescent="0.25">
      <c r="A427" t="s">
        <v>1532</v>
      </c>
      <c r="B427" t="s">
        <v>1533</v>
      </c>
      <c r="C427">
        <v>25302822</v>
      </c>
      <c r="D427" t="s">
        <v>1534</v>
      </c>
      <c r="E427" t="s">
        <v>1535</v>
      </c>
      <c r="F427">
        <v>30</v>
      </c>
    </row>
    <row r="428" spans="1:6" ht="45" x14ac:dyDescent="0.25">
      <c r="A428" t="s">
        <v>1536</v>
      </c>
      <c r="B428" t="s">
        <v>1537</v>
      </c>
      <c r="C428">
        <v>25302824</v>
      </c>
      <c r="D428" t="s">
        <v>1538</v>
      </c>
      <c r="E428" t="s">
        <v>1535</v>
      </c>
      <c r="F428">
        <v>30</v>
      </c>
    </row>
    <row r="429" spans="1:6" ht="45" x14ac:dyDescent="0.25">
      <c r="A429" t="s">
        <v>1539</v>
      </c>
      <c r="B429" t="s">
        <v>1540</v>
      </c>
      <c r="C429">
        <v>25302826</v>
      </c>
      <c r="D429" t="s">
        <v>1541</v>
      </c>
      <c r="E429" t="s">
        <v>1535</v>
      </c>
      <c r="F429">
        <v>30</v>
      </c>
    </row>
    <row r="430" spans="1:6" ht="30" x14ac:dyDescent="0.25">
      <c r="A430" t="s">
        <v>1542</v>
      </c>
      <c r="B430" t="s">
        <v>1543</v>
      </c>
      <c r="C430">
        <v>25301453</v>
      </c>
      <c r="D430" t="s">
        <v>1544</v>
      </c>
      <c r="E430" t="s">
        <v>360</v>
      </c>
      <c r="F430">
        <v>30</v>
      </c>
    </row>
    <row r="431" spans="1:6" ht="60" x14ac:dyDescent="0.25">
      <c r="A431" t="s">
        <v>1545</v>
      </c>
      <c r="B431" t="s">
        <v>1546</v>
      </c>
      <c r="C431">
        <v>25301458</v>
      </c>
      <c r="D431" t="s">
        <v>1547</v>
      </c>
      <c r="E431" t="s">
        <v>1548</v>
      </c>
      <c r="F431">
        <v>50</v>
      </c>
    </row>
    <row r="432" spans="1:6" ht="30" x14ac:dyDescent="0.25">
      <c r="A432" t="s">
        <v>1549</v>
      </c>
      <c r="B432" t="s">
        <v>1550</v>
      </c>
      <c r="C432">
        <v>25301459</v>
      </c>
      <c r="D432" t="s">
        <v>1551</v>
      </c>
      <c r="E432" t="s">
        <v>1552</v>
      </c>
      <c r="F432">
        <v>1</v>
      </c>
    </row>
    <row r="433" spans="1:6" ht="30" x14ac:dyDescent="0.25">
      <c r="A433" t="s">
        <v>1553</v>
      </c>
      <c r="B433" t="s">
        <v>1554</v>
      </c>
      <c r="C433">
        <v>25301460</v>
      </c>
      <c r="D433" t="s">
        <v>1555</v>
      </c>
      <c r="E433" t="s">
        <v>1556</v>
      </c>
      <c r="F433">
        <v>1</v>
      </c>
    </row>
    <row r="434" spans="1:6" ht="30" x14ac:dyDescent="0.25">
      <c r="A434" t="s">
        <v>1557</v>
      </c>
      <c r="B434" t="s">
        <v>1558</v>
      </c>
      <c r="C434">
        <v>25301466</v>
      </c>
      <c r="D434" t="s">
        <v>1559</v>
      </c>
      <c r="E434" t="s">
        <v>813</v>
      </c>
      <c r="F434">
        <v>6</v>
      </c>
    </row>
    <row r="435" spans="1:6" ht="30" x14ac:dyDescent="0.25">
      <c r="A435" t="s">
        <v>1560</v>
      </c>
      <c r="B435" t="s">
        <v>1561</v>
      </c>
      <c r="C435">
        <v>25301467</v>
      </c>
      <c r="D435" t="s">
        <v>1562</v>
      </c>
      <c r="E435" t="s">
        <v>48</v>
      </c>
      <c r="F435">
        <v>20</v>
      </c>
    </row>
    <row r="436" spans="1:6" ht="30" x14ac:dyDescent="0.25">
      <c r="A436" t="s">
        <v>1563</v>
      </c>
      <c r="B436" t="s">
        <v>1564</v>
      </c>
      <c r="C436">
        <v>25301465</v>
      </c>
      <c r="D436" t="s">
        <v>1565</v>
      </c>
      <c r="E436" t="s">
        <v>1566</v>
      </c>
      <c r="F436">
        <v>1</v>
      </c>
    </row>
    <row r="437" spans="1:6" ht="30" x14ac:dyDescent="0.25">
      <c r="A437" t="s">
        <v>1567</v>
      </c>
      <c r="B437" t="s">
        <v>1568</v>
      </c>
      <c r="C437">
        <v>25301469</v>
      </c>
      <c r="D437" t="s">
        <v>1569</v>
      </c>
      <c r="E437" t="s">
        <v>48</v>
      </c>
      <c r="F437">
        <v>20</v>
      </c>
    </row>
    <row r="438" spans="1:6" ht="30" x14ac:dyDescent="0.25">
      <c r="A438" t="s">
        <v>1570</v>
      </c>
      <c r="B438" t="s">
        <v>1571</v>
      </c>
      <c r="C438">
        <v>25301474</v>
      </c>
      <c r="D438" t="s">
        <v>1572</v>
      </c>
      <c r="E438" t="s">
        <v>160</v>
      </c>
      <c r="F438">
        <v>50</v>
      </c>
    </row>
    <row r="439" spans="1:6" ht="45" x14ac:dyDescent="0.25">
      <c r="A439" t="s">
        <v>1573</v>
      </c>
      <c r="B439" t="s">
        <v>1574</v>
      </c>
      <c r="C439">
        <v>25301472</v>
      </c>
      <c r="D439" t="s">
        <v>1575</v>
      </c>
      <c r="E439" t="s">
        <v>129</v>
      </c>
      <c r="F439">
        <v>1</v>
      </c>
    </row>
    <row r="440" spans="1:6" ht="45" x14ac:dyDescent="0.25">
      <c r="A440" t="s">
        <v>1576</v>
      </c>
      <c r="B440" t="s">
        <v>1577</v>
      </c>
      <c r="C440">
        <v>25301473</v>
      </c>
      <c r="D440" t="s">
        <v>1578</v>
      </c>
      <c r="E440" t="s">
        <v>129</v>
      </c>
      <c r="F440">
        <v>1</v>
      </c>
    </row>
    <row r="441" spans="1:6" ht="30" x14ac:dyDescent="0.25">
      <c r="A441" t="s">
        <v>1579</v>
      </c>
      <c r="B441" t="s">
        <v>1580</v>
      </c>
      <c r="C441">
        <v>25302830</v>
      </c>
      <c r="D441" t="s">
        <v>1581</v>
      </c>
      <c r="E441" t="s">
        <v>44</v>
      </c>
      <c r="F441">
        <v>30</v>
      </c>
    </row>
    <row r="442" spans="1:6" ht="45" x14ac:dyDescent="0.25">
      <c r="A442" t="s">
        <v>1582</v>
      </c>
      <c r="B442" t="s">
        <v>1583</v>
      </c>
      <c r="C442">
        <v>25301479</v>
      </c>
      <c r="D442" t="s">
        <v>1584</v>
      </c>
      <c r="E442" t="s">
        <v>1585</v>
      </c>
      <c r="F442">
        <v>2</v>
      </c>
    </row>
    <row r="443" spans="1:6" ht="45" x14ac:dyDescent="0.25">
      <c r="A443" t="s">
        <v>1586</v>
      </c>
      <c r="B443" t="s">
        <v>1587</v>
      </c>
      <c r="C443">
        <v>25301481</v>
      </c>
      <c r="D443" t="s">
        <v>1588</v>
      </c>
      <c r="E443" t="s">
        <v>185</v>
      </c>
      <c r="F443">
        <v>1</v>
      </c>
    </row>
    <row r="444" spans="1:6" ht="30" x14ac:dyDescent="0.25">
      <c r="A444" t="s">
        <v>1589</v>
      </c>
      <c r="B444" t="s">
        <v>1590</v>
      </c>
      <c r="C444">
        <v>25301480</v>
      </c>
      <c r="D444" t="s">
        <v>1591</v>
      </c>
      <c r="E444" t="s">
        <v>145</v>
      </c>
      <c r="F444">
        <v>1</v>
      </c>
    </row>
    <row r="445" spans="1:6" ht="30" x14ac:dyDescent="0.25">
      <c r="A445" t="s">
        <v>1592</v>
      </c>
      <c r="B445" t="s">
        <v>1593</v>
      </c>
      <c r="C445">
        <v>25301478</v>
      </c>
      <c r="D445" t="s">
        <v>1594</v>
      </c>
      <c r="E445" t="s">
        <v>1595</v>
      </c>
      <c r="F445">
        <v>10</v>
      </c>
    </row>
    <row r="446" spans="1:6" ht="30" x14ac:dyDescent="0.25">
      <c r="A446" t="s">
        <v>1596</v>
      </c>
      <c r="B446" t="s">
        <v>1597</v>
      </c>
      <c r="C446">
        <v>25301484</v>
      </c>
      <c r="D446" t="s">
        <v>1598</v>
      </c>
      <c r="E446" t="s">
        <v>1599</v>
      </c>
      <c r="F446">
        <v>1</v>
      </c>
    </row>
    <row r="447" spans="1:6" ht="45" x14ac:dyDescent="0.25">
      <c r="A447" t="s">
        <v>1600</v>
      </c>
      <c r="B447" t="s">
        <v>1601</v>
      </c>
      <c r="C447">
        <v>25301488</v>
      </c>
      <c r="D447" t="s">
        <v>1602</v>
      </c>
      <c r="E447" t="s">
        <v>836</v>
      </c>
      <c r="F447">
        <v>5</v>
      </c>
    </row>
    <row r="448" spans="1:6" ht="45" x14ac:dyDescent="0.25">
      <c r="A448" t="s">
        <v>1603</v>
      </c>
      <c r="B448" t="s">
        <v>1604</v>
      </c>
      <c r="C448">
        <v>25301487</v>
      </c>
      <c r="D448" t="s">
        <v>1605</v>
      </c>
      <c r="E448" t="s">
        <v>1606</v>
      </c>
      <c r="F448">
        <v>5</v>
      </c>
    </row>
    <row r="449" spans="1:6" ht="45" x14ac:dyDescent="0.25">
      <c r="A449" t="s">
        <v>1607</v>
      </c>
      <c r="B449" t="s">
        <v>1608</v>
      </c>
      <c r="C449">
        <v>25301489</v>
      </c>
      <c r="D449" t="s">
        <v>1609</v>
      </c>
      <c r="E449" t="s">
        <v>1174</v>
      </c>
      <c r="F449">
        <v>5</v>
      </c>
    </row>
    <row r="450" spans="1:6" ht="30" x14ac:dyDescent="0.25">
      <c r="A450" t="s">
        <v>1610</v>
      </c>
      <c r="B450" t="s">
        <v>1611</v>
      </c>
      <c r="C450">
        <v>25302831</v>
      </c>
      <c r="D450" t="s">
        <v>1612</v>
      </c>
      <c r="E450" t="s">
        <v>1613</v>
      </c>
      <c r="F450">
        <v>1</v>
      </c>
    </row>
    <row r="451" spans="1:6" ht="30" x14ac:dyDescent="0.25">
      <c r="A451" t="s">
        <v>1614</v>
      </c>
      <c r="B451" t="s">
        <v>1615</v>
      </c>
      <c r="C451">
        <v>25301502</v>
      </c>
      <c r="D451" t="s">
        <v>1616</v>
      </c>
      <c r="E451" t="s">
        <v>129</v>
      </c>
      <c r="F451">
        <v>1</v>
      </c>
    </row>
    <row r="452" spans="1:6" ht="45" x14ac:dyDescent="0.25">
      <c r="A452" t="s">
        <v>1617</v>
      </c>
      <c r="B452" t="s">
        <v>7</v>
      </c>
      <c r="C452">
        <v>25301504</v>
      </c>
      <c r="D452" t="s">
        <v>8</v>
      </c>
      <c r="E452" t="s">
        <v>9</v>
      </c>
      <c r="F452">
        <v>1</v>
      </c>
    </row>
    <row r="453" spans="1:6" ht="60" x14ac:dyDescent="0.25">
      <c r="A453" t="s">
        <v>1618</v>
      </c>
      <c r="B453" t="s">
        <v>1619</v>
      </c>
      <c r="C453">
        <v>25300582</v>
      </c>
      <c r="D453" t="s">
        <v>1620</v>
      </c>
      <c r="E453" t="s">
        <v>141</v>
      </c>
      <c r="F453">
        <v>1</v>
      </c>
    </row>
    <row r="454" spans="1:6" ht="60" x14ac:dyDescent="0.25">
      <c r="A454" t="s">
        <v>1621</v>
      </c>
      <c r="B454" t="s">
        <v>1622</v>
      </c>
      <c r="C454">
        <v>25301512</v>
      </c>
      <c r="D454" t="s">
        <v>1623</v>
      </c>
      <c r="E454" t="s">
        <v>1624</v>
      </c>
      <c r="F454">
        <v>1</v>
      </c>
    </row>
    <row r="455" spans="1:6" ht="45" x14ac:dyDescent="0.25">
      <c r="A455" t="s">
        <v>1625</v>
      </c>
      <c r="B455" t="s">
        <v>1626</v>
      </c>
      <c r="C455">
        <v>25301516</v>
      </c>
      <c r="D455" t="s">
        <v>1627</v>
      </c>
      <c r="E455" t="s">
        <v>360</v>
      </c>
      <c r="F455">
        <v>30</v>
      </c>
    </row>
    <row r="456" spans="1:6" ht="30" x14ac:dyDescent="0.25">
      <c r="A456" t="s">
        <v>1628</v>
      </c>
      <c r="B456" t="s">
        <v>1629</v>
      </c>
      <c r="C456">
        <v>25301519</v>
      </c>
      <c r="D456" t="s">
        <v>1630</v>
      </c>
      <c r="E456" t="s">
        <v>402</v>
      </c>
      <c r="F456">
        <v>5</v>
      </c>
    </row>
    <row r="457" spans="1:6" ht="45" x14ac:dyDescent="0.25">
      <c r="A457" t="s">
        <v>1631</v>
      </c>
      <c r="B457" t="s">
        <v>1632</v>
      </c>
      <c r="C457">
        <v>25301527</v>
      </c>
      <c r="D457" t="s">
        <v>1633</v>
      </c>
      <c r="E457" t="s">
        <v>1395</v>
      </c>
      <c r="F457">
        <v>7</v>
      </c>
    </row>
    <row r="458" spans="1:6" ht="45" x14ac:dyDescent="0.25">
      <c r="A458" t="s">
        <v>1634</v>
      </c>
      <c r="B458" t="s">
        <v>1635</v>
      </c>
      <c r="C458">
        <v>25301526</v>
      </c>
      <c r="D458" t="s">
        <v>1636</v>
      </c>
      <c r="E458" t="s">
        <v>1637</v>
      </c>
      <c r="F458">
        <v>1</v>
      </c>
    </row>
    <row r="459" spans="1:6" ht="120" x14ac:dyDescent="0.25">
      <c r="A459" t="s">
        <v>1638</v>
      </c>
      <c r="B459" t="s">
        <v>1639</v>
      </c>
      <c r="C459">
        <v>25302858</v>
      </c>
      <c r="D459" t="s">
        <v>1640</v>
      </c>
      <c r="E459" t="s">
        <v>1641</v>
      </c>
      <c r="F459">
        <v>1</v>
      </c>
    </row>
    <row r="460" spans="1:6" ht="135" x14ac:dyDescent="0.25">
      <c r="A460" t="s">
        <v>1642</v>
      </c>
      <c r="B460" t="s">
        <v>1643</v>
      </c>
      <c r="C460">
        <v>25302859</v>
      </c>
      <c r="D460" t="s">
        <v>1644</v>
      </c>
      <c r="E460" t="s">
        <v>275</v>
      </c>
      <c r="F460">
        <v>1</v>
      </c>
    </row>
    <row r="461" spans="1:6" ht="45" x14ac:dyDescent="0.25">
      <c r="A461" t="s">
        <v>1645</v>
      </c>
      <c r="B461" t="s">
        <v>1646</v>
      </c>
      <c r="C461">
        <v>25301538</v>
      </c>
      <c r="D461" t="s">
        <v>1647</v>
      </c>
      <c r="E461" t="s">
        <v>1648</v>
      </c>
      <c r="F461">
        <v>2</v>
      </c>
    </row>
    <row r="462" spans="1:6" ht="30" x14ac:dyDescent="0.25">
      <c r="A462" t="s">
        <v>1649</v>
      </c>
      <c r="B462" t="s">
        <v>1650</v>
      </c>
      <c r="C462">
        <v>25301541</v>
      </c>
      <c r="D462" t="s">
        <v>1651</v>
      </c>
      <c r="E462" t="s">
        <v>32</v>
      </c>
      <c r="F462">
        <v>1</v>
      </c>
    </row>
    <row r="463" spans="1:6" ht="30" x14ac:dyDescent="0.25">
      <c r="A463" t="s">
        <v>1652</v>
      </c>
      <c r="B463" t="s">
        <v>1653</v>
      </c>
      <c r="C463">
        <v>25301546</v>
      </c>
      <c r="D463" t="s">
        <v>1654</v>
      </c>
      <c r="E463" t="s">
        <v>1655</v>
      </c>
      <c r="F463">
        <v>10</v>
      </c>
    </row>
    <row r="464" spans="1:6" ht="30" x14ac:dyDescent="0.25">
      <c r="A464" t="s">
        <v>1656</v>
      </c>
      <c r="B464" t="s">
        <v>1657</v>
      </c>
      <c r="C464">
        <v>25301549</v>
      </c>
      <c r="D464" t="s">
        <v>1658</v>
      </c>
      <c r="E464" t="s">
        <v>44</v>
      </c>
      <c r="F464">
        <v>30</v>
      </c>
    </row>
    <row r="465" spans="1:6" ht="30" x14ac:dyDescent="0.25">
      <c r="A465" t="s">
        <v>1659</v>
      </c>
      <c r="B465" t="s">
        <v>1660</v>
      </c>
      <c r="C465">
        <v>25302330</v>
      </c>
      <c r="D465" t="s">
        <v>1661</v>
      </c>
      <c r="E465" t="s">
        <v>1662</v>
      </c>
      <c r="F465">
        <v>1</v>
      </c>
    </row>
    <row r="466" spans="1:6" ht="45" x14ac:dyDescent="0.25">
      <c r="A466" t="s">
        <v>1663</v>
      </c>
      <c r="B466" t="s">
        <v>1664</v>
      </c>
      <c r="C466">
        <v>25301551</v>
      </c>
      <c r="D466" t="s">
        <v>1665</v>
      </c>
      <c r="E466" t="s">
        <v>840</v>
      </c>
      <c r="F466">
        <v>10</v>
      </c>
    </row>
    <row r="467" spans="1:6" ht="60" x14ac:dyDescent="0.25">
      <c r="A467" t="s">
        <v>1666</v>
      </c>
      <c r="B467" t="s">
        <v>1667</v>
      </c>
      <c r="C467">
        <v>25301553</v>
      </c>
      <c r="D467" t="s">
        <v>1668</v>
      </c>
      <c r="E467" t="s">
        <v>1669</v>
      </c>
      <c r="F467">
        <v>1</v>
      </c>
    </row>
    <row r="468" spans="1:6" ht="60" x14ac:dyDescent="0.25">
      <c r="A468" t="s">
        <v>1670</v>
      </c>
      <c r="B468" t="s">
        <v>1671</v>
      </c>
      <c r="C468">
        <v>25301555</v>
      </c>
      <c r="D468" t="s">
        <v>1672</v>
      </c>
      <c r="E468" t="s">
        <v>32</v>
      </c>
      <c r="F468">
        <v>1</v>
      </c>
    </row>
    <row r="469" spans="1:6" ht="30" x14ac:dyDescent="0.25">
      <c r="A469" t="s">
        <v>1673</v>
      </c>
      <c r="B469" t="s">
        <v>1674</v>
      </c>
      <c r="C469">
        <v>25301560</v>
      </c>
      <c r="D469" t="s">
        <v>1675</v>
      </c>
      <c r="E469" t="s">
        <v>1676</v>
      </c>
      <c r="F469">
        <v>6</v>
      </c>
    </row>
    <row r="470" spans="1:6" ht="30" x14ac:dyDescent="0.25">
      <c r="A470" t="s">
        <v>1677</v>
      </c>
      <c r="B470" t="s">
        <v>1678</v>
      </c>
      <c r="C470">
        <v>25301577</v>
      </c>
      <c r="D470" t="s">
        <v>1679</v>
      </c>
      <c r="E470" t="s">
        <v>360</v>
      </c>
      <c r="F470">
        <v>30</v>
      </c>
    </row>
    <row r="471" spans="1:6" ht="45" x14ac:dyDescent="0.25">
      <c r="A471" t="s">
        <v>1680</v>
      </c>
      <c r="B471" t="s">
        <v>1681</v>
      </c>
      <c r="C471">
        <v>25301583</v>
      </c>
      <c r="D471" t="s">
        <v>1682</v>
      </c>
      <c r="E471" t="s">
        <v>1683</v>
      </c>
      <c r="F471">
        <v>1</v>
      </c>
    </row>
    <row r="472" spans="1:6" ht="30" x14ac:dyDescent="0.25">
      <c r="A472" t="s">
        <v>1684</v>
      </c>
      <c r="B472" t="s">
        <v>1685</v>
      </c>
      <c r="C472">
        <v>25301585</v>
      </c>
      <c r="D472" t="s">
        <v>1686</v>
      </c>
      <c r="E472" t="s">
        <v>1687</v>
      </c>
      <c r="F472">
        <v>12</v>
      </c>
    </row>
    <row r="473" spans="1:6" ht="30" x14ac:dyDescent="0.25">
      <c r="A473" t="s">
        <v>1688</v>
      </c>
      <c r="B473" t="s">
        <v>1689</v>
      </c>
      <c r="C473">
        <v>25301586</v>
      </c>
      <c r="D473" t="s">
        <v>1690</v>
      </c>
      <c r="E473" t="s">
        <v>1691</v>
      </c>
      <c r="F473">
        <v>1</v>
      </c>
    </row>
    <row r="474" spans="1:6" ht="45" x14ac:dyDescent="0.25">
      <c r="A474" t="s">
        <v>1692</v>
      </c>
      <c r="B474" t="s">
        <v>1693</v>
      </c>
      <c r="C474">
        <v>25302875</v>
      </c>
      <c r="D474" t="s">
        <v>1694</v>
      </c>
      <c r="E474" t="s">
        <v>1695</v>
      </c>
      <c r="F474">
        <v>6</v>
      </c>
    </row>
    <row r="475" spans="1:6" ht="30" x14ac:dyDescent="0.25">
      <c r="A475" t="s">
        <v>1696</v>
      </c>
      <c r="B475" t="s">
        <v>1697</v>
      </c>
      <c r="C475">
        <v>25301594</v>
      </c>
      <c r="D475" t="s">
        <v>1698</v>
      </c>
      <c r="E475" t="s">
        <v>1699</v>
      </c>
      <c r="F475">
        <v>40</v>
      </c>
    </row>
    <row r="476" spans="1:6" ht="30" x14ac:dyDescent="0.25">
      <c r="A476" t="s">
        <v>1700</v>
      </c>
      <c r="B476" t="s">
        <v>1701</v>
      </c>
      <c r="C476">
        <v>25301595</v>
      </c>
      <c r="D476" t="s">
        <v>1702</v>
      </c>
      <c r="E476" t="s">
        <v>1703</v>
      </c>
      <c r="F476">
        <v>1</v>
      </c>
    </row>
    <row r="477" spans="1:6" ht="45" x14ac:dyDescent="0.25">
      <c r="A477" t="s">
        <v>1704</v>
      </c>
      <c r="B477" t="s">
        <v>1705</v>
      </c>
      <c r="C477">
        <v>25301597</v>
      </c>
      <c r="D477" t="s">
        <v>1706</v>
      </c>
      <c r="E477" t="s">
        <v>1707</v>
      </c>
      <c r="F477">
        <v>1</v>
      </c>
    </row>
    <row r="478" spans="1:6" ht="30" x14ac:dyDescent="0.25">
      <c r="A478" t="s">
        <v>1708</v>
      </c>
      <c r="B478" t="s">
        <v>1709</v>
      </c>
      <c r="C478">
        <v>25301598</v>
      </c>
      <c r="D478" t="s">
        <v>1710</v>
      </c>
      <c r="E478" t="s">
        <v>1711</v>
      </c>
      <c r="F478">
        <v>3</v>
      </c>
    </row>
    <row r="479" spans="1:6" ht="45" x14ac:dyDescent="0.25">
      <c r="A479" t="s">
        <v>1712</v>
      </c>
      <c r="B479" t="s">
        <v>1713</v>
      </c>
      <c r="C479">
        <v>25301601</v>
      </c>
      <c r="D479" t="s">
        <v>1714</v>
      </c>
      <c r="E479" t="s">
        <v>1715</v>
      </c>
      <c r="F479">
        <v>50</v>
      </c>
    </row>
    <row r="480" spans="1:6" ht="255" x14ac:dyDescent="0.25">
      <c r="A480" t="s">
        <v>1716</v>
      </c>
      <c r="B480" t="s">
        <v>1717</v>
      </c>
      <c r="C480">
        <v>25301613</v>
      </c>
      <c r="D480" t="s">
        <v>1718</v>
      </c>
      <c r="E480" t="s">
        <v>1719</v>
      </c>
      <c r="F480">
        <v>1</v>
      </c>
    </row>
    <row r="481" spans="1:6" ht="30" x14ac:dyDescent="0.25">
      <c r="A481" t="s">
        <v>1720</v>
      </c>
      <c r="B481" t="s">
        <v>1721</v>
      </c>
      <c r="C481">
        <v>25301615</v>
      </c>
      <c r="D481" t="s">
        <v>1722</v>
      </c>
      <c r="E481" t="s">
        <v>1289</v>
      </c>
      <c r="F481">
        <v>1</v>
      </c>
    </row>
    <row r="482" spans="1:6" ht="45" x14ac:dyDescent="0.25">
      <c r="A482" t="s">
        <v>1723</v>
      </c>
      <c r="B482" t="s">
        <v>1724</v>
      </c>
      <c r="C482">
        <v>25302892</v>
      </c>
      <c r="D482" t="s">
        <v>1725</v>
      </c>
      <c r="E482" t="s">
        <v>1726</v>
      </c>
      <c r="F482">
        <v>1</v>
      </c>
    </row>
    <row r="483" spans="1:6" ht="30" x14ac:dyDescent="0.25">
      <c r="A483" t="s">
        <v>1727</v>
      </c>
      <c r="B483" t="s">
        <v>1728</v>
      </c>
      <c r="C483">
        <v>25302893</v>
      </c>
      <c r="D483" t="s">
        <v>1729</v>
      </c>
      <c r="E483" t="s">
        <v>1730</v>
      </c>
      <c r="F483">
        <v>8</v>
      </c>
    </row>
    <row r="484" spans="1:6" ht="30" x14ac:dyDescent="0.25">
      <c r="A484" t="s">
        <v>1731</v>
      </c>
      <c r="B484" t="s">
        <v>1732</v>
      </c>
      <c r="C484">
        <v>25301621</v>
      </c>
      <c r="D484" t="s">
        <v>1733</v>
      </c>
      <c r="E484" t="s">
        <v>129</v>
      </c>
      <c r="F484">
        <v>1</v>
      </c>
    </row>
    <row r="485" spans="1:6" ht="30" x14ac:dyDescent="0.25">
      <c r="A485" t="s">
        <v>1734</v>
      </c>
      <c r="B485" t="s">
        <v>1735</v>
      </c>
      <c r="C485">
        <v>25302898</v>
      </c>
      <c r="D485" t="s">
        <v>1736</v>
      </c>
      <c r="E485" t="s">
        <v>368</v>
      </c>
      <c r="F485">
        <v>14</v>
      </c>
    </row>
    <row r="486" spans="1:6" ht="30" x14ac:dyDescent="0.25">
      <c r="A486" t="s">
        <v>1737</v>
      </c>
      <c r="B486" t="s">
        <v>1738</v>
      </c>
      <c r="C486">
        <v>25302899</v>
      </c>
      <c r="D486" t="s">
        <v>1739</v>
      </c>
      <c r="E486" t="s">
        <v>253</v>
      </c>
      <c r="F486">
        <v>28</v>
      </c>
    </row>
    <row r="487" spans="1:6" ht="30" x14ac:dyDescent="0.25">
      <c r="A487" t="s">
        <v>1740</v>
      </c>
      <c r="B487" t="s">
        <v>1741</v>
      </c>
      <c r="C487">
        <v>25302896</v>
      </c>
      <c r="D487" t="s">
        <v>1742</v>
      </c>
      <c r="E487" t="s">
        <v>368</v>
      </c>
      <c r="F487">
        <v>14</v>
      </c>
    </row>
    <row r="488" spans="1:6" ht="30" x14ac:dyDescent="0.25">
      <c r="A488" t="s">
        <v>1743</v>
      </c>
      <c r="B488" t="s">
        <v>1744</v>
      </c>
      <c r="C488">
        <v>25302897</v>
      </c>
      <c r="D488" t="s">
        <v>1745</v>
      </c>
      <c r="E488" t="s">
        <v>253</v>
      </c>
      <c r="F488">
        <v>28</v>
      </c>
    </row>
    <row r="489" spans="1:6" ht="105" x14ac:dyDescent="0.25">
      <c r="A489" t="s">
        <v>1746</v>
      </c>
      <c r="B489" t="s">
        <v>1747</v>
      </c>
      <c r="C489">
        <v>25301625</v>
      </c>
      <c r="D489" t="s">
        <v>1748</v>
      </c>
      <c r="E489" t="s">
        <v>1749</v>
      </c>
      <c r="F489">
        <v>10</v>
      </c>
    </row>
    <row r="490" spans="1:6" ht="60" x14ac:dyDescent="0.25">
      <c r="A490" t="s">
        <v>1750</v>
      </c>
      <c r="B490" t="s">
        <v>1751</v>
      </c>
      <c r="C490">
        <v>25302923</v>
      </c>
      <c r="D490" t="s">
        <v>1752</v>
      </c>
      <c r="E490" t="s">
        <v>1753</v>
      </c>
      <c r="F490">
        <v>7</v>
      </c>
    </row>
    <row r="491" spans="1:6" ht="60" x14ac:dyDescent="0.25">
      <c r="A491" t="s">
        <v>1754</v>
      </c>
      <c r="B491" t="s">
        <v>1755</v>
      </c>
      <c r="C491">
        <v>25302921</v>
      </c>
      <c r="D491" t="s">
        <v>1756</v>
      </c>
      <c r="E491" t="s">
        <v>1757</v>
      </c>
      <c r="F491">
        <v>14</v>
      </c>
    </row>
    <row r="492" spans="1:6" ht="60" x14ac:dyDescent="0.25">
      <c r="A492" t="s">
        <v>1758</v>
      </c>
      <c r="B492" t="s">
        <v>1759</v>
      </c>
      <c r="C492">
        <v>25302901</v>
      </c>
      <c r="D492" t="s">
        <v>1760</v>
      </c>
      <c r="E492" t="s">
        <v>1761</v>
      </c>
      <c r="F492">
        <v>1</v>
      </c>
    </row>
    <row r="493" spans="1:6" ht="30" x14ac:dyDescent="0.25">
      <c r="A493" t="s">
        <v>1762</v>
      </c>
      <c r="B493" t="s">
        <v>1763</v>
      </c>
      <c r="C493">
        <v>25301633</v>
      </c>
      <c r="D493" t="s">
        <v>1764</v>
      </c>
      <c r="E493" t="s">
        <v>257</v>
      </c>
      <c r="F493">
        <v>10</v>
      </c>
    </row>
    <row r="494" spans="1:6" ht="45" x14ac:dyDescent="0.25">
      <c r="A494" t="s">
        <v>1765</v>
      </c>
      <c r="B494" t="s">
        <v>1766</v>
      </c>
      <c r="C494">
        <v>25301632</v>
      </c>
      <c r="D494" t="s">
        <v>1767</v>
      </c>
      <c r="E494" t="s">
        <v>1768</v>
      </c>
      <c r="F494">
        <v>3</v>
      </c>
    </row>
    <row r="495" spans="1:6" ht="30" x14ac:dyDescent="0.25">
      <c r="A495" t="s">
        <v>1769</v>
      </c>
      <c r="B495" t="s">
        <v>1770</v>
      </c>
      <c r="C495">
        <v>25301638</v>
      </c>
      <c r="D495" t="s">
        <v>1771</v>
      </c>
      <c r="E495" t="s">
        <v>1772</v>
      </c>
      <c r="F495">
        <v>3</v>
      </c>
    </row>
    <row r="496" spans="1:6" ht="30" x14ac:dyDescent="0.25">
      <c r="A496" t="s">
        <v>1773</v>
      </c>
      <c r="B496" t="s">
        <v>1774</v>
      </c>
      <c r="C496">
        <v>25301639</v>
      </c>
      <c r="D496" t="s">
        <v>1775</v>
      </c>
      <c r="E496" t="s">
        <v>44</v>
      </c>
      <c r="F496">
        <v>30</v>
      </c>
    </row>
    <row r="497" spans="1:6" ht="30" x14ac:dyDescent="0.25">
      <c r="A497" t="s">
        <v>1776</v>
      </c>
      <c r="B497" t="s">
        <v>1777</v>
      </c>
      <c r="C497">
        <v>25301644</v>
      </c>
      <c r="D497" t="s">
        <v>1778</v>
      </c>
      <c r="E497" t="s">
        <v>523</v>
      </c>
      <c r="F497">
        <v>10</v>
      </c>
    </row>
    <row r="498" spans="1:6" ht="45" x14ac:dyDescent="0.25">
      <c r="A498" t="s">
        <v>1779</v>
      </c>
      <c r="B498" t="s">
        <v>1780</v>
      </c>
      <c r="C498">
        <v>25301648</v>
      </c>
      <c r="D498" t="s">
        <v>1781</v>
      </c>
      <c r="E498" t="s">
        <v>9</v>
      </c>
      <c r="F498">
        <v>1</v>
      </c>
    </row>
    <row r="499" spans="1:6" ht="30" x14ac:dyDescent="0.25">
      <c r="A499" t="s">
        <v>1782</v>
      </c>
      <c r="B499" t="s">
        <v>1783</v>
      </c>
      <c r="C499">
        <v>25301652</v>
      </c>
      <c r="D499" t="s">
        <v>1784</v>
      </c>
      <c r="E499" t="s">
        <v>145</v>
      </c>
      <c r="F499">
        <v>1</v>
      </c>
    </row>
    <row r="500" spans="1:6" ht="45" x14ac:dyDescent="0.25">
      <c r="A500" t="s">
        <v>1785</v>
      </c>
      <c r="B500" t="s">
        <v>1786</v>
      </c>
      <c r="C500">
        <v>25302910</v>
      </c>
      <c r="D500" t="s">
        <v>1787</v>
      </c>
      <c r="E500" t="s">
        <v>1535</v>
      </c>
      <c r="F500">
        <v>30</v>
      </c>
    </row>
    <row r="501" spans="1:6" ht="30" x14ac:dyDescent="0.25">
      <c r="A501" t="s">
        <v>1788</v>
      </c>
      <c r="B501" t="s">
        <v>1789</v>
      </c>
      <c r="C501">
        <v>25301659</v>
      </c>
      <c r="D501" t="s">
        <v>1790</v>
      </c>
      <c r="E501" t="s">
        <v>1791</v>
      </c>
      <c r="F501">
        <v>1</v>
      </c>
    </row>
    <row r="502" spans="1:6" ht="30" x14ac:dyDescent="0.25">
      <c r="A502" t="s">
        <v>1792</v>
      </c>
      <c r="B502" t="s">
        <v>1793</v>
      </c>
      <c r="C502">
        <v>25301662</v>
      </c>
      <c r="D502" t="s">
        <v>1794</v>
      </c>
      <c r="E502" t="s">
        <v>1795</v>
      </c>
      <c r="F502">
        <v>1</v>
      </c>
    </row>
    <row r="503" spans="1:6" ht="30" x14ac:dyDescent="0.25">
      <c r="A503" t="s">
        <v>1796</v>
      </c>
      <c r="B503" t="s">
        <v>1797</v>
      </c>
      <c r="C503">
        <v>25301661</v>
      </c>
      <c r="D503" t="s">
        <v>1798</v>
      </c>
      <c r="E503" t="s">
        <v>1795</v>
      </c>
      <c r="F503">
        <v>1</v>
      </c>
    </row>
    <row r="504" spans="1:6" ht="30" x14ac:dyDescent="0.25">
      <c r="A504" t="s">
        <v>1799</v>
      </c>
      <c r="B504" t="s">
        <v>1800</v>
      </c>
      <c r="C504">
        <v>25301669</v>
      </c>
      <c r="D504" t="s">
        <v>1801</v>
      </c>
      <c r="E504" t="s">
        <v>261</v>
      </c>
      <c r="F504">
        <v>50</v>
      </c>
    </row>
    <row r="505" spans="1:6" ht="60" x14ac:dyDescent="0.25">
      <c r="A505" t="s">
        <v>1802</v>
      </c>
      <c r="B505" t="s">
        <v>1803</v>
      </c>
      <c r="C505">
        <v>25301671</v>
      </c>
      <c r="D505" t="s">
        <v>1804</v>
      </c>
      <c r="E505" t="s">
        <v>1805</v>
      </c>
      <c r="F505">
        <v>1</v>
      </c>
    </row>
    <row r="506" spans="1:6" ht="45" x14ac:dyDescent="0.25">
      <c r="A506" t="s">
        <v>1806</v>
      </c>
      <c r="B506" t="s">
        <v>1807</v>
      </c>
      <c r="C506">
        <v>25301678</v>
      </c>
      <c r="D506" t="s">
        <v>1808</v>
      </c>
      <c r="E506" t="s">
        <v>1289</v>
      </c>
      <c r="F506">
        <v>1</v>
      </c>
    </row>
    <row r="507" spans="1:6" ht="30" x14ac:dyDescent="0.25">
      <c r="A507" t="s">
        <v>1809</v>
      </c>
      <c r="B507" t="s">
        <v>1810</v>
      </c>
      <c r="C507">
        <v>25301688</v>
      </c>
      <c r="D507" t="s">
        <v>1811</v>
      </c>
      <c r="E507" t="s">
        <v>257</v>
      </c>
      <c r="F507">
        <v>10</v>
      </c>
    </row>
    <row r="508" spans="1:6" ht="45" x14ac:dyDescent="0.25">
      <c r="A508" t="s">
        <v>1812</v>
      </c>
      <c r="B508" t="s">
        <v>1813</v>
      </c>
      <c r="C508">
        <v>25301685</v>
      </c>
      <c r="D508" t="s">
        <v>1814</v>
      </c>
      <c r="E508" t="s">
        <v>1815</v>
      </c>
      <c r="F508">
        <v>1</v>
      </c>
    </row>
    <row r="509" spans="1:6" ht="30" x14ac:dyDescent="0.25">
      <c r="A509" t="s">
        <v>1816</v>
      </c>
      <c r="B509" t="s">
        <v>1817</v>
      </c>
      <c r="C509">
        <v>25301696</v>
      </c>
      <c r="D509" t="s">
        <v>1818</v>
      </c>
      <c r="E509" t="s">
        <v>1819</v>
      </c>
      <c r="F509">
        <v>1</v>
      </c>
    </row>
    <row r="510" spans="1:6" ht="45" x14ac:dyDescent="0.25">
      <c r="A510" t="s">
        <v>1820</v>
      </c>
      <c r="B510" t="s">
        <v>1821</v>
      </c>
      <c r="C510">
        <v>25302936</v>
      </c>
      <c r="D510" t="s">
        <v>1822</v>
      </c>
      <c r="E510" t="s">
        <v>1823</v>
      </c>
      <c r="F510">
        <v>1</v>
      </c>
    </row>
    <row r="511" spans="1:6" ht="30" x14ac:dyDescent="0.25">
      <c r="A511" t="s">
        <v>1824</v>
      </c>
      <c r="B511" t="s">
        <v>1825</v>
      </c>
      <c r="C511">
        <v>25301699</v>
      </c>
      <c r="D511" t="s">
        <v>1826</v>
      </c>
      <c r="E511" t="s">
        <v>1827</v>
      </c>
      <c r="F511">
        <v>1</v>
      </c>
    </row>
    <row r="512" spans="1:6" ht="30" x14ac:dyDescent="0.25">
      <c r="A512" t="s">
        <v>1828</v>
      </c>
      <c r="B512" t="s">
        <v>1829</v>
      </c>
      <c r="C512">
        <v>25301701</v>
      </c>
      <c r="D512" t="s">
        <v>1830</v>
      </c>
      <c r="E512" t="s">
        <v>1831</v>
      </c>
      <c r="F512">
        <v>1</v>
      </c>
    </row>
    <row r="513" spans="1:6" ht="30" x14ac:dyDescent="0.25">
      <c r="A513" t="s">
        <v>1832</v>
      </c>
      <c r="B513" t="s">
        <v>1833</v>
      </c>
      <c r="C513">
        <v>25301700</v>
      </c>
      <c r="D513" t="s">
        <v>1834</v>
      </c>
      <c r="E513" t="s">
        <v>1827</v>
      </c>
      <c r="F513">
        <v>1</v>
      </c>
    </row>
    <row r="514" spans="1:6" ht="45" x14ac:dyDescent="0.25">
      <c r="A514" t="s">
        <v>1835</v>
      </c>
      <c r="B514" t="s">
        <v>1836</v>
      </c>
      <c r="C514">
        <v>25301703</v>
      </c>
      <c r="D514" t="s">
        <v>1837</v>
      </c>
      <c r="E514" t="s">
        <v>1838</v>
      </c>
      <c r="F514">
        <v>1</v>
      </c>
    </row>
    <row r="515" spans="1:6" ht="30" x14ac:dyDescent="0.25">
      <c r="A515" t="s">
        <v>1839</v>
      </c>
      <c r="B515" t="s">
        <v>1840</v>
      </c>
      <c r="C515">
        <v>25302939</v>
      </c>
      <c r="D515" t="s">
        <v>1841</v>
      </c>
      <c r="E515" t="s">
        <v>1842</v>
      </c>
      <c r="F515">
        <v>1</v>
      </c>
    </row>
    <row r="516" spans="1:6" ht="30" x14ac:dyDescent="0.25">
      <c r="A516" t="s">
        <v>1843</v>
      </c>
      <c r="B516" t="s">
        <v>1844</v>
      </c>
      <c r="C516">
        <v>25301716</v>
      </c>
      <c r="D516" t="s">
        <v>1845</v>
      </c>
      <c r="E516" t="s">
        <v>32</v>
      </c>
      <c r="F516">
        <v>1</v>
      </c>
    </row>
    <row r="517" spans="1:6" ht="30" x14ac:dyDescent="0.25">
      <c r="A517" t="s">
        <v>1846</v>
      </c>
      <c r="B517" t="s">
        <v>1847</v>
      </c>
      <c r="C517">
        <v>25301717</v>
      </c>
      <c r="D517" t="s">
        <v>1848</v>
      </c>
      <c r="E517" t="s">
        <v>32</v>
      </c>
      <c r="F517">
        <v>1</v>
      </c>
    </row>
    <row r="518" spans="1:6" ht="30" x14ac:dyDescent="0.25">
      <c r="A518" t="s">
        <v>1849</v>
      </c>
      <c r="B518" t="s">
        <v>1850</v>
      </c>
      <c r="C518">
        <v>25302941</v>
      </c>
      <c r="D518" t="s">
        <v>1851</v>
      </c>
      <c r="E518" t="s">
        <v>1791</v>
      </c>
      <c r="F518">
        <v>1</v>
      </c>
    </row>
    <row r="519" spans="1:6" ht="30" x14ac:dyDescent="0.25">
      <c r="A519" t="s">
        <v>1852</v>
      </c>
      <c r="B519" t="s">
        <v>1853</v>
      </c>
      <c r="C519">
        <v>25301723</v>
      </c>
      <c r="D519" t="s">
        <v>1854</v>
      </c>
      <c r="E519" t="s">
        <v>1395</v>
      </c>
      <c r="F519">
        <v>7</v>
      </c>
    </row>
    <row r="520" spans="1:6" ht="60" x14ac:dyDescent="0.25">
      <c r="A520" t="s">
        <v>1855</v>
      </c>
      <c r="B520" t="s">
        <v>1856</v>
      </c>
      <c r="C520">
        <v>25301724</v>
      </c>
      <c r="D520" t="s">
        <v>1857</v>
      </c>
      <c r="E520" t="s">
        <v>1838</v>
      </c>
      <c r="F520">
        <v>1</v>
      </c>
    </row>
    <row r="521" spans="1:6" ht="30" x14ac:dyDescent="0.25">
      <c r="A521" t="s">
        <v>1858</v>
      </c>
      <c r="B521" t="s">
        <v>1859</v>
      </c>
      <c r="C521">
        <v>25301737</v>
      </c>
      <c r="D521" t="s">
        <v>1860</v>
      </c>
      <c r="E521" t="s">
        <v>1055</v>
      </c>
      <c r="F521">
        <v>20</v>
      </c>
    </row>
    <row r="522" spans="1:6" ht="30" x14ac:dyDescent="0.25">
      <c r="A522" t="s">
        <v>1861</v>
      </c>
      <c r="B522" t="s">
        <v>1862</v>
      </c>
      <c r="C522">
        <v>25301739</v>
      </c>
      <c r="D522" t="s">
        <v>1863</v>
      </c>
      <c r="E522" t="s">
        <v>1864</v>
      </c>
      <c r="F522">
        <v>1</v>
      </c>
    </row>
    <row r="523" spans="1:6" ht="30" x14ac:dyDescent="0.25">
      <c r="A523" t="s">
        <v>1865</v>
      </c>
      <c r="B523" t="s">
        <v>1866</v>
      </c>
      <c r="C523">
        <v>25302946</v>
      </c>
      <c r="D523" t="s">
        <v>1867</v>
      </c>
      <c r="E523" t="s">
        <v>1868</v>
      </c>
      <c r="F523">
        <v>1</v>
      </c>
    </row>
    <row r="524" spans="1:6" ht="30" x14ac:dyDescent="0.25">
      <c r="A524" t="s">
        <v>1869</v>
      </c>
      <c r="B524" t="s">
        <v>1870</v>
      </c>
      <c r="C524">
        <v>25301747</v>
      </c>
      <c r="D524" t="s">
        <v>1871</v>
      </c>
      <c r="E524" t="s">
        <v>1872</v>
      </c>
      <c r="F524">
        <v>1</v>
      </c>
    </row>
    <row r="525" spans="1:6" ht="30" x14ac:dyDescent="0.25">
      <c r="A525" t="s">
        <v>1873</v>
      </c>
      <c r="B525" t="s">
        <v>1874</v>
      </c>
      <c r="C525">
        <v>25301749</v>
      </c>
      <c r="D525" t="s">
        <v>1875</v>
      </c>
      <c r="E525" t="s">
        <v>1876</v>
      </c>
      <c r="F525">
        <v>4</v>
      </c>
    </row>
    <row r="526" spans="1:6" ht="30" x14ac:dyDescent="0.25">
      <c r="A526" t="s">
        <v>1877</v>
      </c>
      <c r="B526" t="s">
        <v>1878</v>
      </c>
      <c r="C526">
        <v>25301752</v>
      </c>
      <c r="D526" t="s">
        <v>1879</v>
      </c>
      <c r="E526" t="s">
        <v>141</v>
      </c>
      <c r="F526">
        <v>1</v>
      </c>
    </row>
    <row r="527" spans="1:6" ht="45" x14ac:dyDescent="0.25">
      <c r="A527" t="s">
        <v>1880</v>
      </c>
      <c r="B527" t="s">
        <v>1881</v>
      </c>
      <c r="C527">
        <v>25301753</v>
      </c>
      <c r="D527" t="s">
        <v>1882</v>
      </c>
      <c r="E527" t="s">
        <v>1883</v>
      </c>
      <c r="F527">
        <v>50</v>
      </c>
    </row>
    <row r="528" spans="1:6" ht="30" x14ac:dyDescent="0.25">
      <c r="A528" t="s">
        <v>1884</v>
      </c>
      <c r="B528" t="s">
        <v>1885</v>
      </c>
      <c r="C528">
        <v>25302948</v>
      </c>
      <c r="D528" t="s">
        <v>1886</v>
      </c>
      <c r="E528" t="s">
        <v>368</v>
      </c>
      <c r="F528">
        <v>14</v>
      </c>
    </row>
    <row r="529" spans="1:6" ht="30" x14ac:dyDescent="0.25">
      <c r="A529" t="s">
        <v>1887</v>
      </c>
      <c r="B529" t="s">
        <v>1888</v>
      </c>
      <c r="C529">
        <v>25302949</v>
      </c>
      <c r="D529" t="s">
        <v>1889</v>
      </c>
      <c r="E529" t="s">
        <v>253</v>
      </c>
      <c r="F529">
        <v>28</v>
      </c>
    </row>
    <row r="530" spans="1:6" ht="30" x14ac:dyDescent="0.25">
      <c r="A530" t="s">
        <v>1890</v>
      </c>
      <c r="B530" t="s">
        <v>1891</v>
      </c>
      <c r="C530">
        <v>25301759</v>
      </c>
      <c r="D530" t="s">
        <v>1892</v>
      </c>
      <c r="E530" t="s">
        <v>44</v>
      </c>
      <c r="F530">
        <v>30</v>
      </c>
    </row>
    <row r="531" spans="1:6" ht="45" x14ac:dyDescent="0.25">
      <c r="A531" t="s">
        <v>1893</v>
      </c>
      <c r="B531" t="s">
        <v>1894</v>
      </c>
      <c r="C531">
        <v>25301764</v>
      </c>
      <c r="D531" t="s">
        <v>1895</v>
      </c>
      <c r="E531" t="s">
        <v>1896</v>
      </c>
      <c r="F531">
        <v>30</v>
      </c>
    </row>
    <row r="532" spans="1:6" ht="45" x14ac:dyDescent="0.25">
      <c r="A532" t="s">
        <v>1897</v>
      </c>
      <c r="B532" t="s">
        <v>1898</v>
      </c>
      <c r="C532">
        <v>25301767</v>
      </c>
      <c r="D532" t="s">
        <v>1899</v>
      </c>
      <c r="E532" t="s">
        <v>25</v>
      </c>
      <c r="F532">
        <v>1</v>
      </c>
    </row>
    <row r="533" spans="1:6" ht="30" x14ac:dyDescent="0.25">
      <c r="A533" t="s">
        <v>1900</v>
      </c>
      <c r="B533" t="s">
        <v>1901</v>
      </c>
      <c r="C533">
        <v>25301772</v>
      </c>
      <c r="D533" t="s">
        <v>1902</v>
      </c>
      <c r="E533" t="s">
        <v>48</v>
      </c>
      <c r="F533">
        <v>20</v>
      </c>
    </row>
    <row r="534" spans="1:6" ht="30" x14ac:dyDescent="0.25">
      <c r="A534" t="s">
        <v>1903</v>
      </c>
      <c r="B534" t="s">
        <v>1904</v>
      </c>
      <c r="C534">
        <v>25301775</v>
      </c>
      <c r="D534" t="s">
        <v>1905</v>
      </c>
      <c r="E534" t="s">
        <v>48</v>
      </c>
      <c r="F534">
        <v>20</v>
      </c>
    </row>
    <row r="535" spans="1:6" ht="30" x14ac:dyDescent="0.25">
      <c r="A535" t="s">
        <v>1906</v>
      </c>
      <c r="B535" t="s">
        <v>1907</v>
      </c>
      <c r="C535">
        <v>25302956</v>
      </c>
      <c r="D535" t="s">
        <v>1908</v>
      </c>
      <c r="E535" t="s">
        <v>1909</v>
      </c>
      <c r="F535">
        <v>14</v>
      </c>
    </row>
    <row r="536" spans="1:6" ht="30" x14ac:dyDescent="0.25">
      <c r="A536" t="s">
        <v>1910</v>
      </c>
      <c r="B536" t="s">
        <v>1911</v>
      </c>
      <c r="C536">
        <v>25302957</v>
      </c>
      <c r="D536" t="s">
        <v>1912</v>
      </c>
      <c r="E536" t="s">
        <v>1913</v>
      </c>
      <c r="F536">
        <v>28</v>
      </c>
    </row>
    <row r="537" spans="1:6" ht="30" x14ac:dyDescent="0.25">
      <c r="A537" t="s">
        <v>1914</v>
      </c>
      <c r="B537" t="s">
        <v>1915</v>
      </c>
      <c r="C537">
        <v>25302955</v>
      </c>
      <c r="D537" t="s">
        <v>1916</v>
      </c>
      <c r="E537" t="s">
        <v>1913</v>
      </c>
      <c r="F537">
        <v>28</v>
      </c>
    </row>
    <row r="538" spans="1:6" ht="30" x14ac:dyDescent="0.25">
      <c r="A538" t="s">
        <v>1917</v>
      </c>
      <c r="B538" t="s">
        <v>1918</v>
      </c>
      <c r="C538">
        <v>25301794</v>
      </c>
      <c r="D538" t="s">
        <v>1919</v>
      </c>
      <c r="E538" t="s">
        <v>1920</v>
      </c>
      <c r="F538">
        <v>6</v>
      </c>
    </row>
    <row r="539" spans="1:6" ht="30" x14ac:dyDescent="0.25">
      <c r="A539" t="s">
        <v>1921</v>
      </c>
      <c r="B539" t="s">
        <v>1922</v>
      </c>
      <c r="C539">
        <v>25301795</v>
      </c>
      <c r="D539" t="s">
        <v>1923</v>
      </c>
      <c r="E539" t="s">
        <v>1924</v>
      </c>
      <c r="F539">
        <v>14</v>
      </c>
    </row>
    <row r="540" spans="1:6" ht="60" x14ac:dyDescent="0.25">
      <c r="A540" t="s">
        <v>1925</v>
      </c>
      <c r="B540" t="s">
        <v>1926</v>
      </c>
      <c r="C540">
        <v>25303344</v>
      </c>
      <c r="D540" t="s">
        <v>1927</v>
      </c>
      <c r="E540" t="s">
        <v>1928</v>
      </c>
      <c r="F540">
        <v>5</v>
      </c>
    </row>
    <row r="541" spans="1:6" ht="60" x14ac:dyDescent="0.25">
      <c r="A541" t="s">
        <v>1929</v>
      </c>
      <c r="B541" t="s">
        <v>1930</v>
      </c>
      <c r="C541">
        <v>25301801</v>
      </c>
      <c r="D541" t="s">
        <v>1931</v>
      </c>
      <c r="E541" t="s">
        <v>1932</v>
      </c>
      <c r="F541">
        <v>1</v>
      </c>
    </row>
    <row r="542" spans="1:6" ht="45" x14ac:dyDescent="0.25">
      <c r="A542" t="s">
        <v>1933</v>
      </c>
      <c r="B542" t="s">
        <v>1934</v>
      </c>
      <c r="C542">
        <v>25301799</v>
      </c>
      <c r="D542" t="s">
        <v>1935</v>
      </c>
      <c r="E542" t="s">
        <v>1928</v>
      </c>
      <c r="F542">
        <v>5</v>
      </c>
    </row>
    <row r="543" spans="1:6" ht="30" x14ac:dyDescent="0.25">
      <c r="A543" t="s">
        <v>1936</v>
      </c>
      <c r="B543" t="s">
        <v>1937</v>
      </c>
      <c r="C543">
        <v>25301805</v>
      </c>
      <c r="D543" t="s">
        <v>1938</v>
      </c>
      <c r="E543" t="s">
        <v>44</v>
      </c>
      <c r="F543">
        <v>30</v>
      </c>
    </row>
    <row r="544" spans="1:6" ht="30" x14ac:dyDescent="0.25">
      <c r="A544" t="s">
        <v>1939</v>
      </c>
      <c r="B544" t="s">
        <v>1940</v>
      </c>
      <c r="C544">
        <v>25301804</v>
      </c>
      <c r="D544" t="s">
        <v>1941</v>
      </c>
      <c r="E544" t="s">
        <v>44</v>
      </c>
      <c r="F544">
        <v>30</v>
      </c>
    </row>
    <row r="545" spans="1:6" ht="30" x14ac:dyDescent="0.25">
      <c r="A545" t="s">
        <v>1942</v>
      </c>
      <c r="B545" t="s">
        <v>1943</v>
      </c>
      <c r="C545">
        <v>25301807</v>
      </c>
      <c r="D545" t="s">
        <v>1944</v>
      </c>
      <c r="E545" t="s">
        <v>1945</v>
      </c>
      <c r="F545">
        <v>1</v>
      </c>
    </row>
    <row r="546" spans="1:6" ht="30" x14ac:dyDescent="0.25">
      <c r="A546" t="s">
        <v>1946</v>
      </c>
      <c r="B546" t="s">
        <v>1947</v>
      </c>
      <c r="C546">
        <v>25301814</v>
      </c>
      <c r="D546" t="s">
        <v>1948</v>
      </c>
      <c r="E546" t="s">
        <v>709</v>
      </c>
      <c r="F546">
        <v>60</v>
      </c>
    </row>
    <row r="547" spans="1:6" ht="30" x14ac:dyDescent="0.25">
      <c r="A547" t="s">
        <v>1949</v>
      </c>
      <c r="B547" t="s">
        <v>1950</v>
      </c>
      <c r="C547">
        <v>25301817</v>
      </c>
      <c r="D547" t="s">
        <v>1951</v>
      </c>
      <c r="E547" t="s">
        <v>1952</v>
      </c>
      <c r="F547">
        <v>1</v>
      </c>
    </row>
    <row r="548" spans="1:6" ht="30" x14ac:dyDescent="0.25">
      <c r="A548" t="s">
        <v>1953</v>
      </c>
      <c r="B548" t="s">
        <v>1954</v>
      </c>
      <c r="C548">
        <v>25303286</v>
      </c>
      <c r="D548" t="s">
        <v>1955</v>
      </c>
      <c r="E548" t="s">
        <v>1956</v>
      </c>
      <c r="F548">
        <v>18</v>
      </c>
    </row>
    <row r="549" spans="1:6" ht="45" x14ac:dyDescent="0.25">
      <c r="A549" t="s">
        <v>1957</v>
      </c>
      <c r="B549" t="s">
        <v>1958</v>
      </c>
      <c r="C549">
        <v>25301840</v>
      </c>
      <c r="D549" t="s">
        <v>1959</v>
      </c>
      <c r="E549" t="s">
        <v>72</v>
      </c>
      <c r="F549">
        <v>5</v>
      </c>
    </row>
    <row r="550" spans="1:6" ht="30" x14ac:dyDescent="0.25">
      <c r="A550" t="s">
        <v>1960</v>
      </c>
      <c r="B550" t="s">
        <v>1961</v>
      </c>
      <c r="C550">
        <v>25301847</v>
      </c>
      <c r="D550" t="s">
        <v>1962</v>
      </c>
      <c r="E550" t="s">
        <v>1963</v>
      </c>
      <c r="F550">
        <v>1000</v>
      </c>
    </row>
    <row r="551" spans="1:6" ht="30" x14ac:dyDescent="0.25">
      <c r="A551" t="s">
        <v>1964</v>
      </c>
      <c r="B551" t="s">
        <v>1965</v>
      </c>
      <c r="C551">
        <v>25301858</v>
      </c>
      <c r="D551" t="s">
        <v>1966</v>
      </c>
      <c r="E551" t="s">
        <v>1469</v>
      </c>
      <c r="F551">
        <v>40</v>
      </c>
    </row>
    <row r="552" spans="1:6" ht="30" x14ac:dyDescent="0.25">
      <c r="A552" t="s">
        <v>1967</v>
      </c>
      <c r="B552" t="s">
        <v>1968</v>
      </c>
      <c r="C552">
        <v>25302977</v>
      </c>
      <c r="D552" t="s">
        <v>1969</v>
      </c>
      <c r="E552" t="s">
        <v>1805</v>
      </c>
      <c r="F552">
        <v>1</v>
      </c>
    </row>
    <row r="553" spans="1:6" ht="30" x14ac:dyDescent="0.25">
      <c r="A553" t="s">
        <v>1970</v>
      </c>
      <c r="B553" t="s">
        <v>1971</v>
      </c>
      <c r="C553">
        <v>25302978</v>
      </c>
      <c r="D553" t="s">
        <v>1972</v>
      </c>
      <c r="E553" t="s">
        <v>1525</v>
      </c>
      <c r="F553">
        <v>10</v>
      </c>
    </row>
    <row r="554" spans="1:6" ht="45" x14ac:dyDescent="0.25">
      <c r="A554" t="s">
        <v>1973</v>
      </c>
      <c r="B554" t="s">
        <v>1974</v>
      </c>
      <c r="C554">
        <v>25301868</v>
      </c>
      <c r="D554" t="s">
        <v>1975</v>
      </c>
      <c r="E554" t="s">
        <v>1976</v>
      </c>
      <c r="F554">
        <v>12</v>
      </c>
    </row>
    <row r="555" spans="1:6" ht="45" x14ac:dyDescent="0.25">
      <c r="A555" t="s">
        <v>1977</v>
      </c>
      <c r="B555" t="s">
        <v>1978</v>
      </c>
      <c r="C555">
        <v>25301871</v>
      </c>
      <c r="D555" t="s">
        <v>1979</v>
      </c>
      <c r="E555" t="s">
        <v>1980</v>
      </c>
      <c r="F555">
        <v>5</v>
      </c>
    </row>
    <row r="556" spans="1:6" ht="45" x14ac:dyDescent="0.25">
      <c r="A556" t="s">
        <v>1981</v>
      </c>
      <c r="B556" t="s">
        <v>1982</v>
      </c>
      <c r="C556">
        <v>25301870</v>
      </c>
      <c r="D556" t="s">
        <v>1983</v>
      </c>
      <c r="E556" t="s">
        <v>1980</v>
      </c>
      <c r="F556">
        <v>5</v>
      </c>
    </row>
    <row r="557" spans="1:6" ht="45" x14ac:dyDescent="0.25">
      <c r="A557" t="s">
        <v>1984</v>
      </c>
      <c r="B557" t="s">
        <v>1985</v>
      </c>
      <c r="C557">
        <v>25301878</v>
      </c>
      <c r="D557" t="s">
        <v>1986</v>
      </c>
      <c r="E557" t="s">
        <v>1987</v>
      </c>
      <c r="F557">
        <v>1</v>
      </c>
    </row>
    <row r="558" spans="1:6" ht="45" x14ac:dyDescent="0.25">
      <c r="A558" t="s">
        <v>1988</v>
      </c>
      <c r="B558" t="s">
        <v>1989</v>
      </c>
      <c r="C558">
        <v>25301882</v>
      </c>
      <c r="D558" t="s">
        <v>1990</v>
      </c>
      <c r="E558" t="s">
        <v>1991</v>
      </c>
      <c r="F558">
        <v>1</v>
      </c>
    </row>
    <row r="559" spans="1:6" ht="30" x14ac:dyDescent="0.25">
      <c r="A559" t="s">
        <v>1992</v>
      </c>
      <c r="B559" t="s">
        <v>1993</v>
      </c>
      <c r="C559">
        <v>25301881</v>
      </c>
      <c r="D559" t="s">
        <v>1994</v>
      </c>
      <c r="E559" t="s">
        <v>1995</v>
      </c>
      <c r="F559">
        <v>1</v>
      </c>
    </row>
    <row r="560" spans="1:6" ht="30" x14ac:dyDescent="0.25">
      <c r="A560" t="s">
        <v>1996</v>
      </c>
      <c r="B560" t="s">
        <v>1997</v>
      </c>
      <c r="C560">
        <v>25301893</v>
      </c>
      <c r="D560" t="s">
        <v>1998</v>
      </c>
      <c r="E560" t="s">
        <v>1999</v>
      </c>
      <c r="F560">
        <v>1</v>
      </c>
    </row>
    <row r="561" spans="1:6" ht="45" x14ac:dyDescent="0.25">
      <c r="A561" t="s">
        <v>2000</v>
      </c>
      <c r="B561" t="s">
        <v>2001</v>
      </c>
      <c r="C561">
        <v>25301894</v>
      </c>
      <c r="D561" t="s">
        <v>2002</v>
      </c>
      <c r="E561" t="s">
        <v>48</v>
      </c>
      <c r="F561">
        <v>20</v>
      </c>
    </row>
    <row r="562" spans="1:6" ht="45" x14ac:dyDescent="0.25">
      <c r="A562" t="s">
        <v>2003</v>
      </c>
      <c r="B562" t="s">
        <v>2004</v>
      </c>
      <c r="C562">
        <v>25301897</v>
      </c>
      <c r="D562" t="s">
        <v>2005</v>
      </c>
      <c r="E562" t="s">
        <v>657</v>
      </c>
      <c r="F562">
        <v>1</v>
      </c>
    </row>
    <row r="563" spans="1:6" ht="45" x14ac:dyDescent="0.25">
      <c r="A563" t="s">
        <v>2006</v>
      </c>
      <c r="B563" t="s">
        <v>2007</v>
      </c>
      <c r="C563">
        <v>25301896</v>
      </c>
      <c r="D563" t="s">
        <v>2008</v>
      </c>
      <c r="E563" t="s">
        <v>657</v>
      </c>
      <c r="F563">
        <v>1</v>
      </c>
    </row>
    <row r="564" spans="1:6" ht="30" x14ac:dyDescent="0.25">
      <c r="A564" t="s">
        <v>2009</v>
      </c>
      <c r="B564" t="s">
        <v>2010</v>
      </c>
      <c r="C564">
        <v>25303455</v>
      </c>
      <c r="D564" t="s">
        <v>55</v>
      </c>
      <c r="E564" t="s">
        <v>2011</v>
      </c>
      <c r="F564">
        <v>20</v>
      </c>
    </row>
    <row r="565" spans="1:6" ht="45" x14ac:dyDescent="0.25">
      <c r="A565" t="s">
        <v>2012</v>
      </c>
      <c r="B565" t="s">
        <v>2013</v>
      </c>
      <c r="C565">
        <v>25301899</v>
      </c>
      <c r="D565" t="s">
        <v>2014</v>
      </c>
      <c r="E565" t="s">
        <v>1059</v>
      </c>
      <c r="F565">
        <v>14</v>
      </c>
    </row>
    <row r="566" spans="1:6" ht="30" x14ac:dyDescent="0.25">
      <c r="A566" t="s">
        <v>2015</v>
      </c>
      <c r="B566" t="s">
        <v>2016</v>
      </c>
      <c r="C566">
        <v>25302994</v>
      </c>
      <c r="D566" t="s">
        <v>2017</v>
      </c>
      <c r="E566" t="s">
        <v>2018</v>
      </c>
      <c r="F566">
        <v>1</v>
      </c>
    </row>
    <row r="567" spans="1:6" ht="30" x14ac:dyDescent="0.25">
      <c r="A567" t="s">
        <v>2019</v>
      </c>
      <c r="B567" t="s">
        <v>2020</v>
      </c>
      <c r="C567">
        <v>25302995</v>
      </c>
      <c r="D567" t="s">
        <v>2021</v>
      </c>
      <c r="E567" t="s">
        <v>2022</v>
      </c>
      <c r="F567">
        <v>1</v>
      </c>
    </row>
    <row r="568" spans="1:6" ht="30" x14ac:dyDescent="0.25">
      <c r="A568" t="s">
        <v>2023</v>
      </c>
      <c r="B568" t="s">
        <v>2024</v>
      </c>
      <c r="C568">
        <v>25302998</v>
      </c>
      <c r="D568" t="s">
        <v>2025</v>
      </c>
      <c r="E568" t="s">
        <v>2022</v>
      </c>
      <c r="F568">
        <v>1</v>
      </c>
    </row>
    <row r="569" spans="1:6" ht="45" x14ac:dyDescent="0.25">
      <c r="A569" t="s">
        <v>2026</v>
      </c>
      <c r="B569" t="s">
        <v>2027</v>
      </c>
      <c r="C569">
        <v>25303005</v>
      </c>
      <c r="D569" t="s">
        <v>2028</v>
      </c>
      <c r="E569" t="s">
        <v>716</v>
      </c>
      <c r="F569">
        <v>28</v>
      </c>
    </row>
    <row r="570" spans="1:6" ht="60" x14ac:dyDescent="0.25">
      <c r="A570" t="s">
        <v>2029</v>
      </c>
      <c r="B570" t="s">
        <v>2030</v>
      </c>
      <c r="C570">
        <v>25303455</v>
      </c>
      <c r="D570" t="s">
        <v>55</v>
      </c>
      <c r="E570" t="s">
        <v>2031</v>
      </c>
      <c r="F570">
        <v>12</v>
      </c>
    </row>
    <row r="571" spans="1:6" ht="60" x14ac:dyDescent="0.25">
      <c r="A571" t="s">
        <v>2032</v>
      </c>
      <c r="B571" t="s">
        <v>2033</v>
      </c>
      <c r="C571">
        <v>25301925</v>
      </c>
      <c r="D571" t="s">
        <v>2034</v>
      </c>
      <c r="E571" t="s">
        <v>665</v>
      </c>
      <c r="F571">
        <v>1</v>
      </c>
    </row>
    <row r="572" spans="1:6" ht="60" x14ac:dyDescent="0.25">
      <c r="A572" t="s">
        <v>2035</v>
      </c>
      <c r="B572" t="s">
        <v>2036</v>
      </c>
      <c r="C572">
        <v>25301926</v>
      </c>
      <c r="D572" t="s">
        <v>2037</v>
      </c>
      <c r="E572" t="s">
        <v>141</v>
      </c>
      <c r="F572">
        <v>1</v>
      </c>
    </row>
    <row r="573" spans="1:6" ht="60" x14ac:dyDescent="0.25">
      <c r="A573" t="s">
        <v>2038</v>
      </c>
      <c r="B573" t="s">
        <v>2039</v>
      </c>
      <c r="C573">
        <v>25301924</v>
      </c>
      <c r="D573" t="s">
        <v>2040</v>
      </c>
      <c r="E573" t="s">
        <v>2041</v>
      </c>
      <c r="F573">
        <v>1</v>
      </c>
    </row>
    <row r="574" spans="1:6" ht="30" x14ac:dyDescent="0.25">
      <c r="A574" t="s">
        <v>2042</v>
      </c>
      <c r="B574" t="s">
        <v>2043</v>
      </c>
      <c r="C574">
        <v>25301940</v>
      </c>
      <c r="D574" t="s">
        <v>2044</v>
      </c>
      <c r="E574" t="s">
        <v>2045</v>
      </c>
      <c r="F574">
        <v>1</v>
      </c>
    </row>
    <row r="575" spans="1:6" ht="135" x14ac:dyDescent="0.25">
      <c r="A575" t="s">
        <v>2046</v>
      </c>
      <c r="B575" t="s">
        <v>2047</v>
      </c>
      <c r="C575">
        <v>25301937</v>
      </c>
      <c r="D575" t="s">
        <v>2048</v>
      </c>
      <c r="E575" t="s">
        <v>2049</v>
      </c>
      <c r="F575">
        <v>1</v>
      </c>
    </row>
    <row r="576" spans="1:6" ht="135" x14ac:dyDescent="0.25">
      <c r="A576" t="s">
        <v>2050</v>
      </c>
      <c r="B576" t="s">
        <v>2051</v>
      </c>
      <c r="C576">
        <v>25301942</v>
      </c>
      <c r="D576" t="s">
        <v>2052</v>
      </c>
      <c r="E576" t="s">
        <v>2053</v>
      </c>
      <c r="F576">
        <v>1</v>
      </c>
    </row>
    <row r="577" spans="1:6" ht="135" x14ac:dyDescent="0.25">
      <c r="A577" t="s">
        <v>2054</v>
      </c>
      <c r="B577" t="s">
        <v>2055</v>
      </c>
      <c r="C577">
        <v>25301946</v>
      </c>
      <c r="D577" t="s">
        <v>2056</v>
      </c>
      <c r="E577" t="s">
        <v>2045</v>
      </c>
      <c r="F577">
        <v>1</v>
      </c>
    </row>
    <row r="578" spans="1:6" ht="105" x14ac:dyDescent="0.25">
      <c r="A578" t="s">
        <v>2057</v>
      </c>
      <c r="B578" t="s">
        <v>2058</v>
      </c>
      <c r="C578">
        <v>25301947</v>
      </c>
      <c r="D578" t="s">
        <v>2059</v>
      </c>
      <c r="E578" t="s">
        <v>2060</v>
      </c>
      <c r="F578">
        <v>1</v>
      </c>
    </row>
    <row r="579" spans="1:6" ht="45" x14ac:dyDescent="0.25">
      <c r="A579" t="s">
        <v>2061</v>
      </c>
      <c r="B579" t="s">
        <v>2062</v>
      </c>
      <c r="C579">
        <v>25301951</v>
      </c>
      <c r="D579" t="s">
        <v>2063</v>
      </c>
      <c r="E579" t="s">
        <v>2064</v>
      </c>
      <c r="F579">
        <v>1</v>
      </c>
    </row>
    <row r="580" spans="1:6" ht="135" x14ac:dyDescent="0.25">
      <c r="A580" t="s">
        <v>2065</v>
      </c>
      <c r="B580" t="s">
        <v>2066</v>
      </c>
      <c r="C580">
        <v>25301949</v>
      </c>
      <c r="D580" t="s">
        <v>2067</v>
      </c>
      <c r="E580" t="s">
        <v>2045</v>
      </c>
      <c r="F580">
        <v>1</v>
      </c>
    </row>
    <row r="581" spans="1:6" ht="105" x14ac:dyDescent="0.25">
      <c r="A581" t="s">
        <v>2068</v>
      </c>
      <c r="B581" t="s">
        <v>2069</v>
      </c>
      <c r="C581">
        <v>25301941</v>
      </c>
      <c r="D581" t="s">
        <v>2070</v>
      </c>
      <c r="E581" t="s">
        <v>2060</v>
      </c>
      <c r="F581">
        <v>1</v>
      </c>
    </row>
    <row r="582" spans="1:6" ht="30" x14ac:dyDescent="0.25">
      <c r="A582" t="s">
        <v>2071</v>
      </c>
      <c r="B582" t="s">
        <v>2072</v>
      </c>
      <c r="C582">
        <v>25301965</v>
      </c>
      <c r="D582" t="s">
        <v>2073</v>
      </c>
      <c r="E582" t="s">
        <v>2074</v>
      </c>
      <c r="F582">
        <v>112</v>
      </c>
    </row>
    <row r="583" spans="1:6" ht="409.5" x14ac:dyDescent="0.25">
      <c r="A583" t="s">
        <v>2075</v>
      </c>
      <c r="B583" t="s">
        <v>2076</v>
      </c>
      <c r="C583">
        <v>25301967</v>
      </c>
      <c r="D583" t="s">
        <v>2077</v>
      </c>
      <c r="E583" t="s">
        <v>2078</v>
      </c>
      <c r="F583">
        <v>1</v>
      </c>
    </row>
    <row r="584" spans="1:6" ht="409.5" x14ac:dyDescent="0.25">
      <c r="A584" t="s">
        <v>2079</v>
      </c>
      <c r="B584" t="s">
        <v>2080</v>
      </c>
      <c r="C584">
        <v>25301969</v>
      </c>
      <c r="D584" t="s">
        <v>2081</v>
      </c>
      <c r="E584" t="s">
        <v>2082</v>
      </c>
      <c r="F584">
        <v>1</v>
      </c>
    </row>
    <row r="585" spans="1:6" ht="30" x14ac:dyDescent="0.25">
      <c r="A585" t="s">
        <v>2083</v>
      </c>
      <c r="B585" t="s">
        <v>2084</v>
      </c>
      <c r="C585">
        <v>25301973</v>
      </c>
      <c r="D585" t="s">
        <v>2085</v>
      </c>
      <c r="E585" t="s">
        <v>1469</v>
      </c>
      <c r="F585">
        <v>40</v>
      </c>
    </row>
    <row r="586" spans="1:6" ht="30" x14ac:dyDescent="0.25">
      <c r="A586" t="s">
        <v>2086</v>
      </c>
      <c r="B586" t="s">
        <v>2087</v>
      </c>
      <c r="C586">
        <v>25301984</v>
      </c>
      <c r="D586" t="s">
        <v>2088</v>
      </c>
      <c r="E586" t="s">
        <v>2089</v>
      </c>
      <c r="F586">
        <v>1</v>
      </c>
    </row>
    <row r="587" spans="1:6" ht="30" x14ac:dyDescent="0.25">
      <c r="A587" t="s">
        <v>2090</v>
      </c>
      <c r="B587" t="s">
        <v>2091</v>
      </c>
      <c r="C587">
        <v>25301987</v>
      </c>
      <c r="D587" t="s">
        <v>2092</v>
      </c>
      <c r="E587" t="s">
        <v>709</v>
      </c>
      <c r="F587">
        <v>60</v>
      </c>
    </row>
    <row r="588" spans="1:6" ht="45" x14ac:dyDescent="0.25">
      <c r="A588" t="s">
        <v>2093</v>
      </c>
      <c r="B588" t="s">
        <v>2094</v>
      </c>
      <c r="C588">
        <v>25301990</v>
      </c>
      <c r="D588" t="s">
        <v>2095</v>
      </c>
      <c r="E588" t="s">
        <v>44</v>
      </c>
      <c r="F588">
        <v>30</v>
      </c>
    </row>
    <row r="589" spans="1:6" ht="45" x14ac:dyDescent="0.25">
      <c r="A589" t="s">
        <v>2096</v>
      </c>
      <c r="B589" t="s">
        <v>2097</v>
      </c>
      <c r="C589">
        <v>25301989</v>
      </c>
      <c r="D589" t="s">
        <v>2098</v>
      </c>
      <c r="E589" t="s">
        <v>2099</v>
      </c>
      <c r="F589">
        <v>1</v>
      </c>
    </row>
    <row r="590" spans="1:6" ht="30" x14ac:dyDescent="0.25">
      <c r="A590" t="s">
        <v>2100</v>
      </c>
      <c r="B590" t="s">
        <v>2101</v>
      </c>
      <c r="C590">
        <v>25301996</v>
      </c>
      <c r="D590" t="s">
        <v>2102</v>
      </c>
      <c r="E590" t="s">
        <v>1913</v>
      </c>
      <c r="F590">
        <v>25</v>
      </c>
    </row>
    <row r="591" spans="1:6" ht="30" x14ac:dyDescent="0.25">
      <c r="A591" t="s">
        <v>2103</v>
      </c>
      <c r="B591" t="s">
        <v>2104</v>
      </c>
      <c r="C591">
        <v>25301998</v>
      </c>
      <c r="D591" t="s">
        <v>2105</v>
      </c>
      <c r="E591" t="s">
        <v>2106</v>
      </c>
      <c r="F591">
        <v>5</v>
      </c>
    </row>
    <row r="592" spans="1:6" ht="30" x14ac:dyDescent="0.25">
      <c r="A592" t="s">
        <v>2107</v>
      </c>
      <c r="B592" t="s">
        <v>2108</v>
      </c>
      <c r="C592">
        <v>25303031</v>
      </c>
      <c r="D592" t="s">
        <v>2109</v>
      </c>
      <c r="E592" t="s">
        <v>118</v>
      </c>
      <c r="F592">
        <v>50</v>
      </c>
    </row>
    <row r="593" spans="1:6" ht="30" x14ac:dyDescent="0.25">
      <c r="A593" t="s">
        <v>2110</v>
      </c>
      <c r="B593" t="s">
        <v>2111</v>
      </c>
      <c r="C593">
        <v>25303033</v>
      </c>
      <c r="D593" t="s">
        <v>2112</v>
      </c>
      <c r="E593" t="s">
        <v>118</v>
      </c>
      <c r="F593">
        <v>50</v>
      </c>
    </row>
    <row r="594" spans="1:6" ht="30" x14ac:dyDescent="0.25">
      <c r="A594" t="s">
        <v>2113</v>
      </c>
      <c r="B594" t="s">
        <v>2114</v>
      </c>
      <c r="C594">
        <v>25303030</v>
      </c>
      <c r="D594" t="s">
        <v>2115</v>
      </c>
      <c r="E594" t="s">
        <v>2116</v>
      </c>
      <c r="F594">
        <v>100</v>
      </c>
    </row>
    <row r="595" spans="1:6" ht="30" x14ac:dyDescent="0.25">
      <c r="A595" t="s">
        <v>2117</v>
      </c>
      <c r="B595" t="s">
        <v>2118</v>
      </c>
      <c r="C595">
        <v>25302010</v>
      </c>
      <c r="D595" t="s">
        <v>2119</v>
      </c>
      <c r="E595" t="s">
        <v>368</v>
      </c>
      <c r="F595">
        <v>14</v>
      </c>
    </row>
    <row r="596" spans="1:6" ht="45" x14ac:dyDescent="0.25">
      <c r="A596" t="s">
        <v>2120</v>
      </c>
      <c r="B596" t="s">
        <v>2121</v>
      </c>
      <c r="C596">
        <v>25303043</v>
      </c>
      <c r="D596" t="s">
        <v>2122</v>
      </c>
      <c r="E596" t="s">
        <v>2123</v>
      </c>
      <c r="F596">
        <v>30</v>
      </c>
    </row>
    <row r="597" spans="1:6" ht="45" x14ac:dyDescent="0.25">
      <c r="A597" t="s">
        <v>2124</v>
      </c>
      <c r="B597" t="s">
        <v>2125</v>
      </c>
      <c r="C597">
        <v>25302018</v>
      </c>
      <c r="D597" t="s">
        <v>2126</v>
      </c>
      <c r="E597" t="s">
        <v>2127</v>
      </c>
      <c r="F597">
        <v>1</v>
      </c>
    </row>
    <row r="598" spans="1:6" ht="30" x14ac:dyDescent="0.25">
      <c r="A598" t="s">
        <v>2128</v>
      </c>
      <c r="B598" t="s">
        <v>2129</v>
      </c>
      <c r="C598">
        <v>25302022</v>
      </c>
      <c r="D598" t="s">
        <v>2130</v>
      </c>
      <c r="E598" t="s">
        <v>44</v>
      </c>
      <c r="F598">
        <v>30</v>
      </c>
    </row>
    <row r="599" spans="1:6" ht="45" x14ac:dyDescent="0.25">
      <c r="A599" t="s">
        <v>2131</v>
      </c>
      <c r="B599" t="s">
        <v>2132</v>
      </c>
      <c r="C599">
        <v>25302021</v>
      </c>
      <c r="D599" t="s">
        <v>2133</v>
      </c>
      <c r="E599" t="s">
        <v>2134</v>
      </c>
      <c r="F599">
        <v>14</v>
      </c>
    </row>
    <row r="600" spans="1:6" ht="30" x14ac:dyDescent="0.25">
      <c r="A600" t="s">
        <v>2135</v>
      </c>
      <c r="B600" t="s">
        <v>2136</v>
      </c>
      <c r="C600">
        <v>25303049</v>
      </c>
      <c r="D600" t="s">
        <v>2137</v>
      </c>
      <c r="E600" t="s">
        <v>2138</v>
      </c>
      <c r="F600">
        <v>20</v>
      </c>
    </row>
    <row r="601" spans="1:6" ht="30" x14ac:dyDescent="0.25">
      <c r="A601" t="s">
        <v>2139</v>
      </c>
      <c r="B601" t="s">
        <v>2140</v>
      </c>
      <c r="C601">
        <v>25303051</v>
      </c>
      <c r="D601" t="s">
        <v>2141</v>
      </c>
      <c r="E601" t="s">
        <v>2138</v>
      </c>
      <c r="F601">
        <v>20</v>
      </c>
    </row>
    <row r="602" spans="1:6" ht="45" x14ac:dyDescent="0.25">
      <c r="A602" t="s">
        <v>2142</v>
      </c>
      <c r="B602" t="s">
        <v>2143</v>
      </c>
      <c r="C602">
        <v>25302028</v>
      </c>
      <c r="D602" t="s">
        <v>2144</v>
      </c>
      <c r="E602" t="s">
        <v>2145</v>
      </c>
      <c r="F602">
        <v>1</v>
      </c>
    </row>
    <row r="603" spans="1:6" ht="45" x14ac:dyDescent="0.25">
      <c r="A603" t="s">
        <v>2146</v>
      </c>
      <c r="B603" t="s">
        <v>2147</v>
      </c>
      <c r="C603">
        <v>25302032</v>
      </c>
      <c r="D603" t="s">
        <v>2148</v>
      </c>
      <c r="E603" t="s">
        <v>2149</v>
      </c>
      <c r="F603">
        <v>20</v>
      </c>
    </row>
    <row r="604" spans="1:6" ht="30" x14ac:dyDescent="0.25">
      <c r="A604" t="s">
        <v>2150</v>
      </c>
      <c r="B604" t="s">
        <v>2151</v>
      </c>
      <c r="C604">
        <v>25303056</v>
      </c>
      <c r="D604" t="s">
        <v>2152</v>
      </c>
      <c r="E604" t="s">
        <v>2153</v>
      </c>
      <c r="F604">
        <v>1</v>
      </c>
    </row>
    <row r="605" spans="1:6" ht="90" x14ac:dyDescent="0.25">
      <c r="A605" t="s">
        <v>2154</v>
      </c>
      <c r="B605" t="s">
        <v>2155</v>
      </c>
      <c r="C605">
        <v>25302042</v>
      </c>
      <c r="D605" t="s">
        <v>2156</v>
      </c>
      <c r="E605" t="s">
        <v>129</v>
      </c>
      <c r="F605">
        <v>1</v>
      </c>
    </row>
    <row r="606" spans="1:6" ht="30" x14ac:dyDescent="0.25">
      <c r="A606" t="s">
        <v>2157</v>
      </c>
      <c r="B606" t="s">
        <v>2158</v>
      </c>
      <c r="C606">
        <v>25302045</v>
      </c>
      <c r="D606" t="s">
        <v>2159</v>
      </c>
      <c r="E606" t="s">
        <v>2160</v>
      </c>
      <c r="F606">
        <v>1</v>
      </c>
    </row>
    <row r="607" spans="1:6" ht="30" x14ac:dyDescent="0.25">
      <c r="A607" t="s">
        <v>2161</v>
      </c>
      <c r="B607" t="s">
        <v>2162</v>
      </c>
      <c r="C607">
        <v>25302049</v>
      </c>
      <c r="D607" t="s">
        <v>2163</v>
      </c>
      <c r="E607" t="s">
        <v>217</v>
      </c>
      <c r="F607">
        <v>10</v>
      </c>
    </row>
    <row r="608" spans="1:6" ht="30" x14ac:dyDescent="0.25">
      <c r="A608" t="s">
        <v>2164</v>
      </c>
      <c r="B608" t="s">
        <v>2165</v>
      </c>
      <c r="C608">
        <v>25302051</v>
      </c>
      <c r="D608" t="s">
        <v>2166</v>
      </c>
      <c r="E608" t="s">
        <v>48</v>
      </c>
      <c r="F608">
        <v>20</v>
      </c>
    </row>
    <row r="609" spans="1:6" ht="30" x14ac:dyDescent="0.25">
      <c r="A609" t="s">
        <v>2167</v>
      </c>
      <c r="B609" t="s">
        <v>2168</v>
      </c>
      <c r="C609">
        <v>25302059</v>
      </c>
      <c r="D609" t="s">
        <v>2169</v>
      </c>
      <c r="E609" t="s">
        <v>129</v>
      </c>
      <c r="F609">
        <v>1</v>
      </c>
    </row>
    <row r="610" spans="1:6" ht="45" x14ac:dyDescent="0.25">
      <c r="A610" t="s">
        <v>2170</v>
      </c>
      <c r="B610" t="s">
        <v>2171</v>
      </c>
      <c r="C610">
        <v>25302065</v>
      </c>
      <c r="D610" t="s">
        <v>2172</v>
      </c>
      <c r="E610" t="s">
        <v>2173</v>
      </c>
      <c r="F610">
        <v>1</v>
      </c>
    </row>
    <row r="611" spans="1:6" ht="45" x14ac:dyDescent="0.25">
      <c r="A611" t="s">
        <v>2174</v>
      </c>
      <c r="B611" t="s">
        <v>2175</v>
      </c>
      <c r="C611">
        <v>25302070</v>
      </c>
      <c r="D611" t="s">
        <v>2176</v>
      </c>
      <c r="E611" t="s">
        <v>2177</v>
      </c>
      <c r="F611">
        <v>1</v>
      </c>
    </row>
    <row r="612" spans="1:6" ht="45" x14ac:dyDescent="0.25">
      <c r="A612" t="s">
        <v>2178</v>
      </c>
      <c r="B612" t="s">
        <v>2179</v>
      </c>
      <c r="C612">
        <v>25302074</v>
      </c>
      <c r="D612" t="s">
        <v>2180</v>
      </c>
      <c r="E612" t="s">
        <v>1805</v>
      </c>
      <c r="F612">
        <v>1</v>
      </c>
    </row>
    <row r="613" spans="1:6" ht="30" x14ac:dyDescent="0.25">
      <c r="A613" t="s">
        <v>2181</v>
      </c>
      <c r="B613" t="s">
        <v>2182</v>
      </c>
      <c r="C613">
        <v>25302080</v>
      </c>
      <c r="D613" t="s">
        <v>2183</v>
      </c>
      <c r="E613" t="s">
        <v>160</v>
      </c>
      <c r="F613">
        <v>50</v>
      </c>
    </row>
    <row r="614" spans="1:6" ht="45" x14ac:dyDescent="0.25">
      <c r="A614" t="s">
        <v>2184</v>
      </c>
      <c r="B614" t="s">
        <v>2185</v>
      </c>
      <c r="C614">
        <v>25303073</v>
      </c>
      <c r="D614" t="s">
        <v>2186</v>
      </c>
      <c r="E614" t="s">
        <v>2187</v>
      </c>
      <c r="F614">
        <v>14</v>
      </c>
    </row>
    <row r="615" spans="1:6" ht="30" x14ac:dyDescent="0.25">
      <c r="A615" t="s">
        <v>2188</v>
      </c>
      <c r="B615" t="s">
        <v>2189</v>
      </c>
      <c r="C615">
        <v>25303077</v>
      </c>
      <c r="D615" t="s">
        <v>2190</v>
      </c>
      <c r="E615" t="s">
        <v>709</v>
      </c>
      <c r="F615">
        <v>60</v>
      </c>
    </row>
    <row r="616" spans="1:6" ht="30" x14ac:dyDescent="0.25">
      <c r="A616" t="s">
        <v>2191</v>
      </c>
      <c r="B616" t="s">
        <v>2192</v>
      </c>
      <c r="C616">
        <v>25303076</v>
      </c>
      <c r="D616" t="s">
        <v>2193</v>
      </c>
      <c r="E616" t="s">
        <v>1385</v>
      </c>
      <c r="F616">
        <v>100</v>
      </c>
    </row>
    <row r="617" spans="1:6" ht="45" x14ac:dyDescent="0.25">
      <c r="A617" t="s">
        <v>2194</v>
      </c>
      <c r="B617" t="s">
        <v>2195</v>
      </c>
      <c r="C617">
        <v>25302092</v>
      </c>
      <c r="D617" t="s">
        <v>2196</v>
      </c>
      <c r="E617" t="s">
        <v>129</v>
      </c>
      <c r="F617">
        <v>1</v>
      </c>
    </row>
    <row r="618" spans="1:6" ht="30" x14ac:dyDescent="0.25">
      <c r="A618" t="s">
        <v>2197</v>
      </c>
      <c r="B618" t="s">
        <v>2198</v>
      </c>
      <c r="C618">
        <v>25302097</v>
      </c>
      <c r="D618" t="s">
        <v>2199</v>
      </c>
      <c r="E618" t="s">
        <v>611</v>
      </c>
      <c r="F618">
        <v>5</v>
      </c>
    </row>
    <row r="619" spans="1:6" ht="30" x14ac:dyDescent="0.25">
      <c r="A619" t="s">
        <v>2200</v>
      </c>
      <c r="B619" t="s">
        <v>2201</v>
      </c>
      <c r="C619">
        <v>25302099</v>
      </c>
      <c r="D619" t="s">
        <v>2202</v>
      </c>
      <c r="E619" t="s">
        <v>48</v>
      </c>
      <c r="F619">
        <v>20</v>
      </c>
    </row>
    <row r="620" spans="1:6" ht="45" x14ac:dyDescent="0.25">
      <c r="A620" t="s">
        <v>2203</v>
      </c>
      <c r="B620" t="s">
        <v>2204</v>
      </c>
      <c r="C620">
        <v>25302103</v>
      </c>
      <c r="D620" t="s">
        <v>2205</v>
      </c>
      <c r="E620" t="s">
        <v>2206</v>
      </c>
      <c r="F620">
        <v>1</v>
      </c>
    </row>
    <row r="621" spans="1:6" ht="30" x14ac:dyDescent="0.25">
      <c r="A621" t="s">
        <v>2207</v>
      </c>
      <c r="B621" t="s">
        <v>2208</v>
      </c>
      <c r="C621">
        <v>25302105</v>
      </c>
      <c r="D621" t="s">
        <v>2209</v>
      </c>
      <c r="E621" t="s">
        <v>2210</v>
      </c>
      <c r="F621">
        <v>1</v>
      </c>
    </row>
    <row r="622" spans="1:6" ht="30" x14ac:dyDescent="0.25">
      <c r="A622" t="s">
        <v>2211</v>
      </c>
      <c r="B622" t="s">
        <v>2212</v>
      </c>
      <c r="C622">
        <v>25302107</v>
      </c>
      <c r="D622" t="s">
        <v>2213</v>
      </c>
      <c r="E622" t="s">
        <v>2116</v>
      </c>
      <c r="F622">
        <v>100</v>
      </c>
    </row>
    <row r="623" spans="1:6" ht="45" x14ac:dyDescent="0.25">
      <c r="A623" t="s">
        <v>2214</v>
      </c>
      <c r="B623" t="s">
        <v>2215</v>
      </c>
      <c r="C623">
        <v>25302117</v>
      </c>
      <c r="D623" t="s">
        <v>2216</v>
      </c>
      <c r="E623" t="s">
        <v>2217</v>
      </c>
      <c r="F623">
        <v>20</v>
      </c>
    </row>
    <row r="624" spans="1:6" ht="45" x14ac:dyDescent="0.25">
      <c r="A624" t="s">
        <v>2218</v>
      </c>
      <c r="B624" t="s">
        <v>2219</v>
      </c>
      <c r="C624">
        <v>25302116</v>
      </c>
      <c r="D624" t="s">
        <v>2220</v>
      </c>
      <c r="E624" t="s">
        <v>185</v>
      </c>
      <c r="F624">
        <v>1</v>
      </c>
    </row>
    <row r="625" spans="1:6" ht="45" x14ac:dyDescent="0.25">
      <c r="A625" t="s">
        <v>2221</v>
      </c>
      <c r="B625" t="s">
        <v>2222</v>
      </c>
      <c r="C625">
        <v>25302115</v>
      </c>
      <c r="D625" t="s">
        <v>2223</v>
      </c>
      <c r="E625" t="s">
        <v>2224</v>
      </c>
      <c r="F625">
        <v>6</v>
      </c>
    </row>
    <row r="626" spans="1:6" ht="30" x14ac:dyDescent="0.25">
      <c r="A626" t="s">
        <v>2225</v>
      </c>
      <c r="B626" t="s">
        <v>2226</v>
      </c>
      <c r="C626">
        <v>25302122</v>
      </c>
      <c r="D626" t="s">
        <v>2227</v>
      </c>
      <c r="E626" t="s">
        <v>2228</v>
      </c>
      <c r="F626">
        <v>7</v>
      </c>
    </row>
    <row r="627" spans="1:6" ht="30" x14ac:dyDescent="0.25">
      <c r="A627" t="s">
        <v>2229</v>
      </c>
      <c r="B627" t="s">
        <v>2230</v>
      </c>
      <c r="C627">
        <v>25302123</v>
      </c>
      <c r="D627" t="s">
        <v>2231</v>
      </c>
      <c r="E627" t="s">
        <v>1313</v>
      </c>
      <c r="F627">
        <v>1</v>
      </c>
    </row>
    <row r="628" spans="1:6" ht="45" x14ac:dyDescent="0.25">
      <c r="A628" t="s">
        <v>2232</v>
      </c>
      <c r="B628" t="s">
        <v>2233</v>
      </c>
      <c r="C628">
        <v>25302192</v>
      </c>
      <c r="D628" t="s">
        <v>2234</v>
      </c>
      <c r="E628" t="s">
        <v>2235</v>
      </c>
      <c r="F628">
        <v>60</v>
      </c>
    </row>
    <row r="629" spans="1:6" ht="45" x14ac:dyDescent="0.25">
      <c r="A629" t="s">
        <v>2236</v>
      </c>
      <c r="B629" t="s">
        <v>2237</v>
      </c>
      <c r="C629">
        <v>25302200</v>
      </c>
      <c r="D629" t="s">
        <v>2238</v>
      </c>
      <c r="E629" t="s">
        <v>1535</v>
      </c>
      <c r="F629">
        <v>30</v>
      </c>
    </row>
    <row r="630" spans="1:6" ht="30" x14ac:dyDescent="0.25">
      <c r="A630" t="s">
        <v>2239</v>
      </c>
      <c r="B630" t="s">
        <v>2240</v>
      </c>
      <c r="C630">
        <v>25302194</v>
      </c>
      <c r="D630" t="s">
        <v>2241</v>
      </c>
      <c r="E630" t="s">
        <v>2242</v>
      </c>
      <c r="F630">
        <v>1</v>
      </c>
    </row>
    <row r="631" spans="1:6" ht="60" x14ac:dyDescent="0.25">
      <c r="A631" t="s">
        <v>2243</v>
      </c>
      <c r="B631" t="s">
        <v>2244</v>
      </c>
      <c r="C631">
        <v>25302195</v>
      </c>
      <c r="D631" t="s">
        <v>2245</v>
      </c>
      <c r="E631" t="s">
        <v>1469</v>
      </c>
      <c r="F631">
        <v>40</v>
      </c>
    </row>
    <row r="632" spans="1:6" ht="30" x14ac:dyDescent="0.25">
      <c r="A632" t="s">
        <v>2246</v>
      </c>
      <c r="B632" t="s">
        <v>2247</v>
      </c>
      <c r="C632">
        <v>25302196</v>
      </c>
      <c r="D632" t="s">
        <v>2248</v>
      </c>
      <c r="E632" t="s">
        <v>44</v>
      </c>
      <c r="F632">
        <v>30</v>
      </c>
    </row>
    <row r="633" spans="1:6" ht="45" x14ac:dyDescent="0.25">
      <c r="A633" t="s">
        <v>2249</v>
      </c>
      <c r="B633" t="s">
        <v>2250</v>
      </c>
      <c r="C633">
        <v>25302198</v>
      </c>
      <c r="D633" t="s">
        <v>2251</v>
      </c>
      <c r="E633" t="s">
        <v>122</v>
      </c>
      <c r="F633">
        <v>60</v>
      </c>
    </row>
    <row r="634" spans="1:6" ht="45" x14ac:dyDescent="0.25">
      <c r="A634" t="s">
        <v>2252</v>
      </c>
      <c r="B634" t="s">
        <v>2253</v>
      </c>
      <c r="C634">
        <v>25302199</v>
      </c>
      <c r="D634" t="s">
        <v>2254</v>
      </c>
      <c r="E634" t="s">
        <v>360</v>
      </c>
      <c r="F634">
        <v>30</v>
      </c>
    </row>
    <row r="635" spans="1:6" ht="45" x14ac:dyDescent="0.25">
      <c r="A635" t="s">
        <v>2255</v>
      </c>
      <c r="B635" t="s">
        <v>2256</v>
      </c>
      <c r="C635">
        <v>25302204</v>
      </c>
      <c r="D635" t="s">
        <v>2257</v>
      </c>
      <c r="E635" t="s">
        <v>129</v>
      </c>
      <c r="F635">
        <v>1</v>
      </c>
    </row>
    <row r="636" spans="1:6" ht="30" x14ac:dyDescent="0.25">
      <c r="A636" t="s">
        <v>2258</v>
      </c>
      <c r="B636" t="s">
        <v>2259</v>
      </c>
      <c r="C636">
        <v>25302215</v>
      </c>
      <c r="D636" t="s">
        <v>2260</v>
      </c>
      <c r="E636" t="s">
        <v>2261</v>
      </c>
      <c r="F636">
        <v>1</v>
      </c>
    </row>
    <row r="637" spans="1:6" ht="45" x14ac:dyDescent="0.25">
      <c r="A637" t="s">
        <v>2262</v>
      </c>
      <c r="B637" t="s">
        <v>2263</v>
      </c>
      <c r="C637">
        <v>25302220</v>
      </c>
      <c r="D637" t="s">
        <v>2264</v>
      </c>
      <c r="E637" t="s">
        <v>2265</v>
      </c>
      <c r="F637">
        <v>50</v>
      </c>
    </row>
    <row r="638" spans="1:6" ht="60" x14ac:dyDescent="0.25">
      <c r="A638" t="s">
        <v>2266</v>
      </c>
      <c r="B638" t="s">
        <v>2267</v>
      </c>
      <c r="C638">
        <v>25302222</v>
      </c>
      <c r="D638" t="s">
        <v>2268</v>
      </c>
      <c r="E638" t="s">
        <v>2269</v>
      </c>
      <c r="F638">
        <v>10</v>
      </c>
    </row>
    <row r="639" spans="1:6" ht="45" x14ac:dyDescent="0.25">
      <c r="A639" t="s">
        <v>2270</v>
      </c>
      <c r="B639" t="s">
        <v>2271</v>
      </c>
      <c r="C639">
        <v>25302224</v>
      </c>
      <c r="D639" t="s">
        <v>2272</v>
      </c>
      <c r="E639" t="s">
        <v>2273</v>
      </c>
      <c r="F639">
        <v>20</v>
      </c>
    </row>
    <row r="640" spans="1:6" ht="30" x14ac:dyDescent="0.25">
      <c r="A640" t="s">
        <v>2274</v>
      </c>
      <c r="B640" t="s">
        <v>2275</v>
      </c>
      <c r="C640">
        <v>25302225</v>
      </c>
      <c r="D640" t="s">
        <v>2276</v>
      </c>
      <c r="E640" t="s">
        <v>2277</v>
      </c>
      <c r="F640">
        <v>1</v>
      </c>
    </row>
    <row r="641" spans="1:6" ht="45" x14ac:dyDescent="0.25">
      <c r="A641" t="s">
        <v>2278</v>
      </c>
      <c r="B641" t="s">
        <v>2279</v>
      </c>
      <c r="C641">
        <v>25302231</v>
      </c>
      <c r="D641" t="s">
        <v>2280</v>
      </c>
      <c r="E641" t="s">
        <v>503</v>
      </c>
      <c r="F641">
        <v>1</v>
      </c>
    </row>
    <row r="642" spans="1:6" ht="45" x14ac:dyDescent="0.25">
      <c r="A642" t="s">
        <v>2281</v>
      </c>
      <c r="B642" t="s">
        <v>2282</v>
      </c>
      <c r="C642">
        <v>25302233</v>
      </c>
      <c r="D642" t="s">
        <v>2283</v>
      </c>
      <c r="E642" t="s">
        <v>2284</v>
      </c>
      <c r="F642">
        <v>1</v>
      </c>
    </row>
    <row r="643" spans="1:6" ht="45" x14ac:dyDescent="0.25">
      <c r="A643" t="s">
        <v>2285</v>
      </c>
      <c r="B643" t="s">
        <v>2286</v>
      </c>
      <c r="C643">
        <v>25302237</v>
      </c>
      <c r="D643" t="s">
        <v>2287</v>
      </c>
      <c r="E643" t="s">
        <v>2288</v>
      </c>
      <c r="F643">
        <v>1</v>
      </c>
    </row>
    <row r="644" spans="1:6" ht="30" x14ac:dyDescent="0.25">
      <c r="A644" t="s">
        <v>2289</v>
      </c>
      <c r="B644" t="s">
        <v>2290</v>
      </c>
      <c r="C644">
        <v>25303173</v>
      </c>
      <c r="D644" t="s">
        <v>2291</v>
      </c>
      <c r="E644" t="s">
        <v>2292</v>
      </c>
      <c r="F644">
        <v>100</v>
      </c>
    </row>
    <row r="645" spans="1:6" ht="30" x14ac:dyDescent="0.25">
      <c r="A645" t="s">
        <v>2293</v>
      </c>
      <c r="B645" t="s">
        <v>2294</v>
      </c>
      <c r="C645">
        <v>25303172</v>
      </c>
      <c r="D645" t="s">
        <v>2295</v>
      </c>
      <c r="E645" t="s">
        <v>2296</v>
      </c>
      <c r="F645">
        <v>99</v>
      </c>
    </row>
    <row r="646" spans="1:6" ht="75" x14ac:dyDescent="0.25">
      <c r="A646" t="s">
        <v>2297</v>
      </c>
      <c r="B646" t="s">
        <v>2298</v>
      </c>
      <c r="C646">
        <v>25303175</v>
      </c>
      <c r="D646" t="s">
        <v>2299</v>
      </c>
      <c r="E646" t="s">
        <v>181</v>
      </c>
      <c r="F646">
        <v>1</v>
      </c>
    </row>
    <row r="647" spans="1:6" ht="45" x14ac:dyDescent="0.25">
      <c r="A647" t="s">
        <v>2300</v>
      </c>
      <c r="B647" t="s">
        <v>2301</v>
      </c>
      <c r="C647">
        <v>25302247</v>
      </c>
      <c r="D647" t="s">
        <v>2302</v>
      </c>
      <c r="E647" t="s">
        <v>2303</v>
      </c>
      <c r="F647">
        <v>1</v>
      </c>
    </row>
    <row r="648" spans="1:6" ht="45" x14ac:dyDescent="0.25">
      <c r="A648" t="s">
        <v>2304</v>
      </c>
      <c r="B648" t="s">
        <v>2305</v>
      </c>
      <c r="C648">
        <v>25302251</v>
      </c>
      <c r="D648" t="s">
        <v>2306</v>
      </c>
      <c r="E648" t="s">
        <v>2307</v>
      </c>
      <c r="F648">
        <v>1</v>
      </c>
    </row>
    <row r="649" spans="1:6" ht="30" x14ac:dyDescent="0.25">
      <c r="A649" t="s">
        <v>2308</v>
      </c>
      <c r="B649" t="s">
        <v>2309</v>
      </c>
      <c r="C649">
        <v>25302253</v>
      </c>
      <c r="D649" t="s">
        <v>2310</v>
      </c>
      <c r="E649" t="s">
        <v>44</v>
      </c>
      <c r="F649">
        <v>30</v>
      </c>
    </row>
    <row r="650" spans="1:6" ht="30" x14ac:dyDescent="0.25">
      <c r="A650" t="s">
        <v>2311</v>
      </c>
      <c r="B650" t="s">
        <v>2312</v>
      </c>
      <c r="C650">
        <v>25302258</v>
      </c>
      <c r="D650" t="s">
        <v>2313</v>
      </c>
      <c r="E650" t="s">
        <v>368</v>
      </c>
      <c r="F650">
        <v>14</v>
      </c>
    </row>
    <row r="651" spans="1:6" ht="30" x14ac:dyDescent="0.25">
      <c r="A651" t="s">
        <v>2314</v>
      </c>
      <c r="B651" t="s">
        <v>2315</v>
      </c>
      <c r="C651">
        <v>25302257</v>
      </c>
      <c r="D651" t="s">
        <v>2316</v>
      </c>
      <c r="E651" t="s">
        <v>368</v>
      </c>
      <c r="F651">
        <v>14</v>
      </c>
    </row>
    <row r="652" spans="1:6" ht="30" x14ac:dyDescent="0.25">
      <c r="A652" t="s">
        <v>2317</v>
      </c>
      <c r="B652" t="s">
        <v>2318</v>
      </c>
      <c r="C652">
        <v>25302260</v>
      </c>
      <c r="D652" t="s">
        <v>2319</v>
      </c>
      <c r="E652" t="s">
        <v>420</v>
      </c>
      <c r="F652">
        <v>25</v>
      </c>
    </row>
    <row r="653" spans="1:6" ht="30" x14ac:dyDescent="0.25">
      <c r="A653" t="s">
        <v>2320</v>
      </c>
      <c r="B653" t="s">
        <v>2321</v>
      </c>
      <c r="C653">
        <v>25302263</v>
      </c>
      <c r="D653" t="s">
        <v>2322</v>
      </c>
      <c r="E653" t="s">
        <v>253</v>
      </c>
      <c r="F653">
        <v>28</v>
      </c>
    </row>
    <row r="654" spans="1:6" ht="60" x14ac:dyDescent="0.25">
      <c r="A654" t="s">
        <v>2323</v>
      </c>
      <c r="B654" t="s">
        <v>2324</v>
      </c>
      <c r="C654">
        <v>25303251</v>
      </c>
      <c r="D654" t="s">
        <v>55</v>
      </c>
      <c r="E654" t="s">
        <v>2064</v>
      </c>
      <c r="F654">
        <v>1</v>
      </c>
    </row>
    <row r="655" spans="1:6" ht="30" x14ac:dyDescent="0.25">
      <c r="A655" t="s">
        <v>2325</v>
      </c>
      <c r="B655" t="s">
        <v>2326</v>
      </c>
      <c r="C655">
        <v>25302097</v>
      </c>
      <c r="D655" t="s">
        <v>55</v>
      </c>
      <c r="E655" t="s">
        <v>2327</v>
      </c>
      <c r="F655">
        <v>1</v>
      </c>
    </row>
    <row r="656" spans="1:6" ht="30" x14ac:dyDescent="0.25">
      <c r="A656" t="s">
        <v>2328</v>
      </c>
      <c r="B656" t="s">
        <v>2329</v>
      </c>
      <c r="C656">
        <v>25300062</v>
      </c>
      <c r="D656" t="s">
        <v>55</v>
      </c>
      <c r="E656" t="s">
        <v>639</v>
      </c>
      <c r="F656">
        <v>1</v>
      </c>
    </row>
    <row r="657" spans="1:6" ht="30" x14ac:dyDescent="0.25">
      <c r="A657" t="s">
        <v>2330</v>
      </c>
      <c r="B657" t="s">
        <v>2331</v>
      </c>
      <c r="C657">
        <v>25303090</v>
      </c>
      <c r="D657" t="s">
        <v>55</v>
      </c>
      <c r="E657" t="s">
        <v>2327</v>
      </c>
      <c r="F657">
        <v>1</v>
      </c>
    </row>
    <row r="658" spans="1:6" ht="30" x14ac:dyDescent="0.25">
      <c r="A658" t="s">
        <v>2332</v>
      </c>
      <c r="B658" t="s">
        <v>2333</v>
      </c>
      <c r="C658">
        <v>25300092</v>
      </c>
      <c r="D658" t="s">
        <v>55</v>
      </c>
      <c r="E658" t="s">
        <v>2064</v>
      </c>
      <c r="F658">
        <v>1</v>
      </c>
    </row>
    <row r="659" spans="1:6" ht="30" x14ac:dyDescent="0.25">
      <c r="A659" t="s">
        <v>2334</v>
      </c>
      <c r="B659" t="s">
        <v>2335</v>
      </c>
      <c r="C659">
        <v>25300032</v>
      </c>
      <c r="D659" t="s">
        <v>55</v>
      </c>
      <c r="E659" t="s">
        <v>2336</v>
      </c>
      <c r="F659">
        <v>20</v>
      </c>
    </row>
    <row r="660" spans="1:6" ht="30" x14ac:dyDescent="0.25">
      <c r="A660" t="s">
        <v>2337</v>
      </c>
      <c r="B660" t="s">
        <v>2338</v>
      </c>
      <c r="C660">
        <v>25300059</v>
      </c>
      <c r="D660" t="s">
        <v>2339</v>
      </c>
      <c r="E660" t="s">
        <v>229</v>
      </c>
      <c r="F660">
        <v>12</v>
      </c>
    </row>
    <row r="661" spans="1:6" ht="30" x14ac:dyDescent="0.25">
      <c r="A661" t="s">
        <v>2340</v>
      </c>
      <c r="B661" t="s">
        <v>2341</v>
      </c>
      <c r="C661">
        <v>25303402</v>
      </c>
      <c r="D661" t="s">
        <v>2342</v>
      </c>
      <c r="E661" t="s">
        <v>160</v>
      </c>
      <c r="F661">
        <v>50</v>
      </c>
    </row>
    <row r="662" spans="1:6" ht="30" x14ac:dyDescent="0.25">
      <c r="A662" t="s">
        <v>2343</v>
      </c>
      <c r="B662" t="s">
        <v>2344</v>
      </c>
      <c r="C662">
        <v>25303403</v>
      </c>
      <c r="D662" t="s">
        <v>2345</v>
      </c>
      <c r="E662" t="s">
        <v>160</v>
      </c>
      <c r="F662">
        <v>50</v>
      </c>
    </row>
    <row r="663" spans="1:6" ht="30" x14ac:dyDescent="0.25">
      <c r="A663" t="s">
        <v>2346</v>
      </c>
      <c r="B663" t="s">
        <v>2347</v>
      </c>
      <c r="C663">
        <v>25300720</v>
      </c>
      <c r="D663" t="s">
        <v>55</v>
      </c>
      <c r="E663" t="s">
        <v>2348</v>
      </c>
      <c r="F663">
        <v>25</v>
      </c>
    </row>
    <row r="664" spans="1:6" ht="30" x14ac:dyDescent="0.25">
      <c r="A664" t="s">
        <v>2349</v>
      </c>
      <c r="B664" t="s">
        <v>2350</v>
      </c>
      <c r="C664">
        <v>25302927</v>
      </c>
      <c r="D664" t="s">
        <v>2351</v>
      </c>
      <c r="E664" t="s">
        <v>2352</v>
      </c>
      <c r="F664">
        <v>4</v>
      </c>
    </row>
    <row r="665" spans="1:6" ht="30" x14ac:dyDescent="0.25">
      <c r="A665" t="s">
        <v>2353</v>
      </c>
      <c r="B665" t="s">
        <v>2354</v>
      </c>
      <c r="C665">
        <v>25302022</v>
      </c>
      <c r="D665" t="s">
        <v>55</v>
      </c>
      <c r="E665" t="s">
        <v>2355</v>
      </c>
      <c r="F665">
        <v>28</v>
      </c>
    </row>
    <row r="666" spans="1:6" ht="30" x14ac:dyDescent="0.25">
      <c r="A666" t="s">
        <v>2356</v>
      </c>
      <c r="B666" t="s">
        <v>2357</v>
      </c>
      <c r="C666">
        <v>25300028</v>
      </c>
      <c r="D666" t="s">
        <v>55</v>
      </c>
      <c r="E666" t="s">
        <v>2358</v>
      </c>
      <c r="F666">
        <v>30</v>
      </c>
    </row>
    <row r="667" spans="1:6" ht="30" x14ac:dyDescent="0.25">
      <c r="A667" t="s">
        <v>2359</v>
      </c>
      <c r="B667" t="s">
        <v>2360</v>
      </c>
      <c r="C667">
        <v>25300461</v>
      </c>
      <c r="D667" t="s">
        <v>55</v>
      </c>
      <c r="E667" t="s">
        <v>2361</v>
      </c>
      <c r="F667">
        <v>1</v>
      </c>
    </row>
    <row r="668" spans="1:6" ht="45" x14ac:dyDescent="0.25">
      <c r="A668" t="s">
        <v>2362</v>
      </c>
      <c r="B668" t="s">
        <v>2363</v>
      </c>
      <c r="C668">
        <v>25300441</v>
      </c>
      <c r="D668" t="s">
        <v>2364</v>
      </c>
      <c r="E668" t="s">
        <v>2365</v>
      </c>
      <c r="F668">
        <v>1</v>
      </c>
    </row>
    <row r="669" spans="1:6" ht="30" x14ac:dyDescent="0.25">
      <c r="A669" t="s">
        <v>2366</v>
      </c>
      <c r="B669" t="s">
        <v>2367</v>
      </c>
      <c r="C669">
        <v>25301143</v>
      </c>
      <c r="D669" t="s">
        <v>55</v>
      </c>
      <c r="E669" t="s">
        <v>2327</v>
      </c>
      <c r="F669">
        <v>1</v>
      </c>
    </row>
    <row r="670" spans="1:6" ht="30" x14ac:dyDescent="0.25">
      <c r="A670" t="s">
        <v>2368</v>
      </c>
      <c r="B670" t="s">
        <v>2369</v>
      </c>
      <c r="C670">
        <v>25302807</v>
      </c>
      <c r="D670" t="s">
        <v>2370</v>
      </c>
      <c r="E670" t="s">
        <v>420</v>
      </c>
      <c r="F670">
        <v>25</v>
      </c>
    </row>
    <row r="671" spans="1:6" ht="30" x14ac:dyDescent="0.25">
      <c r="A671" t="s">
        <v>2371</v>
      </c>
      <c r="B671" t="s">
        <v>2372</v>
      </c>
      <c r="C671">
        <v>25301433</v>
      </c>
      <c r="D671" t="s">
        <v>55</v>
      </c>
      <c r="E671" t="s">
        <v>2373</v>
      </c>
      <c r="F671">
        <v>10</v>
      </c>
    </row>
    <row r="672" spans="1:6" ht="30" x14ac:dyDescent="0.25">
      <c r="A672" t="s">
        <v>2374</v>
      </c>
      <c r="B672" t="s">
        <v>2375</v>
      </c>
      <c r="C672">
        <v>25300169</v>
      </c>
      <c r="D672" t="s">
        <v>55</v>
      </c>
      <c r="E672" t="s">
        <v>639</v>
      </c>
      <c r="F672">
        <v>1</v>
      </c>
    </row>
    <row r="673" spans="1:6" ht="30" x14ac:dyDescent="0.25">
      <c r="A673" t="s">
        <v>2376</v>
      </c>
      <c r="B673" t="s">
        <v>2377</v>
      </c>
      <c r="C673">
        <v>25301264</v>
      </c>
      <c r="D673" t="s">
        <v>55</v>
      </c>
      <c r="E673" t="s">
        <v>2378</v>
      </c>
      <c r="F673">
        <v>7</v>
      </c>
    </row>
    <row r="674" spans="1:6" ht="30" x14ac:dyDescent="0.25">
      <c r="A674" t="s">
        <v>2379</v>
      </c>
      <c r="B674" t="s">
        <v>2380</v>
      </c>
      <c r="C674">
        <v>25300169</v>
      </c>
      <c r="D674" t="s">
        <v>55</v>
      </c>
      <c r="E674" t="s">
        <v>639</v>
      </c>
      <c r="F674">
        <v>1</v>
      </c>
    </row>
    <row r="675" spans="1:6" ht="30" x14ac:dyDescent="0.25">
      <c r="A675" t="s">
        <v>2381</v>
      </c>
      <c r="B675" t="s">
        <v>2382</v>
      </c>
      <c r="C675">
        <v>25302516</v>
      </c>
      <c r="D675" t="s">
        <v>55</v>
      </c>
      <c r="E675" t="s">
        <v>2358</v>
      </c>
      <c r="F675">
        <v>30</v>
      </c>
    </row>
    <row r="676" spans="1:6" ht="30" x14ac:dyDescent="0.25">
      <c r="A676" t="s">
        <v>2383</v>
      </c>
      <c r="B676" t="s">
        <v>2384</v>
      </c>
      <c r="C676">
        <v>25301807</v>
      </c>
      <c r="D676" t="s">
        <v>55</v>
      </c>
      <c r="E676" t="s">
        <v>2385</v>
      </c>
      <c r="F676">
        <v>1</v>
      </c>
    </row>
    <row r="677" spans="1:6" ht="30" x14ac:dyDescent="0.25">
      <c r="A677" t="s">
        <v>2386</v>
      </c>
      <c r="B677" t="s">
        <v>2387</v>
      </c>
      <c r="C677">
        <v>25300077</v>
      </c>
      <c r="D677" t="s">
        <v>55</v>
      </c>
      <c r="E677" t="s">
        <v>639</v>
      </c>
      <c r="F677">
        <v>1</v>
      </c>
    </row>
    <row r="678" spans="1:6" ht="30" x14ac:dyDescent="0.25">
      <c r="A678" t="s">
        <v>2388</v>
      </c>
      <c r="B678" t="s">
        <v>2389</v>
      </c>
      <c r="C678">
        <v>25302930</v>
      </c>
      <c r="D678" t="s">
        <v>2390</v>
      </c>
      <c r="E678" t="s">
        <v>2391</v>
      </c>
      <c r="F678">
        <v>1</v>
      </c>
    </row>
    <row r="679" spans="1:6" ht="30" x14ac:dyDescent="0.25">
      <c r="A679" t="s">
        <v>2392</v>
      </c>
      <c r="B679" t="s">
        <v>2393</v>
      </c>
      <c r="C679">
        <v>25303455</v>
      </c>
      <c r="D679" t="s">
        <v>55</v>
      </c>
      <c r="E679" t="s">
        <v>639</v>
      </c>
      <c r="F679">
        <v>1</v>
      </c>
    </row>
    <row r="680" spans="1:6" ht="30" x14ac:dyDescent="0.25">
      <c r="A680" t="s">
        <v>2394</v>
      </c>
      <c r="B680" t="s">
        <v>2395</v>
      </c>
      <c r="C680">
        <v>25303172</v>
      </c>
      <c r="D680" t="s">
        <v>55</v>
      </c>
      <c r="E680" t="s">
        <v>639</v>
      </c>
    </row>
    <row r="681" spans="1:6" ht="30" x14ac:dyDescent="0.25">
      <c r="A681" t="s">
        <v>2396</v>
      </c>
      <c r="B681" t="s">
        <v>2397</v>
      </c>
      <c r="C681">
        <v>25300171</v>
      </c>
      <c r="D681" t="s">
        <v>55</v>
      </c>
      <c r="E681" t="s">
        <v>639</v>
      </c>
      <c r="F681">
        <v>1</v>
      </c>
    </row>
    <row r="682" spans="1:6" ht="30" x14ac:dyDescent="0.25">
      <c r="A682" t="s">
        <v>2398</v>
      </c>
      <c r="B682" t="s">
        <v>2399</v>
      </c>
      <c r="C682">
        <v>25303392</v>
      </c>
      <c r="D682" t="s">
        <v>55</v>
      </c>
      <c r="E682" t="s">
        <v>639</v>
      </c>
      <c r="F682">
        <v>1</v>
      </c>
    </row>
    <row r="683" spans="1:6" ht="30" x14ac:dyDescent="0.25">
      <c r="A683" t="s">
        <v>2400</v>
      </c>
      <c r="B683" t="s">
        <v>2401</v>
      </c>
      <c r="C683">
        <v>25300169</v>
      </c>
      <c r="D683" t="s">
        <v>55</v>
      </c>
      <c r="E683" t="s">
        <v>639</v>
      </c>
    </row>
    <row r="684" spans="1:6" ht="30" x14ac:dyDescent="0.25">
      <c r="A684" t="s">
        <v>2402</v>
      </c>
      <c r="B684" t="s">
        <v>2403</v>
      </c>
      <c r="C684">
        <v>25300515</v>
      </c>
      <c r="D684" t="s">
        <v>55</v>
      </c>
      <c r="E684" t="s">
        <v>639</v>
      </c>
      <c r="F684">
        <v>1</v>
      </c>
    </row>
    <row r="685" spans="1:6" ht="30" x14ac:dyDescent="0.25">
      <c r="A685" t="s">
        <v>2404</v>
      </c>
      <c r="B685" t="s">
        <v>2405</v>
      </c>
      <c r="C685">
        <v>25300520</v>
      </c>
      <c r="D685" t="s">
        <v>55</v>
      </c>
      <c r="E685" t="s">
        <v>639</v>
      </c>
      <c r="F685">
        <v>1</v>
      </c>
    </row>
    <row r="686" spans="1:6" ht="30" x14ac:dyDescent="0.25">
      <c r="A686" t="s">
        <v>2406</v>
      </c>
      <c r="B686" t="s">
        <v>2407</v>
      </c>
      <c r="C686">
        <v>25300665</v>
      </c>
      <c r="D686" t="s">
        <v>55</v>
      </c>
      <c r="E686" t="s">
        <v>2408</v>
      </c>
    </row>
    <row r="687" spans="1:6" ht="30" x14ac:dyDescent="0.25">
      <c r="A687" t="s">
        <v>2409</v>
      </c>
      <c r="B687" t="s">
        <v>2410</v>
      </c>
      <c r="C687">
        <v>25300169</v>
      </c>
      <c r="D687" t="s">
        <v>55</v>
      </c>
      <c r="E687" t="s">
        <v>2408</v>
      </c>
      <c r="F687">
        <v>100</v>
      </c>
    </row>
    <row r="688" spans="1:6" ht="30" x14ac:dyDescent="0.25">
      <c r="A688" t="s">
        <v>2411</v>
      </c>
      <c r="B688" t="s">
        <v>2412</v>
      </c>
      <c r="C688">
        <v>25300169</v>
      </c>
      <c r="D688" t="s">
        <v>55</v>
      </c>
      <c r="E688" t="s">
        <v>2408</v>
      </c>
      <c r="F688">
        <v>100</v>
      </c>
    </row>
    <row r="689" spans="1:6" ht="30" x14ac:dyDescent="0.25">
      <c r="A689" t="s">
        <v>2413</v>
      </c>
      <c r="B689" t="s">
        <v>2414</v>
      </c>
      <c r="C689">
        <v>25303070</v>
      </c>
      <c r="D689" t="s">
        <v>55</v>
      </c>
      <c r="E689" t="s">
        <v>2415</v>
      </c>
      <c r="F689">
        <v>56</v>
      </c>
    </row>
    <row r="690" spans="1:6" ht="30" x14ac:dyDescent="0.25">
      <c r="A690" t="s">
        <v>2416</v>
      </c>
      <c r="B690" t="s">
        <v>2417</v>
      </c>
      <c r="C690">
        <v>25303228</v>
      </c>
      <c r="D690" t="s">
        <v>55</v>
      </c>
      <c r="E690" t="s">
        <v>2327</v>
      </c>
      <c r="F690">
        <v>1</v>
      </c>
    </row>
    <row r="691" spans="1:6" ht="30" x14ac:dyDescent="0.25">
      <c r="A691" t="s">
        <v>2418</v>
      </c>
      <c r="B691" t="s">
        <v>2419</v>
      </c>
      <c r="C691">
        <v>25301583</v>
      </c>
      <c r="D691" t="s">
        <v>55</v>
      </c>
      <c r="E691" t="s">
        <v>2358</v>
      </c>
      <c r="F691">
        <v>30</v>
      </c>
    </row>
    <row r="692" spans="1:6" ht="30" x14ac:dyDescent="0.25">
      <c r="A692" t="s">
        <v>2420</v>
      </c>
      <c r="B692" t="s">
        <v>2421</v>
      </c>
      <c r="C692">
        <v>25303455</v>
      </c>
      <c r="D692" t="s">
        <v>55</v>
      </c>
      <c r="E692" t="s">
        <v>2422</v>
      </c>
      <c r="F692">
        <v>12</v>
      </c>
    </row>
    <row r="693" spans="1:6" ht="30" x14ac:dyDescent="0.25">
      <c r="A693" t="s">
        <v>2423</v>
      </c>
      <c r="B693" t="s">
        <v>2424</v>
      </c>
      <c r="C693">
        <v>25300033</v>
      </c>
      <c r="D693" t="s">
        <v>55</v>
      </c>
      <c r="E693" t="s">
        <v>2327</v>
      </c>
      <c r="F693">
        <v>1</v>
      </c>
    </row>
    <row r="694" spans="1:6" ht="30" x14ac:dyDescent="0.25">
      <c r="A694" t="s">
        <v>2425</v>
      </c>
      <c r="B694" t="s">
        <v>2426</v>
      </c>
      <c r="C694">
        <v>25303455</v>
      </c>
      <c r="D694" t="s">
        <v>55</v>
      </c>
      <c r="E694" t="s">
        <v>2358</v>
      </c>
      <c r="F694">
        <v>30</v>
      </c>
    </row>
    <row r="695" spans="1:6" ht="30" x14ac:dyDescent="0.25">
      <c r="A695" t="s">
        <v>2427</v>
      </c>
      <c r="B695" t="s">
        <v>2428</v>
      </c>
      <c r="C695">
        <v>25300976</v>
      </c>
      <c r="D695" t="s">
        <v>55</v>
      </c>
      <c r="E695" t="s">
        <v>2327</v>
      </c>
      <c r="F695">
        <v>1</v>
      </c>
    </row>
    <row r="696" spans="1:6" ht="30" x14ac:dyDescent="0.25">
      <c r="A696" t="s">
        <v>2429</v>
      </c>
      <c r="B696" t="s">
        <v>2430</v>
      </c>
      <c r="C696">
        <v>25302559</v>
      </c>
      <c r="D696" t="s">
        <v>55</v>
      </c>
      <c r="E696" t="s">
        <v>2431</v>
      </c>
      <c r="F696">
        <v>2</v>
      </c>
    </row>
    <row r="697" spans="1:6" ht="30" x14ac:dyDescent="0.25">
      <c r="A697" t="s">
        <v>2432</v>
      </c>
      <c r="B697" t="s">
        <v>2433</v>
      </c>
      <c r="C697">
        <v>25300454</v>
      </c>
      <c r="D697" t="s">
        <v>55</v>
      </c>
      <c r="E697" t="s">
        <v>2434</v>
      </c>
      <c r="F697">
        <v>1</v>
      </c>
    </row>
    <row r="698" spans="1:6" ht="30" x14ac:dyDescent="0.25">
      <c r="A698" t="s">
        <v>2435</v>
      </c>
      <c r="B698" t="s">
        <v>2436</v>
      </c>
      <c r="C698">
        <v>25301882</v>
      </c>
      <c r="D698" t="s">
        <v>55</v>
      </c>
      <c r="E698" t="s">
        <v>639</v>
      </c>
      <c r="F698">
        <v>1</v>
      </c>
    </row>
    <row r="699" spans="1:6" ht="30" x14ac:dyDescent="0.25">
      <c r="A699" t="s">
        <v>2437</v>
      </c>
      <c r="B699" t="s">
        <v>2438</v>
      </c>
      <c r="C699">
        <v>25302674</v>
      </c>
      <c r="D699" t="s">
        <v>55</v>
      </c>
      <c r="E699" t="s">
        <v>2327</v>
      </c>
      <c r="F699">
        <v>4</v>
      </c>
    </row>
    <row r="700" spans="1:6" ht="30" x14ac:dyDescent="0.25">
      <c r="A700" t="s">
        <v>2439</v>
      </c>
      <c r="B700" t="s">
        <v>2440</v>
      </c>
      <c r="C700">
        <v>25300943</v>
      </c>
      <c r="D700" t="s">
        <v>55</v>
      </c>
      <c r="E700" t="s">
        <v>2441</v>
      </c>
      <c r="F700">
        <v>40</v>
      </c>
    </row>
    <row r="701" spans="1:6" ht="30" x14ac:dyDescent="0.25">
      <c r="A701" t="s">
        <v>2442</v>
      </c>
      <c r="B701" t="s">
        <v>2443</v>
      </c>
      <c r="C701">
        <v>25301133</v>
      </c>
      <c r="D701" t="s">
        <v>55</v>
      </c>
      <c r="E701" t="s">
        <v>639</v>
      </c>
      <c r="F701">
        <v>1</v>
      </c>
    </row>
    <row r="702" spans="1:6" ht="30" x14ac:dyDescent="0.25">
      <c r="A702" t="s">
        <v>2444</v>
      </c>
      <c r="B702" t="s">
        <v>2445</v>
      </c>
      <c r="C702">
        <v>25301143</v>
      </c>
      <c r="D702" t="s">
        <v>55</v>
      </c>
      <c r="E702" t="s">
        <v>2446</v>
      </c>
      <c r="F702">
        <v>1</v>
      </c>
    </row>
    <row r="703" spans="1:6" ht="30" x14ac:dyDescent="0.25">
      <c r="A703" t="s">
        <v>2447</v>
      </c>
      <c r="B703" t="s">
        <v>2448</v>
      </c>
      <c r="C703">
        <v>25301797</v>
      </c>
      <c r="D703" t="s">
        <v>55</v>
      </c>
      <c r="E703" t="s">
        <v>2449</v>
      </c>
      <c r="F703">
        <v>30</v>
      </c>
    </row>
    <row r="704" spans="1:6" ht="30" x14ac:dyDescent="0.25">
      <c r="A704" t="s">
        <v>2450</v>
      </c>
      <c r="B704" t="s">
        <v>2451</v>
      </c>
      <c r="C704">
        <v>25300077</v>
      </c>
      <c r="D704" t="s">
        <v>55</v>
      </c>
      <c r="E704" t="s">
        <v>2327</v>
      </c>
      <c r="F704">
        <v>1</v>
      </c>
    </row>
    <row r="705" spans="1:6" ht="30" x14ac:dyDescent="0.25">
      <c r="A705" t="s">
        <v>2452</v>
      </c>
      <c r="B705" t="s">
        <v>2453</v>
      </c>
      <c r="C705">
        <v>25302794</v>
      </c>
      <c r="D705" t="s">
        <v>55</v>
      </c>
      <c r="E705" t="s">
        <v>639</v>
      </c>
      <c r="F705">
        <v>1</v>
      </c>
    </row>
    <row r="706" spans="1:6" ht="45" x14ac:dyDescent="0.25">
      <c r="A706" t="s">
        <v>2454</v>
      </c>
      <c r="B706" t="s">
        <v>2455</v>
      </c>
      <c r="C706">
        <v>25300276</v>
      </c>
      <c r="D706" t="s">
        <v>2456</v>
      </c>
      <c r="E706" t="s">
        <v>2457</v>
      </c>
      <c r="F706">
        <v>2</v>
      </c>
    </row>
    <row r="707" spans="1:6" ht="30" x14ac:dyDescent="0.25">
      <c r="A707" t="s">
        <v>2458</v>
      </c>
      <c r="B707" t="s">
        <v>2459</v>
      </c>
      <c r="C707">
        <v>25301688</v>
      </c>
      <c r="D707" t="s">
        <v>55</v>
      </c>
      <c r="E707" t="s">
        <v>2460</v>
      </c>
      <c r="F707">
        <v>6</v>
      </c>
    </row>
    <row r="708" spans="1:6" ht="30" x14ac:dyDescent="0.25">
      <c r="A708" t="s">
        <v>2461</v>
      </c>
      <c r="B708" t="s">
        <v>2462</v>
      </c>
      <c r="C708">
        <v>25303263</v>
      </c>
      <c r="D708" t="s">
        <v>55</v>
      </c>
      <c r="E708" t="s">
        <v>2463</v>
      </c>
      <c r="F708">
        <v>4</v>
      </c>
    </row>
    <row r="709" spans="1:6" ht="30" x14ac:dyDescent="0.25">
      <c r="A709" t="s">
        <v>2464</v>
      </c>
      <c r="B709" t="s">
        <v>2465</v>
      </c>
      <c r="C709">
        <v>25300169</v>
      </c>
      <c r="D709" t="s">
        <v>55</v>
      </c>
      <c r="E709" t="s">
        <v>2466</v>
      </c>
      <c r="F709">
        <v>30</v>
      </c>
    </row>
    <row r="710" spans="1:6" ht="30" x14ac:dyDescent="0.25">
      <c r="A710" t="s">
        <v>2467</v>
      </c>
      <c r="B710" t="s">
        <v>2468</v>
      </c>
      <c r="C710">
        <v>25300960</v>
      </c>
      <c r="D710" t="s">
        <v>55</v>
      </c>
      <c r="E710" t="s">
        <v>2469</v>
      </c>
      <c r="F710">
        <v>1</v>
      </c>
    </row>
    <row r="711" spans="1:6" ht="30" x14ac:dyDescent="0.25">
      <c r="A711" t="s">
        <v>2470</v>
      </c>
      <c r="B711" t="s">
        <v>2471</v>
      </c>
      <c r="C711">
        <v>25302763</v>
      </c>
      <c r="D711" t="s">
        <v>55</v>
      </c>
      <c r="E711" t="s">
        <v>2336</v>
      </c>
      <c r="F711">
        <v>20</v>
      </c>
    </row>
    <row r="712" spans="1:6" ht="30" x14ac:dyDescent="0.25">
      <c r="A712" t="s">
        <v>2472</v>
      </c>
      <c r="B712" t="s">
        <v>2473</v>
      </c>
      <c r="C712">
        <v>25301035</v>
      </c>
      <c r="D712" t="s">
        <v>55</v>
      </c>
      <c r="E712" t="s">
        <v>2408</v>
      </c>
      <c r="F712">
        <v>36</v>
      </c>
    </row>
    <row r="713" spans="1:6" ht="30" x14ac:dyDescent="0.25">
      <c r="A713" t="s">
        <v>2474</v>
      </c>
      <c r="B713" t="s">
        <v>2475</v>
      </c>
      <c r="C713">
        <v>25301772</v>
      </c>
      <c r="D713" t="s">
        <v>55</v>
      </c>
      <c r="E713" t="s">
        <v>2408</v>
      </c>
      <c r="F713">
        <v>30</v>
      </c>
    </row>
    <row r="714" spans="1:6" ht="30" x14ac:dyDescent="0.25">
      <c r="A714" t="s">
        <v>2476</v>
      </c>
      <c r="B714" t="s">
        <v>2477</v>
      </c>
      <c r="C714">
        <v>25302464</v>
      </c>
      <c r="D714" t="s">
        <v>55</v>
      </c>
      <c r="E714" t="s">
        <v>2478</v>
      </c>
      <c r="F714">
        <v>1</v>
      </c>
    </row>
    <row r="715" spans="1:6" ht="30" x14ac:dyDescent="0.25">
      <c r="A715" t="s">
        <v>2479</v>
      </c>
      <c r="B715" t="s">
        <v>2480</v>
      </c>
      <c r="C715">
        <v>25301143</v>
      </c>
      <c r="D715" t="s">
        <v>55</v>
      </c>
      <c r="E715" t="s">
        <v>2481</v>
      </c>
      <c r="F715">
        <v>1</v>
      </c>
    </row>
    <row r="716" spans="1:6" ht="30" x14ac:dyDescent="0.25">
      <c r="A716" t="s">
        <v>2482</v>
      </c>
      <c r="B716" t="s">
        <v>2483</v>
      </c>
      <c r="C716">
        <v>25302464</v>
      </c>
      <c r="D716" t="s">
        <v>55</v>
      </c>
      <c r="E716" t="s">
        <v>2484</v>
      </c>
      <c r="F716">
        <v>14</v>
      </c>
    </row>
    <row r="717" spans="1:6" ht="30" x14ac:dyDescent="0.25">
      <c r="A717" t="s">
        <v>2485</v>
      </c>
      <c r="B717" t="s">
        <v>2486</v>
      </c>
      <c r="C717">
        <v>25303312</v>
      </c>
      <c r="D717" t="s">
        <v>55</v>
      </c>
      <c r="E717" t="s">
        <v>2358</v>
      </c>
      <c r="F717">
        <v>30</v>
      </c>
    </row>
    <row r="718" spans="1:6" ht="30" x14ac:dyDescent="0.25">
      <c r="A718" t="s">
        <v>2487</v>
      </c>
      <c r="B718" t="s">
        <v>2488</v>
      </c>
      <c r="C718">
        <v>25301115</v>
      </c>
      <c r="D718" t="s">
        <v>55</v>
      </c>
      <c r="E718" t="s">
        <v>2489</v>
      </c>
      <c r="F718">
        <v>1</v>
      </c>
    </row>
    <row r="719" spans="1:6" ht="30" x14ac:dyDescent="0.25">
      <c r="A719" t="s">
        <v>2490</v>
      </c>
      <c r="B719" t="s">
        <v>2491</v>
      </c>
      <c r="C719">
        <v>25301767</v>
      </c>
      <c r="D719" t="s">
        <v>55</v>
      </c>
      <c r="E719" t="s">
        <v>2492</v>
      </c>
      <c r="F719">
        <v>1</v>
      </c>
    </row>
    <row r="720" spans="1:6" ht="30" x14ac:dyDescent="0.25">
      <c r="A720" t="s">
        <v>2493</v>
      </c>
      <c r="B720" t="s">
        <v>2494</v>
      </c>
      <c r="C720">
        <v>25301097</v>
      </c>
      <c r="D720" t="s">
        <v>55</v>
      </c>
      <c r="E720" t="s">
        <v>2495</v>
      </c>
      <c r="F720">
        <v>1</v>
      </c>
    </row>
    <row r="721" spans="1:6" ht="30" x14ac:dyDescent="0.25">
      <c r="A721" t="s">
        <v>2496</v>
      </c>
      <c r="B721" t="s">
        <v>2497</v>
      </c>
      <c r="C721">
        <v>25302901</v>
      </c>
      <c r="D721" t="s">
        <v>55</v>
      </c>
      <c r="E721" t="s">
        <v>2498</v>
      </c>
      <c r="F721">
        <v>7</v>
      </c>
    </row>
    <row r="722" spans="1:6" ht="45" x14ac:dyDescent="0.25">
      <c r="A722" t="s">
        <v>2499</v>
      </c>
      <c r="B722" t="s">
        <v>2500</v>
      </c>
      <c r="C722">
        <v>25302408</v>
      </c>
      <c r="D722" t="s">
        <v>2501</v>
      </c>
      <c r="E722" t="s">
        <v>928</v>
      </c>
      <c r="F722">
        <v>1</v>
      </c>
    </row>
    <row r="723" spans="1:6" ht="30" x14ac:dyDescent="0.25">
      <c r="A723" t="s">
        <v>2502</v>
      </c>
      <c r="B723" t="s">
        <v>2503</v>
      </c>
      <c r="C723">
        <v>25300169</v>
      </c>
      <c r="D723" t="s">
        <v>55</v>
      </c>
      <c r="E723" t="s">
        <v>2504</v>
      </c>
      <c r="F723">
        <v>1</v>
      </c>
    </row>
    <row r="724" spans="1:6" ht="30" x14ac:dyDescent="0.25">
      <c r="A724" t="s">
        <v>2505</v>
      </c>
      <c r="B724" t="s">
        <v>2506</v>
      </c>
      <c r="C724">
        <v>25300809</v>
      </c>
      <c r="D724" t="s">
        <v>55</v>
      </c>
      <c r="E724" t="s">
        <v>2507</v>
      </c>
      <c r="F724">
        <v>30</v>
      </c>
    </row>
    <row r="725" spans="1:6" ht="30" x14ac:dyDescent="0.25">
      <c r="A725" t="s">
        <v>2508</v>
      </c>
      <c r="B725" t="s">
        <v>2509</v>
      </c>
      <c r="C725">
        <v>25300092</v>
      </c>
      <c r="D725" t="s">
        <v>55</v>
      </c>
      <c r="E725" t="s">
        <v>2510</v>
      </c>
      <c r="F725">
        <v>1</v>
      </c>
    </row>
    <row r="726" spans="1:6" ht="30" x14ac:dyDescent="0.25">
      <c r="A726" t="s">
        <v>2511</v>
      </c>
      <c r="B726" t="s">
        <v>2512</v>
      </c>
      <c r="C726">
        <v>25303070</v>
      </c>
      <c r="D726" t="s">
        <v>55</v>
      </c>
      <c r="E726" t="s">
        <v>2513</v>
      </c>
      <c r="F726">
        <v>1</v>
      </c>
    </row>
    <row r="727" spans="1:6" ht="30" x14ac:dyDescent="0.25">
      <c r="A727" t="s">
        <v>2514</v>
      </c>
      <c r="B727" t="s">
        <v>2515</v>
      </c>
      <c r="C727">
        <v>25300392</v>
      </c>
      <c r="D727" t="s">
        <v>55</v>
      </c>
      <c r="E727" t="s">
        <v>2516</v>
      </c>
      <c r="F727">
        <v>1</v>
      </c>
    </row>
    <row r="728" spans="1:6" ht="45" x14ac:dyDescent="0.25">
      <c r="A728" t="s">
        <v>2517</v>
      </c>
      <c r="B728" t="s">
        <v>2518</v>
      </c>
      <c r="C728">
        <v>25302458</v>
      </c>
      <c r="D728" t="s">
        <v>2519</v>
      </c>
      <c r="E728" t="s">
        <v>2520</v>
      </c>
      <c r="F728">
        <v>2</v>
      </c>
    </row>
    <row r="729" spans="1:6" ht="45" x14ac:dyDescent="0.25">
      <c r="A729" t="s">
        <v>2521</v>
      </c>
      <c r="B729" t="s">
        <v>2522</v>
      </c>
      <c r="C729">
        <v>25302480</v>
      </c>
      <c r="D729" t="s">
        <v>2523</v>
      </c>
      <c r="E729" t="s">
        <v>928</v>
      </c>
      <c r="F729">
        <v>1</v>
      </c>
    </row>
    <row r="730" spans="1:6" ht="30" x14ac:dyDescent="0.25">
      <c r="A730" t="s">
        <v>2524</v>
      </c>
      <c r="B730" t="s">
        <v>2525</v>
      </c>
      <c r="C730">
        <v>25302841</v>
      </c>
      <c r="D730" t="s">
        <v>55</v>
      </c>
      <c r="E730" t="s">
        <v>2526</v>
      </c>
      <c r="F730">
        <v>28</v>
      </c>
    </row>
    <row r="731" spans="1:6" ht="30" x14ac:dyDescent="0.25">
      <c r="A731" t="s">
        <v>2527</v>
      </c>
      <c r="B731" t="s">
        <v>2528</v>
      </c>
      <c r="C731">
        <v>25300989</v>
      </c>
      <c r="D731" t="s">
        <v>55</v>
      </c>
      <c r="E731" t="s">
        <v>2529</v>
      </c>
      <c r="F731">
        <v>1</v>
      </c>
    </row>
    <row r="732" spans="1:6" ht="30" x14ac:dyDescent="0.25">
      <c r="A732" t="s">
        <v>2530</v>
      </c>
      <c r="B732" t="s">
        <v>2531</v>
      </c>
      <c r="C732">
        <v>25300544</v>
      </c>
      <c r="D732" t="s">
        <v>55</v>
      </c>
      <c r="E732" t="s">
        <v>1326</v>
      </c>
      <c r="F732">
        <v>1</v>
      </c>
    </row>
    <row r="733" spans="1:6" ht="30" x14ac:dyDescent="0.25">
      <c r="A733" t="s">
        <v>2532</v>
      </c>
      <c r="B733" t="s">
        <v>2533</v>
      </c>
      <c r="C733">
        <v>25302348</v>
      </c>
      <c r="D733" t="s">
        <v>2534</v>
      </c>
      <c r="E733" t="s">
        <v>450</v>
      </c>
      <c r="F733">
        <v>120</v>
      </c>
    </row>
    <row r="734" spans="1:6" ht="30" x14ac:dyDescent="0.25">
      <c r="A734" t="s">
        <v>2535</v>
      </c>
      <c r="B734" t="s">
        <v>2536</v>
      </c>
      <c r="C734">
        <v>25302523</v>
      </c>
      <c r="D734" t="s">
        <v>55</v>
      </c>
      <c r="E734" t="s">
        <v>2537</v>
      </c>
      <c r="F734">
        <v>1</v>
      </c>
    </row>
    <row r="735" spans="1:6" ht="30" x14ac:dyDescent="0.25">
      <c r="A735" t="s">
        <v>2538</v>
      </c>
      <c r="B735" t="s">
        <v>2539</v>
      </c>
      <c r="C735">
        <v>25300044</v>
      </c>
      <c r="D735" t="s">
        <v>55</v>
      </c>
      <c r="E735" t="s">
        <v>2540</v>
      </c>
    </row>
    <row r="736" spans="1:6" ht="30" x14ac:dyDescent="0.25">
      <c r="A736" t="s">
        <v>2541</v>
      </c>
      <c r="B736" t="s">
        <v>2542</v>
      </c>
      <c r="C736">
        <v>25300045</v>
      </c>
      <c r="D736" t="s">
        <v>55</v>
      </c>
      <c r="E736" t="s">
        <v>2543</v>
      </c>
    </row>
    <row r="737" spans="1:6" ht="30" x14ac:dyDescent="0.25">
      <c r="A737" t="s">
        <v>2544</v>
      </c>
      <c r="B737" t="s">
        <v>2545</v>
      </c>
      <c r="C737">
        <v>25302381</v>
      </c>
      <c r="D737" t="s">
        <v>55</v>
      </c>
      <c r="E737" t="s">
        <v>237</v>
      </c>
      <c r="F737">
        <v>1</v>
      </c>
    </row>
    <row r="738" spans="1:6" ht="30" x14ac:dyDescent="0.25">
      <c r="A738" t="s">
        <v>2546</v>
      </c>
      <c r="B738" t="s">
        <v>2547</v>
      </c>
      <c r="C738">
        <v>25300544</v>
      </c>
      <c r="D738" t="s">
        <v>55</v>
      </c>
      <c r="E738" t="s">
        <v>1326</v>
      </c>
      <c r="F738">
        <v>1</v>
      </c>
    </row>
    <row r="739" spans="1:6" ht="30" x14ac:dyDescent="0.25">
      <c r="A739" t="s">
        <v>2548</v>
      </c>
      <c r="B739" t="s">
        <v>2549</v>
      </c>
      <c r="C739">
        <v>25300881</v>
      </c>
      <c r="D739" t="s">
        <v>55</v>
      </c>
      <c r="E739" t="s">
        <v>1326</v>
      </c>
    </row>
    <row r="740" spans="1:6" ht="30" x14ac:dyDescent="0.25">
      <c r="A740" t="s">
        <v>2550</v>
      </c>
      <c r="B740" t="s">
        <v>2551</v>
      </c>
      <c r="C740">
        <v>25300887</v>
      </c>
      <c r="D740" t="s">
        <v>55</v>
      </c>
      <c r="E740" t="s">
        <v>2552</v>
      </c>
    </row>
    <row r="741" spans="1:6" ht="30" x14ac:dyDescent="0.25">
      <c r="A741" t="s">
        <v>2553</v>
      </c>
      <c r="B741" t="s">
        <v>2554</v>
      </c>
      <c r="C741">
        <v>25300912</v>
      </c>
      <c r="D741" t="s">
        <v>55</v>
      </c>
      <c r="E741" t="s">
        <v>1326</v>
      </c>
      <c r="F741">
        <v>1</v>
      </c>
    </row>
    <row r="742" spans="1:6" ht="30" x14ac:dyDescent="0.25">
      <c r="A742" t="s">
        <v>2555</v>
      </c>
      <c r="B742" t="s">
        <v>2556</v>
      </c>
      <c r="C742">
        <v>25300915</v>
      </c>
      <c r="D742" t="s">
        <v>55</v>
      </c>
      <c r="E742" t="s">
        <v>1326</v>
      </c>
      <c r="F742">
        <v>1</v>
      </c>
    </row>
    <row r="743" spans="1:6" ht="30" x14ac:dyDescent="0.25">
      <c r="A743" t="s">
        <v>2557</v>
      </c>
      <c r="B743" t="s">
        <v>2558</v>
      </c>
      <c r="C743">
        <v>25300554</v>
      </c>
      <c r="D743" t="s">
        <v>55</v>
      </c>
      <c r="E743" t="s">
        <v>2559</v>
      </c>
      <c r="F743">
        <v>1</v>
      </c>
    </row>
    <row r="744" spans="1:6" ht="30" x14ac:dyDescent="0.25">
      <c r="A744" t="s">
        <v>2560</v>
      </c>
      <c r="B744" t="s">
        <v>2561</v>
      </c>
      <c r="C744">
        <v>25300363</v>
      </c>
      <c r="D744" t="s">
        <v>55</v>
      </c>
      <c r="E744" t="s">
        <v>2562</v>
      </c>
      <c r="F744">
        <v>1</v>
      </c>
    </row>
    <row r="745" spans="1:6" ht="30" x14ac:dyDescent="0.25">
      <c r="A745" t="s">
        <v>2563</v>
      </c>
      <c r="B745" t="s">
        <v>2564</v>
      </c>
      <c r="C745">
        <v>25300713</v>
      </c>
      <c r="D745" t="s">
        <v>55</v>
      </c>
      <c r="E745" t="s">
        <v>2559</v>
      </c>
      <c r="F745">
        <v>1</v>
      </c>
    </row>
    <row r="746" spans="1:6" ht="30" x14ac:dyDescent="0.25">
      <c r="A746" t="s">
        <v>2565</v>
      </c>
      <c r="B746" t="s">
        <v>2566</v>
      </c>
      <c r="C746">
        <v>25301638</v>
      </c>
      <c r="D746" t="s">
        <v>55</v>
      </c>
      <c r="E746" t="s">
        <v>2567</v>
      </c>
      <c r="F746">
        <v>5</v>
      </c>
    </row>
    <row r="747" spans="1:6" ht="30" x14ac:dyDescent="0.25">
      <c r="A747" t="s">
        <v>2568</v>
      </c>
      <c r="B747" t="s">
        <v>2569</v>
      </c>
      <c r="C747">
        <v>25302971</v>
      </c>
      <c r="D747" t="s">
        <v>2570</v>
      </c>
      <c r="E747" t="s">
        <v>253</v>
      </c>
      <c r="F747">
        <v>28</v>
      </c>
    </row>
    <row r="748" spans="1:6" ht="30" x14ac:dyDescent="0.25">
      <c r="A748" t="s">
        <v>2571</v>
      </c>
      <c r="B748" t="s">
        <v>2572</v>
      </c>
      <c r="C748">
        <v>25302901</v>
      </c>
      <c r="D748" t="s">
        <v>55</v>
      </c>
      <c r="E748" t="s">
        <v>2498</v>
      </c>
      <c r="F748">
        <v>7</v>
      </c>
    </row>
    <row r="749" spans="1:6" ht="30" x14ac:dyDescent="0.25">
      <c r="A749" t="s">
        <v>2573</v>
      </c>
      <c r="B749" t="s">
        <v>2574</v>
      </c>
      <c r="C749">
        <v>25300924</v>
      </c>
      <c r="D749" t="s">
        <v>55</v>
      </c>
      <c r="E749" t="s">
        <v>639</v>
      </c>
      <c r="F749">
        <v>1</v>
      </c>
    </row>
    <row r="750" spans="1:6" ht="30" x14ac:dyDescent="0.25">
      <c r="A750" t="s">
        <v>2575</v>
      </c>
      <c r="B750" t="s">
        <v>2576</v>
      </c>
      <c r="C750">
        <v>25301222</v>
      </c>
      <c r="D750" t="s">
        <v>55</v>
      </c>
      <c r="E750" t="s">
        <v>2577</v>
      </c>
      <c r="F750">
        <v>1</v>
      </c>
    </row>
    <row r="751" spans="1:6" ht="30" x14ac:dyDescent="0.25">
      <c r="A751" t="s">
        <v>2578</v>
      </c>
      <c r="B751" t="s">
        <v>2579</v>
      </c>
      <c r="C751">
        <v>25301847</v>
      </c>
      <c r="D751" t="s">
        <v>55</v>
      </c>
      <c r="E751" t="s">
        <v>2580</v>
      </c>
      <c r="F751">
        <v>16</v>
      </c>
    </row>
    <row r="752" spans="1:6" ht="30" x14ac:dyDescent="0.25">
      <c r="A752" t="s">
        <v>2581</v>
      </c>
      <c r="B752" t="s">
        <v>2582</v>
      </c>
      <c r="C752">
        <v>25302115</v>
      </c>
      <c r="D752" t="s">
        <v>55</v>
      </c>
      <c r="E752" t="s">
        <v>2583</v>
      </c>
    </row>
    <row r="753" spans="1:6" ht="30" x14ac:dyDescent="0.25">
      <c r="A753" t="s">
        <v>2584</v>
      </c>
      <c r="B753" t="s">
        <v>2585</v>
      </c>
      <c r="C753">
        <v>25301880</v>
      </c>
      <c r="D753" t="s">
        <v>55</v>
      </c>
      <c r="E753" t="s">
        <v>2586</v>
      </c>
      <c r="F753">
        <v>1</v>
      </c>
    </row>
    <row r="754" spans="1:6" ht="45" x14ac:dyDescent="0.25">
      <c r="A754" t="s">
        <v>2587</v>
      </c>
      <c r="B754" t="s">
        <v>2588</v>
      </c>
      <c r="C754">
        <v>25303156</v>
      </c>
      <c r="D754" t="s">
        <v>55</v>
      </c>
      <c r="E754" t="s">
        <v>2589</v>
      </c>
      <c r="F754">
        <v>1</v>
      </c>
    </row>
    <row r="755" spans="1:6" ht="45" x14ac:dyDescent="0.25">
      <c r="A755" t="s">
        <v>2590</v>
      </c>
      <c r="B755" t="s">
        <v>2591</v>
      </c>
      <c r="C755">
        <v>25303183</v>
      </c>
      <c r="D755" t="s">
        <v>2592</v>
      </c>
      <c r="E755" t="s">
        <v>2593</v>
      </c>
      <c r="F755">
        <v>10</v>
      </c>
    </row>
    <row r="756" spans="1:6" ht="45" x14ac:dyDescent="0.25">
      <c r="A756" t="s">
        <v>2594</v>
      </c>
      <c r="B756" t="s">
        <v>2595</v>
      </c>
      <c r="C756">
        <v>25303186</v>
      </c>
      <c r="D756" t="s">
        <v>2596</v>
      </c>
      <c r="E756" t="s">
        <v>2597</v>
      </c>
      <c r="F756">
        <v>5</v>
      </c>
    </row>
    <row r="757" spans="1:6" ht="45" x14ac:dyDescent="0.25">
      <c r="A757" t="s">
        <v>2598</v>
      </c>
      <c r="B757" t="s">
        <v>2599</v>
      </c>
      <c r="C757">
        <v>25300917</v>
      </c>
      <c r="D757" t="s">
        <v>55</v>
      </c>
      <c r="E757" t="s">
        <v>2600</v>
      </c>
      <c r="F757">
        <v>1</v>
      </c>
    </row>
    <row r="758" spans="1:6" ht="30" x14ac:dyDescent="0.25">
      <c r="A758" t="s">
        <v>2601</v>
      </c>
      <c r="B758" t="s">
        <v>2602</v>
      </c>
      <c r="C758">
        <v>25303271</v>
      </c>
      <c r="D758" t="s">
        <v>55</v>
      </c>
      <c r="E758" t="s">
        <v>2603</v>
      </c>
      <c r="F758">
        <v>1</v>
      </c>
    </row>
    <row r="759" spans="1:6" ht="45" x14ac:dyDescent="0.25">
      <c r="A759" t="s">
        <v>2604</v>
      </c>
      <c r="B759" t="s">
        <v>2605</v>
      </c>
      <c r="C759">
        <v>25302346</v>
      </c>
      <c r="D759" t="s">
        <v>2606</v>
      </c>
      <c r="E759" t="s">
        <v>2607</v>
      </c>
      <c r="F759">
        <v>4</v>
      </c>
    </row>
    <row r="760" spans="1:6" ht="30" x14ac:dyDescent="0.25">
      <c r="A760" t="s">
        <v>2608</v>
      </c>
      <c r="B760" t="s">
        <v>2609</v>
      </c>
      <c r="C760">
        <v>25303307</v>
      </c>
      <c r="D760" t="s">
        <v>55</v>
      </c>
      <c r="E760" t="s">
        <v>2610</v>
      </c>
      <c r="F760">
        <v>1</v>
      </c>
    </row>
    <row r="761" spans="1:6" ht="30" x14ac:dyDescent="0.25">
      <c r="A761" t="s">
        <v>2611</v>
      </c>
      <c r="B761" t="s">
        <v>2612</v>
      </c>
      <c r="C761">
        <v>25302924</v>
      </c>
      <c r="D761" t="s">
        <v>55</v>
      </c>
      <c r="E761" t="s">
        <v>2613</v>
      </c>
      <c r="F761">
        <v>10</v>
      </c>
    </row>
    <row r="762" spans="1:6" ht="45" x14ac:dyDescent="0.25">
      <c r="A762" t="s">
        <v>2614</v>
      </c>
      <c r="B762" t="s">
        <v>2615</v>
      </c>
      <c r="C762">
        <v>25302344</v>
      </c>
      <c r="D762" t="s">
        <v>55</v>
      </c>
      <c r="E762" t="s">
        <v>2616</v>
      </c>
      <c r="F762">
        <v>1</v>
      </c>
    </row>
    <row r="763" spans="1:6" ht="30" x14ac:dyDescent="0.25">
      <c r="A763" t="s">
        <v>2617</v>
      </c>
      <c r="B763" t="s">
        <v>2618</v>
      </c>
      <c r="C763">
        <v>25300169</v>
      </c>
      <c r="D763" t="s">
        <v>55</v>
      </c>
      <c r="E763" t="s">
        <v>2327</v>
      </c>
      <c r="F763">
        <v>1</v>
      </c>
    </row>
    <row r="764" spans="1:6" ht="30" x14ac:dyDescent="0.25">
      <c r="A764" t="s">
        <v>2619</v>
      </c>
      <c r="B764" t="s">
        <v>2620</v>
      </c>
      <c r="C764">
        <v>25302382</v>
      </c>
      <c r="D764" t="s">
        <v>55</v>
      </c>
      <c r="E764" t="s">
        <v>2621</v>
      </c>
      <c r="F764">
        <v>1</v>
      </c>
    </row>
    <row r="765" spans="1:6" ht="30" x14ac:dyDescent="0.25">
      <c r="A765" t="s">
        <v>2622</v>
      </c>
      <c r="B765" t="s">
        <v>2623</v>
      </c>
      <c r="C765">
        <v>25300963</v>
      </c>
      <c r="D765" t="s">
        <v>55</v>
      </c>
      <c r="E765" t="s">
        <v>2489</v>
      </c>
      <c r="F765">
        <v>1</v>
      </c>
    </row>
    <row r="766" spans="1:6" ht="45" x14ac:dyDescent="0.25">
      <c r="A766" t="s">
        <v>2624</v>
      </c>
      <c r="B766" t="s">
        <v>2625</v>
      </c>
      <c r="C766">
        <v>25302986</v>
      </c>
      <c r="D766" t="s">
        <v>2626</v>
      </c>
      <c r="E766" t="s">
        <v>2627</v>
      </c>
      <c r="F766">
        <v>1</v>
      </c>
    </row>
    <row r="767" spans="1:6" ht="30" x14ac:dyDescent="0.25">
      <c r="A767" t="s">
        <v>2628</v>
      </c>
      <c r="B767" t="s">
        <v>2629</v>
      </c>
      <c r="C767">
        <v>25300479</v>
      </c>
      <c r="D767" t="s">
        <v>55</v>
      </c>
      <c r="E767" t="s">
        <v>2630</v>
      </c>
      <c r="F767">
        <v>50</v>
      </c>
    </row>
    <row r="768" spans="1:6" ht="30" x14ac:dyDescent="0.25">
      <c r="A768" t="s">
        <v>2631</v>
      </c>
      <c r="B768" t="s">
        <v>2632</v>
      </c>
      <c r="C768">
        <v>25302305</v>
      </c>
      <c r="D768" t="s">
        <v>55</v>
      </c>
      <c r="E768" t="s">
        <v>1326</v>
      </c>
      <c r="F768">
        <v>1</v>
      </c>
    </row>
    <row r="769" spans="1:6" ht="30" x14ac:dyDescent="0.25">
      <c r="A769" t="s">
        <v>2633</v>
      </c>
      <c r="B769" t="s">
        <v>2634</v>
      </c>
      <c r="C769">
        <v>25300643</v>
      </c>
      <c r="D769" t="s">
        <v>2635</v>
      </c>
      <c r="E769" t="s">
        <v>716</v>
      </c>
      <c r="F769">
        <v>28</v>
      </c>
    </row>
    <row r="770" spans="1:6" ht="30" x14ac:dyDescent="0.25">
      <c r="A770" t="s">
        <v>2636</v>
      </c>
      <c r="B770" t="s">
        <v>2637</v>
      </c>
      <c r="C770">
        <v>25300694</v>
      </c>
      <c r="D770" t="s">
        <v>55</v>
      </c>
      <c r="E770" t="s">
        <v>2327</v>
      </c>
      <c r="F770">
        <v>1</v>
      </c>
    </row>
    <row r="771" spans="1:6" ht="45" x14ac:dyDescent="0.25">
      <c r="A771" t="s">
        <v>2638</v>
      </c>
      <c r="B771" t="s">
        <v>2639</v>
      </c>
      <c r="C771">
        <v>25302900</v>
      </c>
      <c r="D771" t="s">
        <v>2640</v>
      </c>
      <c r="E771" t="s">
        <v>2641</v>
      </c>
      <c r="F771">
        <v>4</v>
      </c>
    </row>
    <row r="772" spans="1:6" ht="30" x14ac:dyDescent="0.25">
      <c r="A772" t="s">
        <v>2642</v>
      </c>
      <c r="B772" t="s">
        <v>2643</v>
      </c>
      <c r="C772">
        <v>25303014</v>
      </c>
      <c r="D772" t="s">
        <v>2644</v>
      </c>
      <c r="E772" t="s">
        <v>253</v>
      </c>
      <c r="F772">
        <v>28</v>
      </c>
    </row>
    <row r="773" spans="1:6" ht="30" x14ac:dyDescent="0.25">
      <c r="A773" t="s">
        <v>2645</v>
      </c>
      <c r="B773" t="s">
        <v>2646</v>
      </c>
      <c r="C773">
        <v>25301844</v>
      </c>
      <c r="D773" t="s">
        <v>2647</v>
      </c>
      <c r="E773" t="s">
        <v>225</v>
      </c>
      <c r="F773">
        <v>12</v>
      </c>
    </row>
    <row r="774" spans="1:6" ht="30" x14ac:dyDescent="0.25">
      <c r="A774" t="s">
        <v>2648</v>
      </c>
      <c r="B774" t="s">
        <v>2649</v>
      </c>
      <c r="C774">
        <v>25300169</v>
      </c>
      <c r="D774" t="s">
        <v>55</v>
      </c>
      <c r="E774" t="s">
        <v>2327</v>
      </c>
      <c r="F774">
        <v>1</v>
      </c>
    </row>
    <row r="775" spans="1:6" ht="30" x14ac:dyDescent="0.25">
      <c r="A775" t="s">
        <v>2650</v>
      </c>
      <c r="B775" t="s">
        <v>2651</v>
      </c>
      <c r="C775">
        <v>25300713</v>
      </c>
      <c r="D775" t="s">
        <v>55</v>
      </c>
      <c r="E775" t="s">
        <v>2559</v>
      </c>
      <c r="F775">
        <v>1</v>
      </c>
    </row>
    <row r="776" spans="1:6" ht="30" x14ac:dyDescent="0.25">
      <c r="A776" t="s">
        <v>2652</v>
      </c>
      <c r="B776" t="s">
        <v>2653</v>
      </c>
      <c r="C776">
        <v>25302498</v>
      </c>
      <c r="D776" t="s">
        <v>2654</v>
      </c>
      <c r="E776" t="s">
        <v>253</v>
      </c>
      <c r="F776">
        <v>28</v>
      </c>
    </row>
    <row r="777" spans="1:6" ht="30" x14ac:dyDescent="0.25">
      <c r="A777" t="s">
        <v>2655</v>
      </c>
      <c r="B777" t="s">
        <v>2656</v>
      </c>
      <c r="C777">
        <v>25303013</v>
      </c>
      <c r="D777" t="s">
        <v>2657</v>
      </c>
      <c r="E777" t="s">
        <v>253</v>
      </c>
      <c r="F777">
        <v>28</v>
      </c>
    </row>
    <row r="778" spans="1:6" ht="75" x14ac:dyDescent="0.25">
      <c r="A778" t="s">
        <v>2658</v>
      </c>
      <c r="B778" t="s">
        <v>2659</v>
      </c>
      <c r="C778">
        <v>25302568</v>
      </c>
      <c r="D778" t="s">
        <v>2660</v>
      </c>
      <c r="E778" t="s">
        <v>2661</v>
      </c>
      <c r="F778">
        <v>1</v>
      </c>
    </row>
    <row r="779" spans="1:6" ht="30" x14ac:dyDescent="0.25">
      <c r="A779" t="s">
        <v>2662</v>
      </c>
      <c r="B779" t="s">
        <v>2663</v>
      </c>
      <c r="C779">
        <v>25302674</v>
      </c>
      <c r="D779" t="s">
        <v>55</v>
      </c>
      <c r="E779" t="s">
        <v>2664</v>
      </c>
      <c r="F779">
        <v>1</v>
      </c>
    </row>
    <row r="780" spans="1:6" ht="30" x14ac:dyDescent="0.25">
      <c r="A780" t="s">
        <v>2665</v>
      </c>
      <c r="B780" t="s">
        <v>2666</v>
      </c>
      <c r="C780">
        <v>25303269</v>
      </c>
      <c r="D780" t="s">
        <v>55</v>
      </c>
      <c r="E780" t="s">
        <v>2667</v>
      </c>
      <c r="F780">
        <v>2</v>
      </c>
    </row>
    <row r="781" spans="1:6" ht="45" x14ac:dyDescent="0.25">
      <c r="A781" t="s">
        <v>2668</v>
      </c>
      <c r="B781" t="s">
        <v>2669</v>
      </c>
      <c r="C781">
        <v>25302331</v>
      </c>
      <c r="D781" t="s">
        <v>2670</v>
      </c>
      <c r="E781" t="s">
        <v>2671</v>
      </c>
      <c r="F781">
        <v>1</v>
      </c>
    </row>
    <row r="782" spans="1:6" ht="30" x14ac:dyDescent="0.25">
      <c r="A782" t="s">
        <v>2672</v>
      </c>
      <c r="B782" t="s">
        <v>2673</v>
      </c>
      <c r="C782">
        <v>25302920</v>
      </c>
      <c r="D782" t="s">
        <v>2674</v>
      </c>
      <c r="E782" t="s">
        <v>2675</v>
      </c>
      <c r="F782">
        <v>1</v>
      </c>
    </row>
    <row r="783" spans="1:6" ht="30" x14ac:dyDescent="0.25">
      <c r="A783" t="s">
        <v>2676</v>
      </c>
      <c r="B783" t="s">
        <v>2677</v>
      </c>
      <c r="C783">
        <v>25303085</v>
      </c>
      <c r="D783" t="s">
        <v>2678</v>
      </c>
      <c r="E783" t="s">
        <v>2679</v>
      </c>
      <c r="F783">
        <v>1</v>
      </c>
    </row>
    <row r="784" spans="1:6" ht="30" x14ac:dyDescent="0.25">
      <c r="A784" t="s">
        <v>2680</v>
      </c>
      <c r="B784" t="s">
        <v>2681</v>
      </c>
      <c r="C784">
        <v>25301309</v>
      </c>
      <c r="D784" t="s">
        <v>55</v>
      </c>
      <c r="E784" t="s">
        <v>2682</v>
      </c>
      <c r="F784">
        <v>1</v>
      </c>
    </row>
    <row r="785" spans="1:6" ht="30" x14ac:dyDescent="0.25">
      <c r="A785" t="s">
        <v>2683</v>
      </c>
      <c r="B785" t="s">
        <v>2684</v>
      </c>
      <c r="C785">
        <v>25303293</v>
      </c>
      <c r="D785" t="s">
        <v>2685</v>
      </c>
      <c r="E785" t="s">
        <v>253</v>
      </c>
      <c r="F785">
        <v>28</v>
      </c>
    </row>
    <row r="786" spans="1:6" ht="45" x14ac:dyDescent="0.25">
      <c r="A786" t="s">
        <v>2686</v>
      </c>
      <c r="B786" t="s">
        <v>2687</v>
      </c>
      <c r="C786">
        <v>25303380</v>
      </c>
      <c r="D786" t="s">
        <v>2688</v>
      </c>
      <c r="E786" t="s">
        <v>2641</v>
      </c>
      <c r="F786">
        <v>84</v>
      </c>
    </row>
    <row r="787" spans="1:6" ht="30" x14ac:dyDescent="0.25">
      <c r="A787" t="s">
        <v>2689</v>
      </c>
      <c r="B787" t="s">
        <v>2690</v>
      </c>
      <c r="C787">
        <v>25300754</v>
      </c>
      <c r="D787" t="s">
        <v>55</v>
      </c>
      <c r="E787" t="s">
        <v>2691</v>
      </c>
      <c r="F787">
        <v>1</v>
      </c>
    </row>
    <row r="788" spans="1:6" ht="30" x14ac:dyDescent="0.25">
      <c r="A788" t="s">
        <v>2692</v>
      </c>
      <c r="B788" t="s">
        <v>2693</v>
      </c>
      <c r="C788">
        <v>25300038</v>
      </c>
      <c r="D788" t="s">
        <v>55</v>
      </c>
      <c r="E788" t="s">
        <v>2327</v>
      </c>
      <c r="F788">
        <v>1</v>
      </c>
    </row>
    <row r="789" spans="1:6" ht="45" x14ac:dyDescent="0.25">
      <c r="A789" t="s">
        <v>2694</v>
      </c>
      <c r="B789" t="s">
        <v>2695</v>
      </c>
      <c r="C789">
        <v>25302256</v>
      </c>
      <c r="D789" t="s">
        <v>2696</v>
      </c>
      <c r="E789" t="s">
        <v>928</v>
      </c>
      <c r="F789">
        <v>1</v>
      </c>
    </row>
    <row r="790" spans="1:6" ht="30" x14ac:dyDescent="0.25">
      <c r="A790" t="s">
        <v>2697</v>
      </c>
      <c r="B790" t="s">
        <v>2698</v>
      </c>
      <c r="C790">
        <v>25303237</v>
      </c>
      <c r="D790" t="s">
        <v>2699</v>
      </c>
      <c r="E790" t="s">
        <v>2700</v>
      </c>
      <c r="F790">
        <v>42</v>
      </c>
    </row>
    <row r="791" spans="1:6" ht="30" x14ac:dyDescent="0.25">
      <c r="A791" t="s">
        <v>2701</v>
      </c>
      <c r="B791" t="s">
        <v>2702</v>
      </c>
      <c r="C791">
        <v>25302684</v>
      </c>
      <c r="D791" t="s">
        <v>2703</v>
      </c>
      <c r="E791" t="s">
        <v>2704</v>
      </c>
      <c r="F791">
        <v>4</v>
      </c>
    </row>
    <row r="792" spans="1:6" ht="30" x14ac:dyDescent="0.25">
      <c r="A792" t="s">
        <v>2705</v>
      </c>
      <c r="B792" t="s">
        <v>2706</v>
      </c>
      <c r="C792">
        <v>25303396</v>
      </c>
      <c r="D792" t="s">
        <v>55</v>
      </c>
      <c r="E792" t="s">
        <v>2327</v>
      </c>
      <c r="F792">
        <v>1</v>
      </c>
    </row>
    <row r="793" spans="1:6" ht="30" x14ac:dyDescent="0.25">
      <c r="A793" t="s">
        <v>2707</v>
      </c>
      <c r="B793" t="s">
        <v>2708</v>
      </c>
      <c r="C793">
        <v>25303262</v>
      </c>
      <c r="D793" t="s">
        <v>55</v>
      </c>
      <c r="E793" t="s">
        <v>2327</v>
      </c>
      <c r="F793">
        <v>1</v>
      </c>
    </row>
    <row r="794" spans="1:6" ht="30" x14ac:dyDescent="0.25">
      <c r="A794" t="s">
        <v>2709</v>
      </c>
      <c r="B794" t="s">
        <v>2710</v>
      </c>
      <c r="C794">
        <v>25303260</v>
      </c>
      <c r="D794" t="s">
        <v>55</v>
      </c>
      <c r="E794" t="s">
        <v>2711</v>
      </c>
      <c r="F794">
        <v>1</v>
      </c>
    </row>
    <row r="795" spans="1:6" ht="30" x14ac:dyDescent="0.25">
      <c r="A795" t="s">
        <v>2712</v>
      </c>
      <c r="B795" t="s">
        <v>2713</v>
      </c>
      <c r="C795">
        <v>25303260</v>
      </c>
      <c r="D795" t="s">
        <v>55</v>
      </c>
      <c r="E795" t="s">
        <v>2336</v>
      </c>
      <c r="F795">
        <v>20</v>
      </c>
    </row>
    <row r="796" spans="1:6" ht="30" x14ac:dyDescent="0.25">
      <c r="A796" t="s">
        <v>2714</v>
      </c>
      <c r="B796" t="s">
        <v>2715</v>
      </c>
      <c r="C796">
        <v>25303260</v>
      </c>
      <c r="D796" t="s">
        <v>55</v>
      </c>
      <c r="E796" t="s">
        <v>2336</v>
      </c>
      <c r="F796">
        <v>20</v>
      </c>
    </row>
    <row r="797" spans="1:6" ht="30" x14ac:dyDescent="0.25">
      <c r="A797" t="s">
        <v>2716</v>
      </c>
      <c r="B797" t="s">
        <v>2717</v>
      </c>
      <c r="C797">
        <v>25303392</v>
      </c>
      <c r="D797" t="s">
        <v>55</v>
      </c>
      <c r="E797" t="s">
        <v>2718</v>
      </c>
      <c r="F797">
        <v>1</v>
      </c>
    </row>
    <row r="798" spans="1:6" ht="30" x14ac:dyDescent="0.25">
      <c r="A798" t="s">
        <v>2719</v>
      </c>
      <c r="B798" t="s">
        <v>2720</v>
      </c>
      <c r="C798">
        <v>25301364</v>
      </c>
      <c r="D798" t="s">
        <v>55</v>
      </c>
      <c r="E798" t="s">
        <v>2408</v>
      </c>
      <c r="F798">
        <v>1</v>
      </c>
    </row>
    <row r="799" spans="1:6" ht="45" x14ac:dyDescent="0.25">
      <c r="A799" t="s">
        <v>2721</v>
      </c>
      <c r="B799" t="s">
        <v>2722</v>
      </c>
      <c r="C799">
        <v>25301364</v>
      </c>
      <c r="D799" t="s">
        <v>55</v>
      </c>
      <c r="E799" t="s">
        <v>2723</v>
      </c>
      <c r="F799">
        <v>2</v>
      </c>
    </row>
    <row r="800" spans="1:6" ht="105" x14ac:dyDescent="0.25">
      <c r="A800" t="s">
        <v>2724</v>
      </c>
      <c r="B800" t="s">
        <v>2725</v>
      </c>
      <c r="C800">
        <v>25303230</v>
      </c>
      <c r="D800" t="s">
        <v>2726</v>
      </c>
      <c r="E800" t="s">
        <v>2727</v>
      </c>
      <c r="F800">
        <v>1</v>
      </c>
    </row>
    <row r="801" spans="1:6" ht="30" x14ac:dyDescent="0.25">
      <c r="A801" t="s">
        <v>2728</v>
      </c>
      <c r="B801" t="s">
        <v>2729</v>
      </c>
      <c r="C801">
        <v>25300930</v>
      </c>
      <c r="D801" t="s">
        <v>55</v>
      </c>
      <c r="E801" t="s">
        <v>2730</v>
      </c>
      <c r="F801">
        <v>25</v>
      </c>
    </row>
    <row r="802" spans="1:6" ht="30" x14ac:dyDescent="0.25">
      <c r="A802" t="s">
        <v>2731</v>
      </c>
      <c r="B802" t="s">
        <v>2732</v>
      </c>
      <c r="C802">
        <v>25301768</v>
      </c>
      <c r="D802" t="s">
        <v>55</v>
      </c>
      <c r="E802" t="s">
        <v>229</v>
      </c>
      <c r="F802">
        <v>12</v>
      </c>
    </row>
    <row r="803" spans="1:6" ht="30" x14ac:dyDescent="0.25">
      <c r="A803" t="s">
        <v>2733</v>
      </c>
      <c r="B803" t="s">
        <v>2734</v>
      </c>
      <c r="C803">
        <v>25300536</v>
      </c>
      <c r="D803" t="s">
        <v>55</v>
      </c>
      <c r="E803" t="s">
        <v>257</v>
      </c>
      <c r="F803">
        <v>10</v>
      </c>
    </row>
    <row r="804" spans="1:6" ht="30" x14ac:dyDescent="0.25">
      <c r="A804" t="s">
        <v>2735</v>
      </c>
      <c r="B804" t="s">
        <v>2736</v>
      </c>
      <c r="C804">
        <v>25303060</v>
      </c>
      <c r="D804" t="s">
        <v>55</v>
      </c>
      <c r="E804" t="s">
        <v>2737</v>
      </c>
      <c r="F804">
        <v>1</v>
      </c>
    </row>
    <row r="805" spans="1:6" ht="30" x14ac:dyDescent="0.25">
      <c r="A805" t="s">
        <v>2738</v>
      </c>
      <c r="B805" t="s">
        <v>2739</v>
      </c>
      <c r="C805">
        <v>25303322</v>
      </c>
      <c r="D805" t="s">
        <v>2740</v>
      </c>
      <c r="E805" t="s">
        <v>1354</v>
      </c>
      <c r="F805">
        <v>21</v>
      </c>
    </row>
    <row r="806" spans="1:6" ht="30" x14ac:dyDescent="0.25">
      <c r="A806" t="s">
        <v>2741</v>
      </c>
      <c r="B806" t="s">
        <v>2742</v>
      </c>
      <c r="C806">
        <v>25302316</v>
      </c>
      <c r="D806" t="s">
        <v>2743</v>
      </c>
      <c r="E806" t="s">
        <v>2744</v>
      </c>
      <c r="F806">
        <v>2</v>
      </c>
    </row>
    <row r="807" spans="1:6" ht="45" x14ac:dyDescent="0.25">
      <c r="A807" t="s">
        <v>2745</v>
      </c>
      <c r="B807" t="s">
        <v>2746</v>
      </c>
      <c r="C807">
        <v>25303184</v>
      </c>
      <c r="D807" t="s">
        <v>2747</v>
      </c>
      <c r="E807" t="s">
        <v>2748</v>
      </c>
      <c r="F807">
        <v>1</v>
      </c>
    </row>
    <row r="808" spans="1:6" ht="30" x14ac:dyDescent="0.25">
      <c r="A808" t="s">
        <v>2749</v>
      </c>
      <c r="B808" t="s">
        <v>2750</v>
      </c>
      <c r="C808">
        <v>25300564</v>
      </c>
      <c r="D808" t="s">
        <v>55</v>
      </c>
      <c r="E808" t="s">
        <v>2336</v>
      </c>
      <c r="F808">
        <v>20</v>
      </c>
    </row>
    <row r="809" spans="1:6" ht="30" x14ac:dyDescent="0.25">
      <c r="A809" t="s">
        <v>2751</v>
      </c>
      <c r="B809" t="s">
        <v>2752</v>
      </c>
      <c r="C809">
        <v>25302940</v>
      </c>
      <c r="D809" t="s">
        <v>2753</v>
      </c>
      <c r="E809" t="s">
        <v>2754</v>
      </c>
      <c r="F809">
        <v>1</v>
      </c>
    </row>
    <row r="810" spans="1:6" ht="45" x14ac:dyDescent="0.25">
      <c r="A810" t="s">
        <v>2755</v>
      </c>
      <c r="B810" t="s">
        <v>2756</v>
      </c>
      <c r="C810">
        <v>25303185</v>
      </c>
      <c r="D810" t="s">
        <v>2757</v>
      </c>
      <c r="E810" t="s">
        <v>1232</v>
      </c>
      <c r="F810">
        <v>1</v>
      </c>
    </row>
    <row r="811" spans="1:6" ht="30" x14ac:dyDescent="0.25">
      <c r="A811" t="s">
        <v>2758</v>
      </c>
      <c r="B811" t="s">
        <v>2759</v>
      </c>
      <c r="C811">
        <v>25303321</v>
      </c>
      <c r="D811" t="s">
        <v>2760</v>
      </c>
      <c r="E811" t="s">
        <v>1354</v>
      </c>
      <c r="F811">
        <v>21</v>
      </c>
    </row>
    <row r="812" spans="1:6" ht="30" x14ac:dyDescent="0.25">
      <c r="A812" t="s">
        <v>2761</v>
      </c>
      <c r="B812" t="s">
        <v>2762</v>
      </c>
      <c r="C812">
        <v>25300509</v>
      </c>
      <c r="D812" t="s">
        <v>55</v>
      </c>
      <c r="E812" t="s">
        <v>2327</v>
      </c>
      <c r="F812">
        <v>1</v>
      </c>
    </row>
    <row r="813" spans="1:6" ht="45" x14ac:dyDescent="0.25">
      <c r="A813" t="s">
        <v>2763</v>
      </c>
      <c r="B813" t="s">
        <v>2764</v>
      </c>
      <c r="C813">
        <v>25302540</v>
      </c>
      <c r="D813" t="s">
        <v>55</v>
      </c>
      <c r="E813" t="s">
        <v>2765</v>
      </c>
      <c r="F813">
        <v>1</v>
      </c>
    </row>
    <row r="814" spans="1:6" ht="45" x14ac:dyDescent="0.25">
      <c r="A814" t="s">
        <v>2766</v>
      </c>
      <c r="B814" t="s">
        <v>2767</v>
      </c>
      <c r="C814">
        <v>25303463</v>
      </c>
      <c r="D814" t="s">
        <v>2768</v>
      </c>
      <c r="E814" t="s">
        <v>2769</v>
      </c>
      <c r="F814">
        <v>1</v>
      </c>
    </row>
    <row r="815" spans="1:6" ht="45" x14ac:dyDescent="0.25">
      <c r="A815" t="s">
        <v>2770</v>
      </c>
      <c r="B815" t="s">
        <v>2771</v>
      </c>
      <c r="C815">
        <v>25303401</v>
      </c>
      <c r="D815" t="s">
        <v>2772</v>
      </c>
      <c r="E815" t="s">
        <v>2773</v>
      </c>
      <c r="F815">
        <v>10</v>
      </c>
    </row>
    <row r="816" spans="1:6" ht="45" x14ac:dyDescent="0.25">
      <c r="A816" t="s">
        <v>2774</v>
      </c>
      <c r="B816" t="s">
        <v>2775</v>
      </c>
      <c r="C816">
        <v>25302302</v>
      </c>
      <c r="D816" t="s">
        <v>2776</v>
      </c>
      <c r="E816" t="s">
        <v>122</v>
      </c>
      <c r="F816">
        <v>60</v>
      </c>
    </row>
    <row r="817" spans="1:6" ht="30" x14ac:dyDescent="0.25">
      <c r="A817" t="s">
        <v>2777</v>
      </c>
      <c r="B817" t="s">
        <v>2778</v>
      </c>
      <c r="C817">
        <v>25302928</v>
      </c>
      <c r="D817" t="s">
        <v>2779</v>
      </c>
      <c r="E817" t="s">
        <v>2780</v>
      </c>
      <c r="F817">
        <v>1</v>
      </c>
    </row>
    <row r="818" spans="1:6" ht="30" x14ac:dyDescent="0.25">
      <c r="A818" t="s">
        <v>2781</v>
      </c>
      <c r="B818" t="s">
        <v>2782</v>
      </c>
      <c r="C818">
        <v>25303342</v>
      </c>
      <c r="D818" t="s">
        <v>2783</v>
      </c>
      <c r="E818" t="s">
        <v>2784</v>
      </c>
      <c r="F818">
        <v>1</v>
      </c>
    </row>
    <row r="819" spans="1:6" ht="45" x14ac:dyDescent="0.25">
      <c r="A819" t="s">
        <v>2785</v>
      </c>
      <c r="B819" t="s">
        <v>2786</v>
      </c>
      <c r="C819">
        <v>25302643</v>
      </c>
      <c r="D819" t="s">
        <v>2787</v>
      </c>
      <c r="E819" t="s">
        <v>2788</v>
      </c>
      <c r="F819">
        <v>10</v>
      </c>
    </row>
    <row r="820" spans="1:6" ht="30" x14ac:dyDescent="0.25">
      <c r="A820" t="s">
        <v>2789</v>
      </c>
      <c r="B820" t="s">
        <v>2790</v>
      </c>
      <c r="C820">
        <v>25302343</v>
      </c>
      <c r="D820" t="s">
        <v>55</v>
      </c>
      <c r="E820" t="s">
        <v>639</v>
      </c>
      <c r="F820">
        <v>1</v>
      </c>
    </row>
    <row r="821" spans="1:6" ht="30" x14ac:dyDescent="0.25">
      <c r="A821" t="s">
        <v>2791</v>
      </c>
      <c r="B821" t="s">
        <v>2792</v>
      </c>
      <c r="C821">
        <v>25302870</v>
      </c>
      <c r="D821" t="s">
        <v>2793</v>
      </c>
      <c r="E821" t="s">
        <v>2794</v>
      </c>
      <c r="F821">
        <v>120</v>
      </c>
    </row>
    <row r="822" spans="1:6" ht="30" x14ac:dyDescent="0.25">
      <c r="A822" t="s">
        <v>2795</v>
      </c>
      <c r="B822" t="s">
        <v>2796</v>
      </c>
      <c r="C822">
        <v>25302515</v>
      </c>
      <c r="D822" t="s">
        <v>2797</v>
      </c>
      <c r="E822" t="s">
        <v>2798</v>
      </c>
      <c r="F822">
        <v>1</v>
      </c>
    </row>
    <row r="823" spans="1:6" ht="45" x14ac:dyDescent="0.25">
      <c r="A823" t="s">
        <v>2799</v>
      </c>
      <c r="B823" t="s">
        <v>2800</v>
      </c>
      <c r="C823">
        <v>25302615</v>
      </c>
      <c r="D823" t="s">
        <v>2801</v>
      </c>
      <c r="E823" t="s">
        <v>2802</v>
      </c>
      <c r="F823">
        <v>1</v>
      </c>
    </row>
    <row r="824" spans="1:6" ht="45" x14ac:dyDescent="0.25">
      <c r="A824" t="s">
        <v>2803</v>
      </c>
      <c r="B824" t="s">
        <v>2804</v>
      </c>
      <c r="C824">
        <v>25302819</v>
      </c>
      <c r="D824" t="s">
        <v>2805</v>
      </c>
      <c r="E824" t="s">
        <v>2806</v>
      </c>
      <c r="F824">
        <v>1</v>
      </c>
    </row>
    <row r="825" spans="1:6" ht="30" x14ac:dyDescent="0.25">
      <c r="A825" t="s">
        <v>2807</v>
      </c>
      <c r="B825" t="s">
        <v>2808</v>
      </c>
      <c r="C825">
        <v>25303239</v>
      </c>
      <c r="D825" t="s">
        <v>2809</v>
      </c>
      <c r="E825" t="s">
        <v>2794</v>
      </c>
      <c r="F825">
        <v>120</v>
      </c>
    </row>
    <row r="826" spans="1:6" ht="60" x14ac:dyDescent="0.25">
      <c r="A826" t="s">
        <v>2810</v>
      </c>
      <c r="B826" t="s">
        <v>2811</v>
      </c>
      <c r="C826">
        <v>25303284</v>
      </c>
      <c r="D826" t="s">
        <v>2812</v>
      </c>
      <c r="E826" t="s">
        <v>2813</v>
      </c>
      <c r="F826">
        <v>1</v>
      </c>
    </row>
    <row r="827" spans="1:6" ht="45" x14ac:dyDescent="0.25">
      <c r="A827" t="s">
        <v>2814</v>
      </c>
      <c r="B827" t="s">
        <v>2815</v>
      </c>
      <c r="C827">
        <v>25302539</v>
      </c>
      <c r="D827" t="s">
        <v>2816</v>
      </c>
      <c r="E827" t="s">
        <v>2817</v>
      </c>
      <c r="F827">
        <v>1</v>
      </c>
    </row>
    <row r="828" spans="1:6" ht="30" x14ac:dyDescent="0.25">
      <c r="A828" t="s">
        <v>2818</v>
      </c>
      <c r="B828" t="s">
        <v>2819</v>
      </c>
      <c r="C828">
        <v>25303554</v>
      </c>
      <c r="D828" t="s">
        <v>2820</v>
      </c>
      <c r="E828" t="s">
        <v>129</v>
      </c>
      <c r="F828">
        <v>1</v>
      </c>
    </row>
    <row r="829" spans="1:6" ht="30" x14ac:dyDescent="0.25">
      <c r="A829" t="s">
        <v>2821</v>
      </c>
      <c r="B829" t="s">
        <v>2822</v>
      </c>
      <c r="C829">
        <v>25302838</v>
      </c>
      <c r="D829" t="s">
        <v>2823</v>
      </c>
      <c r="E829" t="s">
        <v>229</v>
      </c>
      <c r="F829">
        <v>12</v>
      </c>
    </row>
    <row r="830" spans="1:6" ht="45" x14ac:dyDescent="0.25">
      <c r="A830" t="s">
        <v>2824</v>
      </c>
      <c r="B830" t="s">
        <v>2825</v>
      </c>
      <c r="C830">
        <v>25303457</v>
      </c>
      <c r="D830" t="s">
        <v>2826</v>
      </c>
      <c r="E830" t="s">
        <v>2827</v>
      </c>
      <c r="F830">
        <v>20</v>
      </c>
    </row>
    <row r="831" spans="1:6" ht="45" x14ac:dyDescent="0.25">
      <c r="A831" t="s">
        <v>2828</v>
      </c>
      <c r="B831" t="s">
        <v>2829</v>
      </c>
      <c r="C831">
        <v>25302674</v>
      </c>
      <c r="D831" t="s">
        <v>2830</v>
      </c>
      <c r="E831" t="s">
        <v>2831</v>
      </c>
      <c r="F831">
        <v>1</v>
      </c>
    </row>
    <row r="832" spans="1:6" ht="45" x14ac:dyDescent="0.25">
      <c r="A832" t="s">
        <v>2832</v>
      </c>
      <c r="B832" t="s">
        <v>2833</v>
      </c>
      <c r="C832">
        <v>25302443</v>
      </c>
      <c r="D832" t="s">
        <v>2834</v>
      </c>
      <c r="E832" t="s">
        <v>2835</v>
      </c>
      <c r="F832">
        <v>1</v>
      </c>
    </row>
    <row r="833" spans="1:6" ht="30" x14ac:dyDescent="0.25">
      <c r="A833" t="s">
        <v>2836</v>
      </c>
      <c r="B833" t="s">
        <v>2837</v>
      </c>
      <c r="C833">
        <v>25302514</v>
      </c>
      <c r="D833" t="s">
        <v>2838</v>
      </c>
      <c r="E833" t="s">
        <v>2839</v>
      </c>
      <c r="F833">
        <v>1</v>
      </c>
    </row>
    <row r="834" spans="1:6" ht="30" x14ac:dyDescent="0.25">
      <c r="A834" t="s">
        <v>2840</v>
      </c>
      <c r="B834" t="s">
        <v>2841</v>
      </c>
      <c r="C834">
        <v>25302755</v>
      </c>
      <c r="D834" t="s">
        <v>2842</v>
      </c>
      <c r="E834" t="s">
        <v>2843</v>
      </c>
      <c r="F834">
        <v>1</v>
      </c>
    </row>
    <row r="835" spans="1:6" ht="45" x14ac:dyDescent="0.25">
      <c r="A835" t="s">
        <v>2844</v>
      </c>
      <c r="B835" t="s">
        <v>2845</v>
      </c>
      <c r="C835">
        <v>25303084</v>
      </c>
      <c r="D835" t="s">
        <v>2846</v>
      </c>
      <c r="E835" t="s">
        <v>2847</v>
      </c>
      <c r="F835">
        <v>1</v>
      </c>
    </row>
    <row r="836" spans="1:6" ht="30" x14ac:dyDescent="0.25">
      <c r="A836" t="s">
        <v>2848</v>
      </c>
      <c r="B836" t="s">
        <v>2849</v>
      </c>
      <c r="C836">
        <v>25302682</v>
      </c>
      <c r="D836" t="s">
        <v>2850</v>
      </c>
      <c r="E836" t="s">
        <v>2794</v>
      </c>
      <c r="F836">
        <v>120</v>
      </c>
    </row>
    <row r="837" spans="1:6" ht="30" x14ac:dyDescent="0.25">
      <c r="A837" t="s">
        <v>2851</v>
      </c>
      <c r="B837" t="s">
        <v>2852</v>
      </c>
      <c r="C837">
        <v>25303205</v>
      </c>
      <c r="D837" t="s">
        <v>2853</v>
      </c>
      <c r="E837" t="s">
        <v>709</v>
      </c>
      <c r="F837">
        <v>60</v>
      </c>
    </row>
    <row r="838" spans="1:6" ht="30" x14ac:dyDescent="0.25">
      <c r="A838" t="s">
        <v>2854</v>
      </c>
      <c r="B838" t="s">
        <v>2855</v>
      </c>
      <c r="C838">
        <v>25303206</v>
      </c>
      <c r="D838" t="s">
        <v>2856</v>
      </c>
      <c r="E838" t="s">
        <v>709</v>
      </c>
      <c r="F838">
        <v>60</v>
      </c>
    </row>
    <row r="839" spans="1:6" ht="45" x14ac:dyDescent="0.25">
      <c r="A839" t="s">
        <v>2857</v>
      </c>
      <c r="B839" t="s">
        <v>2858</v>
      </c>
      <c r="C839">
        <v>25303238</v>
      </c>
      <c r="D839" t="s">
        <v>2859</v>
      </c>
      <c r="E839" t="s">
        <v>2860</v>
      </c>
      <c r="F839">
        <v>1</v>
      </c>
    </row>
    <row r="840" spans="1:6" ht="30" x14ac:dyDescent="0.25">
      <c r="A840" t="s">
        <v>2861</v>
      </c>
      <c r="B840" t="s">
        <v>2862</v>
      </c>
      <c r="C840">
        <v>25303241</v>
      </c>
      <c r="D840" t="s">
        <v>2863</v>
      </c>
      <c r="E840" t="s">
        <v>2864</v>
      </c>
      <c r="F840">
        <v>1</v>
      </c>
    </row>
    <row r="841" spans="1:6" ht="30" x14ac:dyDescent="0.25">
      <c r="A841" t="s">
        <v>2865</v>
      </c>
      <c r="B841" t="s">
        <v>2866</v>
      </c>
      <c r="C841">
        <v>25303242</v>
      </c>
      <c r="D841" t="s">
        <v>2867</v>
      </c>
      <c r="E841" t="s">
        <v>2868</v>
      </c>
      <c r="F841">
        <v>1</v>
      </c>
    </row>
    <row r="842" spans="1:6" ht="30" x14ac:dyDescent="0.25">
      <c r="A842" t="s">
        <v>2869</v>
      </c>
      <c r="B842" t="s">
        <v>2870</v>
      </c>
      <c r="C842">
        <v>25303367</v>
      </c>
      <c r="D842" t="s">
        <v>2871</v>
      </c>
      <c r="E842" t="s">
        <v>2872</v>
      </c>
      <c r="F842">
        <v>112</v>
      </c>
    </row>
    <row r="843" spans="1:6" ht="45" x14ac:dyDescent="0.25">
      <c r="A843" t="s">
        <v>2873</v>
      </c>
      <c r="B843" t="s">
        <v>2874</v>
      </c>
      <c r="C843">
        <v>25303374</v>
      </c>
      <c r="D843" t="s">
        <v>2875</v>
      </c>
      <c r="E843" t="s">
        <v>716</v>
      </c>
      <c r="F843">
        <v>28</v>
      </c>
    </row>
    <row r="844" spans="1:6" ht="45" x14ac:dyDescent="0.25">
      <c r="A844" t="s">
        <v>2876</v>
      </c>
      <c r="B844" t="s">
        <v>2877</v>
      </c>
      <c r="C844">
        <v>25303397</v>
      </c>
      <c r="D844" t="s">
        <v>2878</v>
      </c>
      <c r="E844" t="s">
        <v>2879</v>
      </c>
      <c r="F844">
        <v>1</v>
      </c>
    </row>
    <row r="845" spans="1:6" ht="30" x14ac:dyDescent="0.25">
      <c r="A845" t="s">
        <v>2880</v>
      </c>
      <c r="B845" t="s">
        <v>2881</v>
      </c>
      <c r="C845">
        <v>25303404</v>
      </c>
      <c r="D845" t="s">
        <v>2882</v>
      </c>
      <c r="E845" t="s">
        <v>383</v>
      </c>
      <c r="F845">
        <v>30</v>
      </c>
    </row>
    <row r="846" spans="1:6" ht="30" x14ac:dyDescent="0.25">
      <c r="A846" t="s">
        <v>2883</v>
      </c>
      <c r="B846" t="s">
        <v>2884</v>
      </c>
      <c r="C846">
        <v>25303405</v>
      </c>
      <c r="D846" t="s">
        <v>2885</v>
      </c>
      <c r="E846" t="s">
        <v>383</v>
      </c>
      <c r="F846">
        <v>30</v>
      </c>
    </row>
    <row r="847" spans="1:6" ht="45" x14ac:dyDescent="0.25">
      <c r="A847" t="s">
        <v>2886</v>
      </c>
      <c r="B847" t="s">
        <v>2887</v>
      </c>
      <c r="C847">
        <v>25303439</v>
      </c>
      <c r="D847" t="s">
        <v>2888</v>
      </c>
      <c r="E847" t="s">
        <v>2889</v>
      </c>
      <c r="F847">
        <v>1</v>
      </c>
    </row>
    <row r="848" spans="1:6" ht="30" x14ac:dyDescent="0.25">
      <c r="A848" t="s">
        <v>2890</v>
      </c>
      <c r="B848" t="s">
        <v>2891</v>
      </c>
      <c r="C848">
        <v>25303569</v>
      </c>
      <c r="D848" t="s">
        <v>2892</v>
      </c>
      <c r="E848" t="s">
        <v>2893</v>
      </c>
      <c r="F848">
        <v>1</v>
      </c>
    </row>
    <row r="849" spans="1:6" ht="30" x14ac:dyDescent="0.25">
      <c r="A849" t="s">
        <v>2894</v>
      </c>
      <c r="B849" t="s">
        <v>2895</v>
      </c>
      <c r="C849">
        <v>25303570</v>
      </c>
      <c r="D849" t="s">
        <v>2896</v>
      </c>
      <c r="E849" t="s">
        <v>2897</v>
      </c>
      <c r="F849">
        <v>1</v>
      </c>
    </row>
    <row r="850" spans="1:6" ht="30" x14ac:dyDescent="0.25">
      <c r="A850" t="s">
        <v>2898</v>
      </c>
      <c r="B850" t="s">
        <v>2899</v>
      </c>
      <c r="C850">
        <v>25303571</v>
      </c>
      <c r="D850" t="s">
        <v>2900</v>
      </c>
      <c r="E850" t="s">
        <v>2901</v>
      </c>
      <c r="F850">
        <v>1</v>
      </c>
    </row>
    <row r="851" spans="1:6" ht="30" x14ac:dyDescent="0.25">
      <c r="A851" t="s">
        <v>2902</v>
      </c>
      <c r="B851" t="s">
        <v>2903</v>
      </c>
      <c r="C851">
        <v>25303572</v>
      </c>
      <c r="D851" t="s">
        <v>2904</v>
      </c>
      <c r="E851" t="s">
        <v>2893</v>
      </c>
      <c r="F851">
        <v>1</v>
      </c>
    </row>
    <row r="852" spans="1:6" ht="45" x14ac:dyDescent="0.25">
      <c r="A852" t="s">
        <v>2905</v>
      </c>
      <c r="B852" t="s">
        <v>2906</v>
      </c>
      <c r="C852">
        <v>25303565</v>
      </c>
      <c r="D852" t="s">
        <v>2907</v>
      </c>
      <c r="E852" t="s">
        <v>2908</v>
      </c>
      <c r="F852">
        <v>1</v>
      </c>
    </row>
    <row r="853" spans="1:6" ht="45" x14ac:dyDescent="0.25">
      <c r="A853" t="s">
        <v>2909</v>
      </c>
      <c r="B853" t="s">
        <v>2910</v>
      </c>
      <c r="C853">
        <v>25303566</v>
      </c>
      <c r="D853" t="s">
        <v>2911</v>
      </c>
      <c r="E853" t="s">
        <v>2912</v>
      </c>
      <c r="F853">
        <v>1</v>
      </c>
    </row>
    <row r="854" spans="1:6" ht="30" x14ac:dyDescent="0.25">
      <c r="A854" t="s">
        <v>2913</v>
      </c>
      <c r="B854" t="s">
        <v>2914</v>
      </c>
      <c r="C854">
        <v>25303895</v>
      </c>
      <c r="D854" t="s">
        <v>2915</v>
      </c>
      <c r="E854" t="s">
        <v>709</v>
      </c>
      <c r="F854">
        <v>60</v>
      </c>
    </row>
    <row r="855" spans="1:6" ht="45" x14ac:dyDescent="0.25">
      <c r="A855" t="s">
        <v>2916</v>
      </c>
      <c r="B855" t="s">
        <v>2917</v>
      </c>
      <c r="C855">
        <v>25303477</v>
      </c>
      <c r="D855" t="s">
        <v>2918</v>
      </c>
      <c r="E855" t="s">
        <v>2919</v>
      </c>
      <c r="F855">
        <v>120</v>
      </c>
    </row>
    <row r="856" spans="1:6" ht="45" x14ac:dyDescent="0.25">
      <c r="A856" t="s">
        <v>2920</v>
      </c>
      <c r="B856" t="s">
        <v>2921</v>
      </c>
      <c r="C856">
        <v>25303478</v>
      </c>
      <c r="D856" t="s">
        <v>2922</v>
      </c>
      <c r="E856" t="s">
        <v>2923</v>
      </c>
      <c r="F856">
        <v>56</v>
      </c>
    </row>
    <row r="857" spans="1:6" ht="30" x14ac:dyDescent="0.25">
      <c r="A857" t="s">
        <v>2924</v>
      </c>
      <c r="B857" t="s">
        <v>2925</v>
      </c>
      <c r="C857">
        <v>25303541</v>
      </c>
      <c r="D857" t="s">
        <v>2926</v>
      </c>
      <c r="E857" t="s">
        <v>2927</v>
      </c>
      <c r="F857">
        <v>112</v>
      </c>
    </row>
    <row r="858" spans="1:6" ht="30" x14ac:dyDescent="0.25">
      <c r="A858" t="s">
        <v>2928</v>
      </c>
      <c r="B858" t="s">
        <v>2929</v>
      </c>
      <c r="C858">
        <v>25303555</v>
      </c>
      <c r="D858" t="s">
        <v>2930</v>
      </c>
      <c r="E858" t="s">
        <v>360</v>
      </c>
      <c r="F858">
        <v>30</v>
      </c>
    </row>
    <row r="859" spans="1:6" ht="30" x14ac:dyDescent="0.25">
      <c r="A859" t="s">
        <v>2931</v>
      </c>
      <c r="B859" t="s">
        <v>2932</v>
      </c>
      <c r="C859">
        <v>25303556</v>
      </c>
      <c r="D859" t="s">
        <v>2933</v>
      </c>
      <c r="E859" t="s">
        <v>2934</v>
      </c>
      <c r="F859">
        <v>5</v>
      </c>
    </row>
    <row r="860" spans="1:6" ht="30" x14ac:dyDescent="0.25">
      <c r="A860" t="s">
        <v>2935</v>
      </c>
      <c r="B860" t="s">
        <v>2936</v>
      </c>
      <c r="C860">
        <v>25303547</v>
      </c>
      <c r="D860" t="s">
        <v>2937</v>
      </c>
      <c r="E860" t="s">
        <v>44</v>
      </c>
      <c r="F860">
        <v>30</v>
      </c>
    </row>
    <row r="861" spans="1:6" ht="60" x14ac:dyDescent="0.25">
      <c r="A861" t="s">
        <v>2938</v>
      </c>
      <c r="B861" t="s">
        <v>2939</v>
      </c>
      <c r="C861">
        <v>25303905</v>
      </c>
      <c r="D861" t="s">
        <v>2940</v>
      </c>
      <c r="E861" t="s">
        <v>2941</v>
      </c>
      <c r="F861">
        <v>3</v>
      </c>
    </row>
    <row r="862" spans="1:6" ht="30" x14ac:dyDescent="0.25">
      <c r="A862" t="s">
        <v>2942</v>
      </c>
      <c r="B862" t="s">
        <v>2943</v>
      </c>
      <c r="C862">
        <v>25303719</v>
      </c>
      <c r="D862" t="s">
        <v>2944</v>
      </c>
      <c r="E862" t="s">
        <v>749</v>
      </c>
      <c r="F862">
        <v>1</v>
      </c>
    </row>
    <row r="863" spans="1:6" ht="30" x14ac:dyDescent="0.25">
      <c r="A863" t="s">
        <v>2945</v>
      </c>
      <c r="B863" t="s">
        <v>2946</v>
      </c>
      <c r="C863">
        <v>25300367</v>
      </c>
      <c r="D863" t="s">
        <v>2947</v>
      </c>
      <c r="E863" t="s">
        <v>2948</v>
      </c>
      <c r="F863">
        <v>56</v>
      </c>
    </row>
    <row r="864" spans="1:6" ht="30" x14ac:dyDescent="0.25">
      <c r="A864" t="s">
        <v>2949</v>
      </c>
      <c r="B864" t="s">
        <v>2950</v>
      </c>
      <c r="C864">
        <v>25301708</v>
      </c>
      <c r="D864" t="s">
        <v>55</v>
      </c>
      <c r="E864" t="s">
        <v>1385</v>
      </c>
      <c r="F864">
        <v>100</v>
      </c>
    </row>
    <row r="865" spans="1:6" ht="45" x14ac:dyDescent="0.25">
      <c r="A865" t="s">
        <v>2951</v>
      </c>
      <c r="B865" t="s">
        <v>2952</v>
      </c>
      <c r="C865">
        <v>25300763</v>
      </c>
      <c r="D865" t="s">
        <v>2953</v>
      </c>
      <c r="E865" t="s">
        <v>2788</v>
      </c>
      <c r="F865">
        <v>10</v>
      </c>
    </row>
    <row r="866" spans="1:6" ht="30" x14ac:dyDescent="0.25">
      <c r="A866" t="s">
        <v>2954</v>
      </c>
      <c r="B866" t="s">
        <v>2955</v>
      </c>
      <c r="C866">
        <v>25300509</v>
      </c>
      <c r="D866" t="s">
        <v>2956</v>
      </c>
      <c r="E866" t="s">
        <v>2788</v>
      </c>
      <c r="F866">
        <v>10</v>
      </c>
    </row>
    <row r="867" spans="1:6" ht="45" x14ac:dyDescent="0.25">
      <c r="A867" t="s">
        <v>2957</v>
      </c>
      <c r="B867" t="s">
        <v>2958</v>
      </c>
      <c r="C867">
        <v>25303885</v>
      </c>
      <c r="D867" t="s">
        <v>2959</v>
      </c>
      <c r="E867" t="s">
        <v>2788</v>
      </c>
      <c r="F867">
        <v>10</v>
      </c>
    </row>
    <row r="868" spans="1:6" ht="60" x14ac:dyDescent="0.25">
      <c r="A868" t="s">
        <v>2960</v>
      </c>
      <c r="B868" t="s">
        <v>2961</v>
      </c>
      <c r="C868">
        <v>25303479</v>
      </c>
      <c r="D868" t="s">
        <v>2962</v>
      </c>
      <c r="E868" t="s">
        <v>2963</v>
      </c>
      <c r="F868">
        <v>5</v>
      </c>
    </row>
    <row r="869" spans="1:6" ht="30" x14ac:dyDescent="0.25">
      <c r="A869" t="s">
        <v>2964</v>
      </c>
      <c r="B869" t="s">
        <v>2965</v>
      </c>
      <c r="C869">
        <v>25300189</v>
      </c>
      <c r="D869" t="s">
        <v>55</v>
      </c>
      <c r="E869" t="s">
        <v>2966</v>
      </c>
      <c r="F869">
        <v>1</v>
      </c>
    </row>
    <row r="870" spans="1:6" ht="60" x14ac:dyDescent="0.25">
      <c r="A870" t="s">
        <v>2967</v>
      </c>
      <c r="B870" t="s">
        <v>2968</v>
      </c>
      <c r="C870">
        <v>25300923</v>
      </c>
      <c r="D870" t="s">
        <v>2969</v>
      </c>
      <c r="E870" t="s">
        <v>2970</v>
      </c>
      <c r="F870">
        <v>1</v>
      </c>
    </row>
    <row r="871" spans="1:6" ht="30" x14ac:dyDescent="0.25">
      <c r="A871" t="s">
        <v>2971</v>
      </c>
      <c r="B871" t="s">
        <v>2972</v>
      </c>
      <c r="C871">
        <v>25300678</v>
      </c>
      <c r="D871" t="s">
        <v>55</v>
      </c>
      <c r="E871" t="s">
        <v>2973</v>
      </c>
      <c r="F871">
        <v>6</v>
      </c>
    </row>
    <row r="872" spans="1:6" ht="45" x14ac:dyDescent="0.25">
      <c r="A872" t="s">
        <v>2974</v>
      </c>
      <c r="B872" t="s">
        <v>2975</v>
      </c>
      <c r="C872">
        <v>25302724</v>
      </c>
      <c r="D872" t="s">
        <v>2976</v>
      </c>
      <c r="E872" t="s">
        <v>2977</v>
      </c>
      <c r="F872">
        <v>1</v>
      </c>
    </row>
    <row r="873" spans="1:6" ht="30" x14ac:dyDescent="0.25">
      <c r="A873" t="s">
        <v>2978</v>
      </c>
      <c r="B873" t="s">
        <v>2979</v>
      </c>
      <c r="C873">
        <v>25303896</v>
      </c>
      <c r="D873" t="s">
        <v>2980</v>
      </c>
      <c r="E873" t="s">
        <v>2788</v>
      </c>
      <c r="F873">
        <v>10</v>
      </c>
    </row>
    <row r="874" spans="1:6" ht="30" x14ac:dyDescent="0.25">
      <c r="A874" t="s">
        <v>2981</v>
      </c>
      <c r="B874" t="s">
        <v>2982</v>
      </c>
      <c r="C874">
        <v>25301868</v>
      </c>
      <c r="D874" t="s">
        <v>55</v>
      </c>
      <c r="E874" t="s">
        <v>2327</v>
      </c>
      <c r="F874">
        <v>10</v>
      </c>
    </row>
    <row r="875" spans="1:6" ht="30" x14ac:dyDescent="0.25">
      <c r="A875" t="s">
        <v>2983</v>
      </c>
      <c r="B875" t="s">
        <v>2984</v>
      </c>
      <c r="C875">
        <v>25302786</v>
      </c>
      <c r="D875" t="s">
        <v>2985</v>
      </c>
      <c r="E875" t="s">
        <v>2986</v>
      </c>
      <c r="F875">
        <v>2</v>
      </c>
    </row>
    <row r="876" spans="1:6" ht="30" x14ac:dyDescent="0.25">
      <c r="A876" t="s">
        <v>2987</v>
      </c>
      <c r="B876" t="s">
        <v>2988</v>
      </c>
      <c r="C876">
        <v>25302832</v>
      </c>
      <c r="D876" t="s">
        <v>2989</v>
      </c>
      <c r="E876" t="s">
        <v>1952</v>
      </c>
      <c r="F876">
        <v>1</v>
      </c>
    </row>
    <row r="877" spans="1:6" ht="75" x14ac:dyDescent="0.25">
      <c r="A877" t="s">
        <v>2990</v>
      </c>
      <c r="B877" t="s">
        <v>2991</v>
      </c>
      <c r="C877">
        <v>25303279</v>
      </c>
      <c r="D877" t="s">
        <v>2992</v>
      </c>
      <c r="E877" t="s">
        <v>2993</v>
      </c>
      <c r="F877">
        <v>5</v>
      </c>
    </row>
    <row r="878" spans="1:6" ht="45" x14ac:dyDescent="0.25">
      <c r="A878" t="s">
        <v>2994</v>
      </c>
      <c r="B878" t="s">
        <v>2995</v>
      </c>
      <c r="C878">
        <v>25303466</v>
      </c>
      <c r="D878" t="s">
        <v>2996</v>
      </c>
      <c r="E878" t="s">
        <v>2997</v>
      </c>
      <c r="F878">
        <v>1</v>
      </c>
    </row>
    <row r="879" spans="1:6" ht="30" x14ac:dyDescent="0.25">
      <c r="A879" t="s">
        <v>2998</v>
      </c>
      <c r="B879" t="s">
        <v>2999</v>
      </c>
      <c r="C879">
        <v>25302299</v>
      </c>
      <c r="D879" t="s">
        <v>3000</v>
      </c>
      <c r="E879" t="s">
        <v>44</v>
      </c>
      <c r="F879">
        <v>30</v>
      </c>
    </row>
    <row r="880" spans="1:6" ht="45" x14ac:dyDescent="0.25">
      <c r="A880" t="s">
        <v>3001</v>
      </c>
      <c r="B880" t="s">
        <v>3002</v>
      </c>
      <c r="C880">
        <v>25302300</v>
      </c>
      <c r="D880" t="s">
        <v>3003</v>
      </c>
      <c r="E880" t="s">
        <v>122</v>
      </c>
      <c r="F880">
        <v>60</v>
      </c>
    </row>
    <row r="881" spans="1:6" ht="30" x14ac:dyDescent="0.25">
      <c r="A881" t="s">
        <v>3004</v>
      </c>
      <c r="B881" t="s">
        <v>3005</v>
      </c>
      <c r="C881">
        <v>25302698</v>
      </c>
      <c r="D881" t="s">
        <v>3006</v>
      </c>
      <c r="E881" t="s">
        <v>2138</v>
      </c>
      <c r="F881">
        <v>20</v>
      </c>
    </row>
    <row r="882" spans="1:6" ht="60" x14ac:dyDescent="0.25">
      <c r="A882" t="s">
        <v>3007</v>
      </c>
      <c r="B882" t="s">
        <v>3008</v>
      </c>
      <c r="C882">
        <v>25302298</v>
      </c>
      <c r="D882" t="s">
        <v>3009</v>
      </c>
      <c r="E882" t="s">
        <v>44</v>
      </c>
      <c r="F882">
        <v>30</v>
      </c>
    </row>
    <row r="883" spans="1:6" ht="45" x14ac:dyDescent="0.25">
      <c r="A883" t="s">
        <v>3010</v>
      </c>
      <c r="B883" t="s">
        <v>3011</v>
      </c>
      <c r="C883">
        <v>25302502</v>
      </c>
      <c r="D883" t="s">
        <v>3012</v>
      </c>
      <c r="E883" t="s">
        <v>253</v>
      </c>
      <c r="F883">
        <v>28</v>
      </c>
    </row>
    <row r="884" spans="1:6" ht="30" x14ac:dyDescent="0.25">
      <c r="A884" t="s">
        <v>3013</v>
      </c>
      <c r="B884" t="s">
        <v>3014</v>
      </c>
      <c r="C884">
        <v>25303226</v>
      </c>
      <c r="D884" t="s">
        <v>3015</v>
      </c>
      <c r="E884" t="s">
        <v>3016</v>
      </c>
      <c r="F884">
        <v>1</v>
      </c>
    </row>
    <row r="885" spans="1:6" ht="45" x14ac:dyDescent="0.25">
      <c r="A885" t="s">
        <v>3017</v>
      </c>
      <c r="B885" t="s">
        <v>3018</v>
      </c>
      <c r="C885">
        <v>25303256</v>
      </c>
      <c r="D885" t="s">
        <v>3019</v>
      </c>
      <c r="E885" t="s">
        <v>2235</v>
      </c>
      <c r="F885">
        <v>60</v>
      </c>
    </row>
    <row r="886" spans="1:6" ht="45" x14ac:dyDescent="0.25">
      <c r="A886" t="s">
        <v>3020</v>
      </c>
      <c r="B886" t="s">
        <v>3021</v>
      </c>
      <c r="C886">
        <v>25303339</v>
      </c>
      <c r="D886" t="s">
        <v>3022</v>
      </c>
      <c r="E886" t="s">
        <v>3023</v>
      </c>
      <c r="F886">
        <v>1</v>
      </c>
    </row>
    <row r="887" spans="1:6" ht="30" x14ac:dyDescent="0.25">
      <c r="A887" t="s">
        <v>3024</v>
      </c>
      <c r="B887" t="s">
        <v>3025</v>
      </c>
      <c r="C887">
        <v>25303485</v>
      </c>
      <c r="D887" t="s">
        <v>3026</v>
      </c>
      <c r="E887" t="s">
        <v>3027</v>
      </c>
      <c r="F887">
        <v>30</v>
      </c>
    </row>
    <row r="888" spans="1:6" ht="30" x14ac:dyDescent="0.25">
      <c r="A888" t="s">
        <v>3028</v>
      </c>
      <c r="B888" t="s">
        <v>3029</v>
      </c>
      <c r="C888">
        <v>25303497</v>
      </c>
      <c r="D888" t="s">
        <v>3030</v>
      </c>
      <c r="E888" t="s">
        <v>253</v>
      </c>
      <c r="F888">
        <v>28</v>
      </c>
    </row>
    <row r="889" spans="1:6" ht="45" x14ac:dyDescent="0.25">
      <c r="A889" t="s">
        <v>3031</v>
      </c>
      <c r="B889" t="s">
        <v>3032</v>
      </c>
      <c r="C889">
        <v>25303502</v>
      </c>
      <c r="D889" t="s">
        <v>3033</v>
      </c>
      <c r="E889" t="s">
        <v>253</v>
      </c>
      <c r="F889">
        <v>28</v>
      </c>
    </row>
    <row r="890" spans="1:6" ht="75" x14ac:dyDescent="0.25">
      <c r="A890" t="s">
        <v>3034</v>
      </c>
      <c r="B890" t="s">
        <v>3035</v>
      </c>
      <c r="C890">
        <v>25303537</v>
      </c>
      <c r="D890" t="s">
        <v>3036</v>
      </c>
      <c r="E890" t="s">
        <v>145</v>
      </c>
      <c r="F890">
        <v>1</v>
      </c>
    </row>
    <row r="891" spans="1:6" ht="45" x14ac:dyDescent="0.25">
      <c r="A891" t="s">
        <v>3037</v>
      </c>
      <c r="B891" t="s">
        <v>3038</v>
      </c>
      <c r="C891">
        <v>25303717</v>
      </c>
      <c r="D891" t="s">
        <v>3039</v>
      </c>
      <c r="E891" t="s">
        <v>3040</v>
      </c>
      <c r="F891">
        <v>5</v>
      </c>
    </row>
    <row r="892" spans="1:6" ht="45" x14ac:dyDescent="0.25">
      <c r="A892" t="s">
        <v>3041</v>
      </c>
      <c r="B892" t="s">
        <v>3042</v>
      </c>
      <c r="C892">
        <v>25302437</v>
      </c>
      <c r="D892" t="s">
        <v>3043</v>
      </c>
      <c r="E892" t="s">
        <v>406</v>
      </c>
      <c r="F892">
        <v>4</v>
      </c>
    </row>
    <row r="893" spans="1:6" ht="45" x14ac:dyDescent="0.25">
      <c r="A893" t="s">
        <v>3044</v>
      </c>
      <c r="B893" t="s">
        <v>3045</v>
      </c>
      <c r="C893">
        <v>25303312</v>
      </c>
      <c r="D893" t="s">
        <v>3046</v>
      </c>
      <c r="E893" t="s">
        <v>257</v>
      </c>
      <c r="F893">
        <v>10</v>
      </c>
    </row>
    <row r="894" spans="1:6" ht="45" x14ac:dyDescent="0.25">
      <c r="A894" t="s">
        <v>3047</v>
      </c>
      <c r="B894" t="s">
        <v>3048</v>
      </c>
      <c r="C894">
        <v>25303315</v>
      </c>
      <c r="D894" t="s">
        <v>3049</v>
      </c>
      <c r="E894" t="s">
        <v>1535</v>
      </c>
      <c r="F894">
        <v>30</v>
      </c>
    </row>
    <row r="895" spans="1:6" ht="30" x14ac:dyDescent="0.25">
      <c r="A895" t="s">
        <v>3050</v>
      </c>
      <c r="B895" t="s">
        <v>3051</v>
      </c>
      <c r="C895">
        <v>25303091</v>
      </c>
      <c r="D895" t="s">
        <v>3052</v>
      </c>
      <c r="E895" t="s">
        <v>25</v>
      </c>
      <c r="F895">
        <v>1</v>
      </c>
    </row>
    <row r="896" spans="1:6" ht="45" x14ac:dyDescent="0.25">
      <c r="A896" t="s">
        <v>3053</v>
      </c>
      <c r="B896" t="s">
        <v>3054</v>
      </c>
      <c r="C896">
        <v>25302833</v>
      </c>
      <c r="D896" t="s">
        <v>3055</v>
      </c>
      <c r="E896" t="s">
        <v>3056</v>
      </c>
      <c r="F896">
        <v>3</v>
      </c>
    </row>
    <row r="897" spans="1:6" ht="75" x14ac:dyDescent="0.25">
      <c r="A897" t="s">
        <v>3057</v>
      </c>
      <c r="B897" t="s">
        <v>3058</v>
      </c>
      <c r="C897">
        <v>25303095</v>
      </c>
      <c r="D897" t="s">
        <v>3059</v>
      </c>
      <c r="E897" t="s">
        <v>3060</v>
      </c>
      <c r="F897">
        <v>1</v>
      </c>
    </row>
    <row r="898" spans="1:6" ht="75" x14ac:dyDescent="0.25">
      <c r="A898" t="s">
        <v>3061</v>
      </c>
      <c r="B898" t="s">
        <v>3062</v>
      </c>
      <c r="C898">
        <v>25303098</v>
      </c>
      <c r="D898" t="s">
        <v>3063</v>
      </c>
      <c r="E898" t="s">
        <v>3060</v>
      </c>
      <c r="F898">
        <v>1</v>
      </c>
    </row>
    <row r="899" spans="1:6" ht="60" x14ac:dyDescent="0.25">
      <c r="A899" t="s">
        <v>3064</v>
      </c>
      <c r="B899" t="s">
        <v>3065</v>
      </c>
      <c r="C899">
        <v>25303080</v>
      </c>
      <c r="D899" t="s">
        <v>3066</v>
      </c>
      <c r="E899" t="s">
        <v>129</v>
      </c>
      <c r="F899">
        <v>1</v>
      </c>
    </row>
    <row r="900" spans="1:6" ht="45" x14ac:dyDescent="0.25">
      <c r="A900" t="s">
        <v>3067</v>
      </c>
      <c r="B900" t="s">
        <v>3068</v>
      </c>
      <c r="C900">
        <v>25303715</v>
      </c>
      <c r="D900" t="s">
        <v>3069</v>
      </c>
      <c r="E900" t="s">
        <v>3070</v>
      </c>
      <c r="F900">
        <v>1</v>
      </c>
    </row>
    <row r="901" spans="1:6" ht="30" x14ac:dyDescent="0.25">
      <c r="A901" t="s">
        <v>3071</v>
      </c>
      <c r="B901" t="s">
        <v>3072</v>
      </c>
      <c r="C901">
        <v>25302315</v>
      </c>
      <c r="D901" t="s">
        <v>3073</v>
      </c>
      <c r="E901" t="s">
        <v>1913</v>
      </c>
      <c r="F901">
        <v>28</v>
      </c>
    </row>
    <row r="902" spans="1:6" ht="60" x14ac:dyDescent="0.25">
      <c r="A902" t="s">
        <v>3074</v>
      </c>
      <c r="B902" t="s">
        <v>3075</v>
      </c>
      <c r="C902">
        <v>25303444</v>
      </c>
      <c r="D902" t="s">
        <v>3076</v>
      </c>
      <c r="E902" t="s">
        <v>2788</v>
      </c>
      <c r="F902">
        <v>10</v>
      </c>
    </row>
    <row r="903" spans="1:6" ht="60" x14ac:dyDescent="0.25">
      <c r="A903" t="s">
        <v>3077</v>
      </c>
      <c r="B903" t="s">
        <v>3078</v>
      </c>
      <c r="C903">
        <v>25302777</v>
      </c>
      <c r="D903" t="s">
        <v>3079</v>
      </c>
      <c r="E903" t="s">
        <v>3080</v>
      </c>
      <c r="F903">
        <v>1</v>
      </c>
    </row>
    <row r="904" spans="1:6" ht="45" x14ac:dyDescent="0.25">
      <c r="A904" t="s">
        <v>3081</v>
      </c>
      <c r="B904" t="s">
        <v>3082</v>
      </c>
      <c r="C904">
        <v>25303381</v>
      </c>
      <c r="D904" t="s">
        <v>3083</v>
      </c>
      <c r="E904" t="s">
        <v>3084</v>
      </c>
      <c r="F904">
        <v>63</v>
      </c>
    </row>
    <row r="905" spans="1:6" ht="30" x14ac:dyDescent="0.25">
      <c r="A905" t="s">
        <v>3085</v>
      </c>
      <c r="B905" t="s">
        <v>3086</v>
      </c>
      <c r="C905">
        <v>25302771</v>
      </c>
      <c r="D905" t="s">
        <v>3087</v>
      </c>
      <c r="E905" t="s">
        <v>450</v>
      </c>
      <c r="F905">
        <v>120</v>
      </c>
    </row>
    <row r="906" spans="1:6" ht="45" x14ac:dyDescent="0.25">
      <c r="A906" t="s">
        <v>3088</v>
      </c>
      <c r="B906" t="s">
        <v>3089</v>
      </c>
      <c r="C906">
        <v>25303728</v>
      </c>
      <c r="D906" t="s">
        <v>3090</v>
      </c>
      <c r="E906" t="s">
        <v>3091</v>
      </c>
      <c r="F906">
        <v>1</v>
      </c>
    </row>
    <row r="907" spans="1:6" ht="45" x14ac:dyDescent="0.25">
      <c r="A907" t="s">
        <v>3092</v>
      </c>
      <c r="B907" t="s">
        <v>3093</v>
      </c>
      <c r="C907">
        <v>25303254</v>
      </c>
      <c r="D907" t="s">
        <v>3094</v>
      </c>
      <c r="E907" t="s">
        <v>360</v>
      </c>
      <c r="F907">
        <v>30</v>
      </c>
    </row>
    <row r="908" spans="1:6" ht="30" x14ac:dyDescent="0.25">
      <c r="A908" t="s">
        <v>3095</v>
      </c>
      <c r="B908" t="s">
        <v>3096</v>
      </c>
      <c r="C908">
        <v>25303552</v>
      </c>
      <c r="D908" t="s">
        <v>3097</v>
      </c>
      <c r="E908" t="s">
        <v>3098</v>
      </c>
      <c r="F908">
        <v>1</v>
      </c>
    </row>
    <row r="909" spans="1:6" ht="30" x14ac:dyDescent="0.25">
      <c r="A909" t="s">
        <v>3099</v>
      </c>
      <c r="B909" t="s">
        <v>3100</v>
      </c>
      <c r="C909">
        <v>25301419</v>
      </c>
      <c r="D909" t="s">
        <v>55</v>
      </c>
      <c r="E909" t="s">
        <v>1838</v>
      </c>
      <c r="F909">
        <v>1</v>
      </c>
    </row>
    <row r="910" spans="1:6" ht="75" x14ac:dyDescent="0.25">
      <c r="A910" t="s">
        <v>3101</v>
      </c>
      <c r="B910" t="s">
        <v>3102</v>
      </c>
      <c r="C910">
        <v>25303246</v>
      </c>
      <c r="D910" t="s">
        <v>3103</v>
      </c>
      <c r="E910" t="s">
        <v>3104</v>
      </c>
      <c r="F910">
        <v>1</v>
      </c>
    </row>
    <row r="911" spans="1:6" ht="75" x14ac:dyDescent="0.25">
      <c r="A911" t="s">
        <v>3105</v>
      </c>
      <c r="B911" t="s">
        <v>3106</v>
      </c>
      <c r="C911">
        <v>25303247</v>
      </c>
      <c r="D911" t="s">
        <v>3107</v>
      </c>
      <c r="E911" t="s">
        <v>3108</v>
      </c>
      <c r="F911">
        <v>1</v>
      </c>
    </row>
    <row r="912" spans="1:6" ht="75" x14ac:dyDescent="0.25">
      <c r="A912" t="s">
        <v>3109</v>
      </c>
      <c r="B912" t="s">
        <v>3110</v>
      </c>
      <c r="C912">
        <v>25302887</v>
      </c>
      <c r="D912" t="s">
        <v>3111</v>
      </c>
      <c r="E912" t="s">
        <v>3112</v>
      </c>
      <c r="F912">
        <v>1</v>
      </c>
    </row>
    <row r="913" spans="1:6" ht="75" x14ac:dyDescent="0.25">
      <c r="A913" t="s">
        <v>3113</v>
      </c>
      <c r="B913" t="s">
        <v>3114</v>
      </c>
      <c r="C913">
        <v>25302888</v>
      </c>
      <c r="D913" t="s">
        <v>3115</v>
      </c>
      <c r="E913" t="s">
        <v>3112</v>
      </c>
      <c r="F913">
        <v>1</v>
      </c>
    </row>
    <row r="914" spans="1:6" ht="75" x14ac:dyDescent="0.25">
      <c r="A914" t="s">
        <v>3116</v>
      </c>
      <c r="B914" t="s">
        <v>3117</v>
      </c>
      <c r="C914">
        <v>25303100</v>
      </c>
      <c r="D914" t="s">
        <v>3118</v>
      </c>
      <c r="E914" t="s">
        <v>3060</v>
      </c>
      <c r="F914">
        <v>1</v>
      </c>
    </row>
    <row r="915" spans="1:6" ht="75" x14ac:dyDescent="0.25">
      <c r="A915" t="s">
        <v>3119</v>
      </c>
      <c r="B915" t="s">
        <v>3120</v>
      </c>
      <c r="C915">
        <v>25303468</v>
      </c>
      <c r="D915" t="s">
        <v>3121</v>
      </c>
      <c r="E915" t="s">
        <v>3122</v>
      </c>
      <c r="F915">
        <v>1</v>
      </c>
    </row>
    <row r="916" spans="1:6" ht="75" x14ac:dyDescent="0.25">
      <c r="A916" t="s">
        <v>3123</v>
      </c>
      <c r="B916" t="s">
        <v>3124</v>
      </c>
      <c r="C916">
        <v>25303469</v>
      </c>
      <c r="D916" t="s">
        <v>3125</v>
      </c>
      <c r="E916" t="s">
        <v>3126</v>
      </c>
      <c r="F916">
        <v>1</v>
      </c>
    </row>
    <row r="917" spans="1:6" ht="75" x14ac:dyDescent="0.25">
      <c r="A917" t="s">
        <v>3127</v>
      </c>
      <c r="B917" t="s">
        <v>3128</v>
      </c>
      <c r="C917">
        <v>25303470</v>
      </c>
      <c r="D917" t="s">
        <v>3129</v>
      </c>
      <c r="E917" t="s">
        <v>3130</v>
      </c>
      <c r="F917">
        <v>1</v>
      </c>
    </row>
    <row r="918" spans="1:6" ht="30" x14ac:dyDescent="0.25">
      <c r="A918" t="s">
        <v>3131</v>
      </c>
      <c r="B918" t="s">
        <v>3132</v>
      </c>
      <c r="C918">
        <v>25303234</v>
      </c>
      <c r="D918" t="s">
        <v>3133</v>
      </c>
      <c r="E918" t="s">
        <v>3134</v>
      </c>
      <c r="F918">
        <v>42</v>
      </c>
    </row>
    <row r="919" spans="1:6" ht="30" x14ac:dyDescent="0.25">
      <c r="A919" t="s">
        <v>3135</v>
      </c>
      <c r="B919" t="s">
        <v>3136</v>
      </c>
      <c r="C919">
        <v>25303233</v>
      </c>
      <c r="D919" t="s">
        <v>3137</v>
      </c>
      <c r="E919" t="s">
        <v>2700</v>
      </c>
      <c r="F919">
        <v>42</v>
      </c>
    </row>
    <row r="920" spans="1:6" ht="30" x14ac:dyDescent="0.25">
      <c r="A920" t="s">
        <v>3138</v>
      </c>
      <c r="B920" t="s">
        <v>3139</v>
      </c>
      <c r="C920">
        <v>25303235</v>
      </c>
      <c r="D920" t="s">
        <v>3140</v>
      </c>
      <c r="E920" t="s">
        <v>2700</v>
      </c>
      <c r="F920">
        <v>42</v>
      </c>
    </row>
    <row r="921" spans="1:6" ht="30" x14ac:dyDescent="0.25">
      <c r="A921" t="s">
        <v>3141</v>
      </c>
      <c r="B921" t="s">
        <v>3142</v>
      </c>
      <c r="C921">
        <v>25303236</v>
      </c>
      <c r="D921" t="s">
        <v>3143</v>
      </c>
      <c r="E921" t="s">
        <v>2700</v>
      </c>
      <c r="F921">
        <v>42</v>
      </c>
    </row>
    <row r="922" spans="1:6" ht="45" x14ac:dyDescent="0.25">
      <c r="A922" t="s">
        <v>3144</v>
      </c>
      <c r="B922" t="s">
        <v>3145</v>
      </c>
      <c r="C922">
        <v>25301396</v>
      </c>
      <c r="D922" t="s">
        <v>55</v>
      </c>
      <c r="E922" t="s">
        <v>2327</v>
      </c>
      <c r="F922">
        <v>1</v>
      </c>
    </row>
    <row r="923" spans="1:6" ht="30" x14ac:dyDescent="0.25">
      <c r="A923" t="s">
        <v>3146</v>
      </c>
      <c r="B923" t="s">
        <v>3147</v>
      </c>
      <c r="C923">
        <v>25303534</v>
      </c>
      <c r="D923" t="s">
        <v>55</v>
      </c>
      <c r="E923" t="s">
        <v>1945</v>
      </c>
      <c r="F923">
        <v>1</v>
      </c>
    </row>
    <row r="924" spans="1:6" ht="45" x14ac:dyDescent="0.25">
      <c r="A924" t="s">
        <v>3148</v>
      </c>
      <c r="B924" t="s">
        <v>3149</v>
      </c>
      <c r="C924">
        <v>25303447</v>
      </c>
      <c r="D924" t="s">
        <v>3150</v>
      </c>
      <c r="E924" t="s">
        <v>3151</v>
      </c>
      <c r="F924">
        <v>10</v>
      </c>
    </row>
    <row r="925" spans="1:6" ht="45" x14ac:dyDescent="0.25">
      <c r="A925" t="s">
        <v>3152</v>
      </c>
      <c r="B925" t="s">
        <v>3153</v>
      </c>
      <c r="C925">
        <v>25300569</v>
      </c>
      <c r="D925" t="s">
        <v>55</v>
      </c>
      <c r="E925" t="s">
        <v>3154</v>
      </c>
      <c r="F925">
        <v>100</v>
      </c>
    </row>
    <row r="926" spans="1:6" ht="60" x14ac:dyDescent="0.25">
      <c r="A926" t="s">
        <v>3155</v>
      </c>
      <c r="B926" t="s">
        <v>3156</v>
      </c>
      <c r="C926">
        <v>25303721</v>
      </c>
      <c r="D926" t="s">
        <v>3157</v>
      </c>
      <c r="E926" t="s">
        <v>3158</v>
      </c>
      <c r="F926">
        <v>1</v>
      </c>
    </row>
    <row r="927" spans="1:6" ht="300" x14ac:dyDescent="0.25">
      <c r="A927" t="s">
        <v>3159</v>
      </c>
      <c r="B927" t="s">
        <v>3160</v>
      </c>
      <c r="C927">
        <v>25303371</v>
      </c>
      <c r="D927" t="s">
        <v>3161</v>
      </c>
      <c r="E927" t="s">
        <v>3162</v>
      </c>
      <c r="F927">
        <v>1</v>
      </c>
    </row>
    <row r="928" spans="1:6" ht="255" x14ac:dyDescent="0.25">
      <c r="A928" t="s">
        <v>3163</v>
      </c>
      <c r="B928" t="s">
        <v>3164</v>
      </c>
      <c r="C928">
        <v>25302882</v>
      </c>
      <c r="D928" t="s">
        <v>3165</v>
      </c>
      <c r="E928" t="s">
        <v>3166</v>
      </c>
      <c r="F928">
        <v>1</v>
      </c>
    </row>
    <row r="929" spans="1:6" ht="30" x14ac:dyDescent="0.25">
      <c r="A929" t="s">
        <v>3167</v>
      </c>
      <c r="B929" t="s">
        <v>3168</v>
      </c>
      <c r="C929">
        <v>25303754</v>
      </c>
      <c r="D929" t="s">
        <v>55</v>
      </c>
      <c r="E929" t="s">
        <v>2481</v>
      </c>
      <c r="F929">
        <v>1</v>
      </c>
    </row>
    <row r="930" spans="1:6" ht="30" x14ac:dyDescent="0.25">
      <c r="A930" t="s">
        <v>3169</v>
      </c>
      <c r="B930" t="s">
        <v>3170</v>
      </c>
      <c r="C930">
        <v>25302515</v>
      </c>
      <c r="D930" t="s">
        <v>3171</v>
      </c>
      <c r="E930" t="s">
        <v>3172</v>
      </c>
      <c r="F930">
        <v>1</v>
      </c>
    </row>
    <row r="931" spans="1:6" ht="30" x14ac:dyDescent="0.25">
      <c r="A931" t="s">
        <v>3173</v>
      </c>
      <c r="B931" t="s">
        <v>3174</v>
      </c>
      <c r="C931">
        <v>25303741</v>
      </c>
      <c r="D931" t="s">
        <v>55</v>
      </c>
      <c r="E931" t="s">
        <v>2567</v>
      </c>
      <c r="F931">
        <v>5</v>
      </c>
    </row>
    <row r="932" spans="1:6" ht="150" x14ac:dyDescent="0.25">
      <c r="A932" t="s">
        <v>3175</v>
      </c>
      <c r="B932" t="s">
        <v>3176</v>
      </c>
      <c r="C932">
        <v>25303473</v>
      </c>
      <c r="D932" t="s">
        <v>3177</v>
      </c>
      <c r="E932" t="s">
        <v>3178</v>
      </c>
      <c r="F932">
        <v>1</v>
      </c>
    </row>
    <row r="933" spans="1:6" ht="75" x14ac:dyDescent="0.25">
      <c r="A933" t="s">
        <v>3179</v>
      </c>
      <c r="B933" t="s">
        <v>3180</v>
      </c>
      <c r="C933">
        <v>25302611</v>
      </c>
      <c r="D933" t="s">
        <v>3181</v>
      </c>
      <c r="E933" t="s">
        <v>3182</v>
      </c>
      <c r="F933">
        <v>1</v>
      </c>
    </row>
    <row r="934" spans="1:6" ht="75" x14ac:dyDescent="0.25">
      <c r="A934" t="s">
        <v>3183</v>
      </c>
      <c r="B934" t="s">
        <v>3184</v>
      </c>
      <c r="C934">
        <v>25302610</v>
      </c>
      <c r="D934" t="s">
        <v>3185</v>
      </c>
      <c r="E934" t="s">
        <v>3186</v>
      </c>
      <c r="F934">
        <v>1</v>
      </c>
    </row>
    <row r="935" spans="1:6" ht="60" x14ac:dyDescent="0.25">
      <c r="A935" t="s">
        <v>3187</v>
      </c>
      <c r="B935" t="s">
        <v>3188</v>
      </c>
      <c r="C935">
        <v>25302607</v>
      </c>
      <c r="D935" t="s">
        <v>3189</v>
      </c>
      <c r="E935" t="s">
        <v>3190</v>
      </c>
      <c r="F935">
        <v>1</v>
      </c>
    </row>
    <row r="936" spans="1:6" ht="75" x14ac:dyDescent="0.25">
      <c r="A936" t="s">
        <v>3191</v>
      </c>
      <c r="B936" t="s">
        <v>3192</v>
      </c>
      <c r="C936">
        <v>25303245</v>
      </c>
      <c r="D936" t="s">
        <v>3193</v>
      </c>
      <c r="E936" t="s">
        <v>3194</v>
      </c>
      <c r="F936">
        <v>1</v>
      </c>
    </row>
    <row r="937" spans="1:6" ht="60" x14ac:dyDescent="0.25">
      <c r="A937" t="s">
        <v>3195</v>
      </c>
      <c r="B937" t="s">
        <v>3196</v>
      </c>
      <c r="C937">
        <v>25302606</v>
      </c>
      <c r="D937" t="s">
        <v>3197</v>
      </c>
      <c r="E937" t="s">
        <v>3198</v>
      </c>
      <c r="F937">
        <v>1</v>
      </c>
    </row>
    <row r="938" spans="1:6" ht="30" x14ac:dyDescent="0.25">
      <c r="A938" t="s">
        <v>3199</v>
      </c>
      <c r="B938" t="s">
        <v>3200</v>
      </c>
      <c r="C938">
        <v>25302407</v>
      </c>
      <c r="D938" t="s">
        <v>3201</v>
      </c>
      <c r="E938" t="s">
        <v>709</v>
      </c>
      <c r="F938">
        <v>60</v>
      </c>
    </row>
    <row r="939" spans="1:6" ht="30" x14ac:dyDescent="0.25">
      <c r="A939" t="s">
        <v>3202</v>
      </c>
      <c r="B939" t="s">
        <v>3203</v>
      </c>
      <c r="C939">
        <v>25302495</v>
      </c>
      <c r="D939" t="s">
        <v>3204</v>
      </c>
      <c r="E939" t="s">
        <v>122</v>
      </c>
      <c r="F939">
        <v>60</v>
      </c>
    </row>
    <row r="940" spans="1:6" ht="30" x14ac:dyDescent="0.25">
      <c r="A940" t="s">
        <v>3205</v>
      </c>
      <c r="B940" t="s">
        <v>3206</v>
      </c>
      <c r="C940">
        <v>25303367</v>
      </c>
      <c r="D940" t="s">
        <v>3207</v>
      </c>
      <c r="E940" t="s">
        <v>3208</v>
      </c>
      <c r="F940">
        <v>56</v>
      </c>
    </row>
    <row r="941" spans="1:6" ht="30" x14ac:dyDescent="0.25">
      <c r="A941" t="s">
        <v>3209</v>
      </c>
      <c r="B941" t="s">
        <v>3210</v>
      </c>
      <c r="C941">
        <v>25303406</v>
      </c>
      <c r="D941" t="s">
        <v>3211</v>
      </c>
      <c r="E941" t="s">
        <v>44</v>
      </c>
      <c r="F941">
        <v>30</v>
      </c>
    </row>
    <row r="942" spans="1:6" ht="45" x14ac:dyDescent="0.25">
      <c r="A942" t="s">
        <v>3212</v>
      </c>
      <c r="B942" t="s">
        <v>3213</v>
      </c>
      <c r="C942">
        <v>25303248</v>
      </c>
      <c r="D942" t="s">
        <v>3214</v>
      </c>
      <c r="E942" t="s">
        <v>3215</v>
      </c>
      <c r="F942">
        <v>1</v>
      </c>
    </row>
    <row r="943" spans="1:6" ht="45" x14ac:dyDescent="0.25">
      <c r="A943" t="s">
        <v>3216</v>
      </c>
      <c r="B943" t="s">
        <v>3217</v>
      </c>
      <c r="C943">
        <v>25302318</v>
      </c>
      <c r="D943" t="s">
        <v>3218</v>
      </c>
      <c r="E943" t="s">
        <v>3219</v>
      </c>
      <c r="F943">
        <v>1</v>
      </c>
    </row>
    <row r="944" spans="1:6" ht="45" x14ac:dyDescent="0.25">
      <c r="A944" t="s">
        <v>3220</v>
      </c>
      <c r="B944" t="s">
        <v>3221</v>
      </c>
      <c r="C944">
        <v>25303375</v>
      </c>
      <c r="D944" t="s">
        <v>3222</v>
      </c>
      <c r="E944" t="s">
        <v>3223</v>
      </c>
      <c r="F944">
        <v>28</v>
      </c>
    </row>
    <row r="945" spans="1:6" ht="30" x14ac:dyDescent="0.25">
      <c r="A945" t="s">
        <v>3224</v>
      </c>
      <c r="B945" t="s">
        <v>3225</v>
      </c>
      <c r="C945">
        <v>25301346</v>
      </c>
      <c r="D945" t="s">
        <v>3226</v>
      </c>
      <c r="E945" t="s">
        <v>3227</v>
      </c>
      <c r="F945">
        <v>5</v>
      </c>
    </row>
    <row r="946" spans="1:6" ht="30" x14ac:dyDescent="0.25">
      <c r="A946" t="s">
        <v>3228</v>
      </c>
      <c r="B946" t="s">
        <v>3229</v>
      </c>
      <c r="C946">
        <v>25303399</v>
      </c>
      <c r="D946" t="s">
        <v>3230</v>
      </c>
      <c r="E946" t="s">
        <v>3231</v>
      </c>
      <c r="F946">
        <v>15</v>
      </c>
    </row>
    <row r="947" spans="1:6" ht="45" x14ac:dyDescent="0.25">
      <c r="A947" t="s">
        <v>3232</v>
      </c>
      <c r="B947" t="s">
        <v>3233</v>
      </c>
      <c r="C947">
        <v>25302363</v>
      </c>
      <c r="D947" t="s">
        <v>3234</v>
      </c>
      <c r="E947" t="s">
        <v>3215</v>
      </c>
      <c r="F947">
        <v>1</v>
      </c>
    </row>
    <row r="948" spans="1:6" ht="30" x14ac:dyDescent="0.25">
      <c r="A948" t="s">
        <v>3235</v>
      </c>
      <c r="B948" t="s">
        <v>3236</v>
      </c>
      <c r="C948">
        <v>25303718</v>
      </c>
      <c r="D948" t="s">
        <v>3237</v>
      </c>
      <c r="E948" t="s">
        <v>3238</v>
      </c>
      <c r="F948">
        <v>1</v>
      </c>
    </row>
    <row r="949" spans="1:6" ht="30" x14ac:dyDescent="0.25">
      <c r="A949" t="s">
        <v>3239</v>
      </c>
      <c r="B949" t="s">
        <v>3240</v>
      </c>
      <c r="C949">
        <v>25300298</v>
      </c>
      <c r="D949" t="s">
        <v>3241</v>
      </c>
      <c r="E949" t="s">
        <v>25</v>
      </c>
      <c r="F949">
        <v>1</v>
      </c>
    </row>
    <row r="950" spans="1:6" ht="30" x14ac:dyDescent="0.25">
      <c r="A950" t="s">
        <v>3242</v>
      </c>
      <c r="B950" t="s">
        <v>3243</v>
      </c>
      <c r="C950">
        <v>25303019</v>
      </c>
      <c r="D950" t="s">
        <v>3244</v>
      </c>
      <c r="E950" t="s">
        <v>3245</v>
      </c>
      <c r="F950">
        <v>1</v>
      </c>
    </row>
    <row r="951" spans="1:6" ht="30" x14ac:dyDescent="0.25">
      <c r="A951" t="s">
        <v>3246</v>
      </c>
      <c r="B951" t="s">
        <v>3247</v>
      </c>
      <c r="C951">
        <v>25303019</v>
      </c>
      <c r="D951" t="s">
        <v>55</v>
      </c>
      <c r="E951" t="s">
        <v>3248</v>
      </c>
      <c r="F951">
        <v>1</v>
      </c>
    </row>
    <row r="952" spans="1:6" ht="90" x14ac:dyDescent="0.25">
      <c r="A952" t="s">
        <v>3249</v>
      </c>
      <c r="B952" t="s">
        <v>3250</v>
      </c>
      <c r="C952">
        <v>25303939</v>
      </c>
      <c r="D952" t="s">
        <v>3251</v>
      </c>
      <c r="E952" t="s">
        <v>3252</v>
      </c>
      <c r="F952">
        <v>1</v>
      </c>
    </row>
    <row r="953" spans="1:6" ht="30" x14ac:dyDescent="0.25">
      <c r="A953" t="s">
        <v>3253</v>
      </c>
      <c r="B953" t="s">
        <v>3254</v>
      </c>
      <c r="C953">
        <v>25303102</v>
      </c>
      <c r="D953" t="s">
        <v>3255</v>
      </c>
      <c r="E953" t="s">
        <v>3256</v>
      </c>
      <c r="F953">
        <v>1</v>
      </c>
    </row>
    <row r="954" spans="1:6" ht="30" x14ac:dyDescent="0.25">
      <c r="A954" t="s">
        <v>3257</v>
      </c>
      <c r="B954" t="s">
        <v>3258</v>
      </c>
      <c r="C954">
        <v>25302364</v>
      </c>
      <c r="D954" t="s">
        <v>3259</v>
      </c>
      <c r="E954" t="s">
        <v>3260</v>
      </c>
      <c r="F954">
        <v>1</v>
      </c>
    </row>
    <row r="955" spans="1:6" ht="30" x14ac:dyDescent="0.25">
      <c r="A955" t="s">
        <v>3261</v>
      </c>
      <c r="B955" t="s">
        <v>3262</v>
      </c>
      <c r="C955">
        <v>25302379</v>
      </c>
      <c r="D955" t="s">
        <v>3263</v>
      </c>
      <c r="E955" t="s">
        <v>3264</v>
      </c>
      <c r="F955">
        <v>5</v>
      </c>
    </row>
    <row r="956" spans="1:6" ht="45" x14ac:dyDescent="0.25">
      <c r="A956" t="s">
        <v>3265</v>
      </c>
      <c r="B956" t="s">
        <v>3266</v>
      </c>
      <c r="C956">
        <v>25303182</v>
      </c>
      <c r="D956" t="s">
        <v>3267</v>
      </c>
      <c r="E956" t="s">
        <v>3268</v>
      </c>
      <c r="F956">
        <v>10</v>
      </c>
    </row>
    <row r="957" spans="1:6" ht="30" x14ac:dyDescent="0.25">
      <c r="A957" t="s">
        <v>3269</v>
      </c>
      <c r="B957" t="s">
        <v>3270</v>
      </c>
      <c r="C957">
        <v>25303251</v>
      </c>
      <c r="D957" t="s">
        <v>55</v>
      </c>
      <c r="E957" t="s">
        <v>2064</v>
      </c>
      <c r="F957">
        <v>1</v>
      </c>
    </row>
    <row r="958" spans="1:6" ht="30" x14ac:dyDescent="0.25">
      <c r="A958" t="s">
        <v>3271</v>
      </c>
      <c r="B958" t="s">
        <v>3272</v>
      </c>
      <c r="C958">
        <v>25303251</v>
      </c>
      <c r="D958" t="s">
        <v>55</v>
      </c>
      <c r="E958" t="s">
        <v>2064</v>
      </c>
      <c r="F958">
        <v>1</v>
      </c>
    </row>
    <row r="959" spans="1:6" ht="30" x14ac:dyDescent="0.25">
      <c r="A959" t="s">
        <v>3273</v>
      </c>
      <c r="B959" t="s">
        <v>3274</v>
      </c>
      <c r="C959">
        <v>25303251</v>
      </c>
      <c r="D959" t="s">
        <v>55</v>
      </c>
      <c r="E959" t="s">
        <v>2064</v>
      </c>
      <c r="F959">
        <v>1</v>
      </c>
    </row>
    <row r="960" spans="1:6" ht="45" x14ac:dyDescent="0.25">
      <c r="A960" t="s">
        <v>3275</v>
      </c>
      <c r="B960" t="s">
        <v>3068</v>
      </c>
      <c r="C960">
        <v>25303715</v>
      </c>
      <c r="D960" t="s">
        <v>3069</v>
      </c>
      <c r="E960" t="s">
        <v>3276</v>
      </c>
      <c r="F960">
        <v>1</v>
      </c>
    </row>
    <row r="961" spans="1:6" ht="60" x14ac:dyDescent="0.25">
      <c r="A961" t="s">
        <v>3277</v>
      </c>
      <c r="B961" t="s">
        <v>3278</v>
      </c>
      <c r="C961" t="s">
        <v>3279</v>
      </c>
      <c r="D961" t="s">
        <v>3280</v>
      </c>
      <c r="E961" t="s">
        <v>3281</v>
      </c>
      <c r="F96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I12" sqref="I12"/>
    </sheetView>
  </sheetViews>
  <sheetFormatPr baseColWidth="10" defaultRowHeight="15" x14ac:dyDescent="0.25"/>
  <cols>
    <col min="1" max="1" width="14.140625" customWidth="1"/>
    <col min="2" max="2" width="26.7109375" customWidth="1"/>
    <col min="3" max="3" width="10.140625" customWidth="1"/>
    <col min="4" max="4" width="8.5703125" customWidth="1"/>
    <col min="5" max="5" width="76.140625" customWidth="1"/>
  </cols>
  <sheetData>
    <row r="1" spans="1:7" ht="27.75" customHeight="1" x14ac:dyDescent="0.25">
      <c r="A1" s="44" t="s">
        <v>3291</v>
      </c>
      <c r="B1" s="44" t="s">
        <v>3292</v>
      </c>
      <c r="C1" s="44" t="s">
        <v>4198</v>
      </c>
      <c r="D1" s="44" t="s">
        <v>4199</v>
      </c>
      <c r="E1" s="22" t="s">
        <v>3294</v>
      </c>
    </row>
    <row r="2" spans="1:7" x14ac:dyDescent="0.25">
      <c r="A2" s="18">
        <f>+A3+A4+A6+A5</f>
        <v>881</v>
      </c>
      <c r="B2" s="21" t="s">
        <v>3285</v>
      </c>
      <c r="C2" s="21"/>
      <c r="D2" s="41"/>
      <c r="E2" s="17"/>
    </row>
    <row r="3" spans="1:7" x14ac:dyDescent="0.25">
      <c r="A3" s="18">
        <v>39</v>
      </c>
      <c r="B3" s="21" t="s">
        <v>4195</v>
      </c>
      <c r="C3" s="21"/>
      <c r="D3" s="41"/>
      <c r="E3" s="17"/>
    </row>
    <row r="4" spans="1:7" x14ac:dyDescent="0.25">
      <c r="A4" s="45">
        <v>607</v>
      </c>
      <c r="B4" s="46" t="s">
        <v>3286</v>
      </c>
      <c r="C4" s="55">
        <v>352</v>
      </c>
      <c r="D4" s="56">
        <f>+Tabla3[[#This Row],[C/existencia]]/Tabla3[[#This Row],[Cantidad]]</f>
        <v>0.57990115321252056</v>
      </c>
      <c r="E4" s="17"/>
    </row>
    <row r="5" spans="1:7" x14ac:dyDescent="0.25">
      <c r="A5" s="18">
        <v>164</v>
      </c>
      <c r="B5" s="21" t="s">
        <v>3283</v>
      </c>
      <c r="C5" s="57">
        <v>142</v>
      </c>
      <c r="D5" s="58">
        <f>+Tabla3[[#This Row],[C/existencia]]/Tabla3[[#This Row],[Cantidad]]</f>
        <v>0.86585365853658536</v>
      </c>
      <c r="E5" s="17"/>
      <c r="G5" s="30"/>
    </row>
    <row r="6" spans="1:7" x14ac:dyDescent="0.25">
      <c r="A6" s="18">
        <v>71</v>
      </c>
      <c r="B6" s="21" t="s">
        <v>3284</v>
      </c>
      <c r="C6" s="57">
        <v>54</v>
      </c>
      <c r="D6" s="58">
        <f>+Tabla3[[#This Row],[C/existencia]]/Tabla3[[#This Row],[Cantidad]]</f>
        <v>0.76056338028169013</v>
      </c>
      <c r="E6" s="17"/>
    </row>
    <row r="7" spans="1:7" ht="30" x14ac:dyDescent="0.25">
      <c r="A7" s="47">
        <f>+A4+A5+A6</f>
        <v>842</v>
      </c>
      <c r="B7" s="48" t="s">
        <v>3287</v>
      </c>
      <c r="C7" s="48"/>
      <c r="D7" s="49"/>
      <c r="E7" s="17"/>
    </row>
    <row r="8" spans="1:7" x14ac:dyDescent="0.25">
      <c r="A8" s="50">
        <f>+C4+C5+C6</f>
        <v>548</v>
      </c>
      <c r="B8" s="51" t="s">
        <v>3288</v>
      </c>
      <c r="C8" s="51"/>
      <c r="D8" s="52"/>
      <c r="E8" s="17"/>
    </row>
    <row r="9" spans="1:7" ht="60" x14ac:dyDescent="0.25">
      <c r="A9" s="59">
        <f>A8/A7</f>
        <v>0.65083135391923985</v>
      </c>
      <c r="B9" s="53" t="s">
        <v>3289</v>
      </c>
      <c r="C9" s="53"/>
      <c r="D9" s="54"/>
      <c r="E9" s="17" t="s">
        <v>4276</v>
      </c>
    </row>
    <row r="10" spans="1:7" x14ac:dyDescent="0.25">
      <c r="A10" s="18">
        <f>+A7-A8</f>
        <v>294</v>
      </c>
      <c r="B10" s="21" t="s">
        <v>3290</v>
      </c>
      <c r="C10" s="21"/>
      <c r="D10" s="41"/>
      <c r="E10" s="43" t="s">
        <v>4202</v>
      </c>
    </row>
    <row r="11" spans="1:7" ht="90" x14ac:dyDescent="0.25">
      <c r="A11" s="18">
        <v>71</v>
      </c>
      <c r="B11" s="18" t="s">
        <v>3293</v>
      </c>
      <c r="C11" s="18"/>
      <c r="D11" s="42"/>
      <c r="E11" s="68" t="s">
        <v>4277</v>
      </c>
    </row>
    <row r="12" spans="1:7" ht="30" x14ac:dyDescent="0.25">
      <c r="A12" s="18">
        <v>79</v>
      </c>
      <c r="B12" s="73" t="s">
        <v>4279</v>
      </c>
      <c r="C12" s="21"/>
      <c r="D12" s="41"/>
      <c r="E12" s="16"/>
    </row>
    <row r="13" spans="1:7" x14ac:dyDescent="0.25">
      <c r="A13" s="63"/>
      <c r="B13" s="64" t="s">
        <v>4238</v>
      </c>
      <c r="C13" s="65"/>
      <c r="D13" s="66"/>
      <c r="E13" s="6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2"/>
  <sheetViews>
    <sheetView tabSelected="1" workbookViewId="0">
      <pane ySplit="1" topLeftCell="A2" activePane="bottomLeft" state="frozen"/>
      <selection pane="bottomLeft" activeCell="A2" sqref="A2"/>
    </sheetView>
  </sheetViews>
  <sheetFormatPr baseColWidth="10" defaultRowHeight="15" x14ac:dyDescent="0.25"/>
  <cols>
    <col min="1" max="1" width="16" style="25" customWidth="1"/>
    <col min="2" max="2" width="41" style="28" customWidth="1"/>
    <col min="3" max="3" width="18.140625" customWidth="1"/>
    <col min="4" max="4" width="17" customWidth="1"/>
    <col min="5" max="5" width="16.140625" style="3" customWidth="1"/>
    <col min="6" max="6" width="17.7109375" customWidth="1"/>
  </cols>
  <sheetData>
    <row r="1" spans="1:7" ht="33" customHeight="1" x14ac:dyDescent="0.25">
      <c r="A1" s="24" t="s">
        <v>0</v>
      </c>
      <c r="B1" s="24" t="s">
        <v>1</v>
      </c>
      <c r="C1" s="19" t="s">
        <v>4271</v>
      </c>
      <c r="D1" s="19" t="s">
        <v>4168</v>
      </c>
      <c r="E1" s="20" t="s">
        <v>4278</v>
      </c>
      <c r="F1" s="19" t="s">
        <v>3294</v>
      </c>
      <c r="G1" s="29" t="s">
        <v>4193</v>
      </c>
    </row>
    <row r="2" spans="1:7" s="15" customFormat="1" ht="34.5" x14ac:dyDescent="0.25">
      <c r="A2" s="31" t="s">
        <v>3335</v>
      </c>
      <c r="B2" s="26" t="s">
        <v>3336</v>
      </c>
      <c r="C2" s="13">
        <v>192</v>
      </c>
      <c r="D2" s="14">
        <v>30.285714285714285</v>
      </c>
      <c r="E2" s="14">
        <f>+C2/D2</f>
        <v>6.3396226415094343</v>
      </c>
      <c r="F2" s="13"/>
      <c r="G2" s="60" t="s">
        <v>4194</v>
      </c>
    </row>
    <row r="3" spans="1:7" s="15" customFormat="1" ht="30" x14ac:dyDescent="0.25">
      <c r="A3" s="31" t="s">
        <v>10</v>
      </c>
      <c r="B3" s="26" t="s">
        <v>3498</v>
      </c>
      <c r="C3" s="13">
        <v>89</v>
      </c>
      <c r="D3" s="14">
        <v>170.42857142857142</v>
      </c>
      <c r="E3" s="14">
        <f t="shared" ref="E3:E66" si="0">+C3/D3</f>
        <v>0.52221290863369663</v>
      </c>
      <c r="F3" s="13" t="s">
        <v>3282</v>
      </c>
      <c r="G3" s="15" t="s">
        <v>4194</v>
      </c>
    </row>
    <row r="4" spans="1:7" s="15" customFormat="1" ht="259.5" x14ac:dyDescent="0.25">
      <c r="A4" s="31" t="s">
        <v>14</v>
      </c>
      <c r="B4" s="26" t="s">
        <v>15</v>
      </c>
      <c r="C4" s="13">
        <v>14</v>
      </c>
      <c r="D4" s="14">
        <v>43.714285714285715</v>
      </c>
      <c r="E4" s="14">
        <f t="shared" si="0"/>
        <v>0.3202614379084967</v>
      </c>
      <c r="F4" s="13" t="s">
        <v>3282</v>
      </c>
      <c r="G4" s="15" t="s">
        <v>4194</v>
      </c>
    </row>
    <row r="5" spans="1:7" s="15" customFormat="1" ht="30" x14ac:dyDescent="0.25">
      <c r="A5" s="31" t="s">
        <v>18</v>
      </c>
      <c r="B5" s="26" t="s">
        <v>3499</v>
      </c>
      <c r="C5" s="13">
        <v>10</v>
      </c>
      <c r="D5" s="14">
        <v>1</v>
      </c>
      <c r="E5" s="14">
        <f t="shared" si="0"/>
        <v>10</v>
      </c>
      <c r="F5" s="13"/>
      <c r="G5" s="15" t="s">
        <v>4194</v>
      </c>
    </row>
    <row r="6" spans="1:7" s="15" customFormat="1" ht="30" x14ac:dyDescent="0.25">
      <c r="A6" s="31" t="s">
        <v>41</v>
      </c>
      <c r="B6" s="26" t="s">
        <v>3500</v>
      </c>
      <c r="C6" s="13">
        <v>0</v>
      </c>
      <c r="D6" s="14">
        <v>14.142857142857142</v>
      </c>
      <c r="E6" s="14">
        <f t="shared" si="0"/>
        <v>0</v>
      </c>
      <c r="F6" s="13"/>
      <c r="G6" s="15" t="s">
        <v>4194</v>
      </c>
    </row>
    <row r="7" spans="1:7" s="15" customFormat="1" ht="30" x14ac:dyDescent="0.25">
      <c r="A7" s="31" t="s">
        <v>45</v>
      </c>
      <c r="B7" s="26" t="s">
        <v>3501</v>
      </c>
      <c r="C7" s="13">
        <v>5</v>
      </c>
      <c r="D7" s="14">
        <v>63.857142857142854</v>
      </c>
      <c r="E7" s="14">
        <f t="shared" si="0"/>
        <v>7.829977628635347E-2</v>
      </c>
      <c r="F7" s="13"/>
      <c r="G7" s="15" t="s">
        <v>4194</v>
      </c>
    </row>
    <row r="8" spans="1:7" s="15" customFormat="1" ht="30" x14ac:dyDescent="0.25">
      <c r="A8" s="31" t="s">
        <v>57</v>
      </c>
      <c r="B8" s="26" t="s">
        <v>3502</v>
      </c>
      <c r="C8" s="13">
        <v>0</v>
      </c>
      <c r="D8" s="14">
        <v>155.28571428571428</v>
      </c>
      <c r="E8" s="14">
        <f t="shared" si="0"/>
        <v>0</v>
      </c>
      <c r="F8" s="13" t="s">
        <v>3282</v>
      </c>
      <c r="G8" s="15" t="s">
        <v>4194</v>
      </c>
    </row>
    <row r="9" spans="1:7" s="15" customFormat="1" ht="30" x14ac:dyDescent="0.25">
      <c r="A9" s="31" t="s">
        <v>65</v>
      </c>
      <c r="B9" s="26" t="s">
        <v>3503</v>
      </c>
      <c r="C9" s="13">
        <v>0</v>
      </c>
      <c r="D9" s="14">
        <v>142.42857142857142</v>
      </c>
      <c r="E9" s="14">
        <f t="shared" si="0"/>
        <v>0</v>
      </c>
      <c r="F9" s="13"/>
      <c r="G9" s="15" t="s">
        <v>4194</v>
      </c>
    </row>
    <row r="10" spans="1:7" s="15" customFormat="1" ht="30" x14ac:dyDescent="0.25">
      <c r="A10" s="31" t="s">
        <v>69</v>
      </c>
      <c r="B10" s="26" t="s">
        <v>3504</v>
      </c>
      <c r="C10" s="13">
        <v>0</v>
      </c>
      <c r="D10" s="14">
        <v>405.85714285714283</v>
      </c>
      <c r="E10" s="14">
        <f t="shared" si="0"/>
        <v>0</v>
      </c>
      <c r="F10" s="13" t="s">
        <v>3282</v>
      </c>
      <c r="G10" s="15" t="s">
        <v>4194</v>
      </c>
    </row>
    <row r="11" spans="1:7" s="15" customFormat="1" ht="30" x14ac:dyDescent="0.25">
      <c r="A11" s="31" t="s">
        <v>73</v>
      </c>
      <c r="B11" s="26" t="s">
        <v>3505</v>
      </c>
      <c r="C11" s="13">
        <v>1014</v>
      </c>
      <c r="D11" s="14">
        <v>204.14285714285714</v>
      </c>
      <c r="E11" s="14">
        <f t="shared" si="0"/>
        <v>4.9671098670398885</v>
      </c>
      <c r="F11" s="13"/>
      <c r="G11" s="15" t="s">
        <v>4194</v>
      </c>
    </row>
    <row r="12" spans="1:7" s="15" customFormat="1" ht="34.5" x14ac:dyDescent="0.25">
      <c r="A12" s="31" t="s">
        <v>76</v>
      </c>
      <c r="B12" s="26" t="s">
        <v>3506</v>
      </c>
      <c r="C12" s="13">
        <v>510</v>
      </c>
      <c r="D12" s="14">
        <v>79.571428571428569</v>
      </c>
      <c r="E12" s="14">
        <f t="shared" si="0"/>
        <v>6.4093357271095153</v>
      </c>
      <c r="F12" s="13"/>
      <c r="G12" s="15" t="s">
        <v>4194</v>
      </c>
    </row>
    <row r="13" spans="1:7" s="15" customFormat="1" ht="30" x14ac:dyDescent="0.25">
      <c r="A13" s="31" t="s">
        <v>84</v>
      </c>
      <c r="B13" s="26" t="s">
        <v>3507</v>
      </c>
      <c r="C13" s="13">
        <v>0</v>
      </c>
      <c r="D13" s="14">
        <v>2</v>
      </c>
      <c r="E13" s="14">
        <f t="shared" si="0"/>
        <v>0</v>
      </c>
      <c r="F13" s="13" t="s">
        <v>4190</v>
      </c>
      <c r="G13" s="15" t="s">
        <v>4194</v>
      </c>
    </row>
    <row r="14" spans="1:7" s="15" customFormat="1" ht="30" x14ac:dyDescent="0.25">
      <c r="A14" s="31" t="s">
        <v>88</v>
      </c>
      <c r="B14" s="26" t="s">
        <v>3508</v>
      </c>
      <c r="C14" s="13">
        <v>0</v>
      </c>
      <c r="D14" s="14">
        <v>3.8571428571428572</v>
      </c>
      <c r="E14" s="14">
        <f t="shared" si="0"/>
        <v>0</v>
      </c>
      <c r="F14" s="13"/>
      <c r="G14" s="15" t="s">
        <v>4194</v>
      </c>
    </row>
    <row r="15" spans="1:7" s="15" customFormat="1" ht="30" x14ac:dyDescent="0.25">
      <c r="A15" s="31" t="s">
        <v>92</v>
      </c>
      <c r="B15" s="26" t="s">
        <v>3509</v>
      </c>
      <c r="C15" s="13">
        <v>118</v>
      </c>
      <c r="D15" s="14">
        <v>24.142857142857142</v>
      </c>
      <c r="E15" s="14">
        <f t="shared" si="0"/>
        <v>4.887573964497042</v>
      </c>
      <c r="F15" s="13"/>
      <c r="G15" s="15" t="s">
        <v>4194</v>
      </c>
    </row>
    <row r="16" spans="1:7" s="15" customFormat="1" ht="30" x14ac:dyDescent="0.25">
      <c r="A16" s="31" t="s">
        <v>95</v>
      </c>
      <c r="B16" s="26" t="s">
        <v>3510</v>
      </c>
      <c r="C16" s="13">
        <v>2088</v>
      </c>
      <c r="D16" s="14">
        <v>163.85714285714286</v>
      </c>
      <c r="E16" s="14">
        <f t="shared" si="0"/>
        <v>12.742807323452485</v>
      </c>
      <c r="F16" s="13"/>
      <c r="G16" s="15" t="s">
        <v>4194</v>
      </c>
    </row>
    <row r="17" spans="1:7" s="15" customFormat="1" ht="30" x14ac:dyDescent="0.25">
      <c r="A17" s="31" t="s">
        <v>99</v>
      </c>
      <c r="B17" s="26" t="s">
        <v>3511</v>
      </c>
      <c r="C17" s="13">
        <v>0.4</v>
      </c>
      <c r="D17" s="14">
        <v>66</v>
      </c>
      <c r="E17" s="14">
        <f t="shared" si="0"/>
        <v>6.0606060606060606E-3</v>
      </c>
      <c r="F17" s="13"/>
      <c r="G17" s="15" t="s">
        <v>4194</v>
      </c>
    </row>
    <row r="18" spans="1:7" s="15" customFormat="1" ht="57" x14ac:dyDescent="0.25">
      <c r="A18" s="31" t="s">
        <v>107</v>
      </c>
      <c r="B18" s="26" t="s">
        <v>3304</v>
      </c>
      <c r="C18" s="13">
        <v>2469</v>
      </c>
      <c r="D18" s="14">
        <v>85.285714285714292</v>
      </c>
      <c r="E18" s="14">
        <f t="shared" si="0"/>
        <v>28.94974874371859</v>
      </c>
      <c r="F18" s="13"/>
      <c r="G18" s="15" t="s">
        <v>4194</v>
      </c>
    </row>
    <row r="19" spans="1:7" s="15" customFormat="1" ht="34.5" x14ac:dyDescent="0.25">
      <c r="A19" s="31" t="s">
        <v>111</v>
      </c>
      <c r="B19" s="26" t="s">
        <v>112</v>
      </c>
      <c r="C19" s="13">
        <v>57</v>
      </c>
      <c r="D19" s="14">
        <v>375.14285714285717</v>
      </c>
      <c r="E19" s="14">
        <f t="shared" si="0"/>
        <v>0.15194211728865192</v>
      </c>
      <c r="F19" s="13"/>
      <c r="G19" s="15" t="s">
        <v>4194</v>
      </c>
    </row>
    <row r="20" spans="1:7" s="15" customFormat="1" ht="30" x14ac:dyDescent="0.25">
      <c r="A20" s="31" t="s">
        <v>115</v>
      </c>
      <c r="B20" s="26" t="s">
        <v>3313</v>
      </c>
      <c r="C20" s="13">
        <v>6286</v>
      </c>
      <c r="D20" s="14">
        <v>338.28571428571428</v>
      </c>
      <c r="E20" s="14">
        <f t="shared" si="0"/>
        <v>18.581925675675677</v>
      </c>
      <c r="F20" s="13"/>
      <c r="G20" s="15" t="s">
        <v>4194</v>
      </c>
    </row>
    <row r="21" spans="1:7" s="15" customFormat="1" ht="45.75" x14ac:dyDescent="0.25">
      <c r="A21" s="31" t="s">
        <v>126</v>
      </c>
      <c r="B21" s="26" t="s">
        <v>127</v>
      </c>
      <c r="C21" s="13">
        <v>10</v>
      </c>
      <c r="D21" s="14">
        <v>9.8571428571428577</v>
      </c>
      <c r="E21" s="14">
        <f t="shared" si="0"/>
        <v>1.0144927536231882</v>
      </c>
      <c r="F21" s="13"/>
      <c r="G21" s="15" t="s">
        <v>4194</v>
      </c>
    </row>
    <row r="22" spans="1:7" s="15" customFormat="1" ht="30" x14ac:dyDescent="0.25">
      <c r="A22" s="31" t="s">
        <v>134</v>
      </c>
      <c r="B22" s="26" t="s">
        <v>3513</v>
      </c>
      <c r="C22" s="13">
        <v>194</v>
      </c>
      <c r="D22" s="14">
        <v>32.428571428571431</v>
      </c>
      <c r="E22" s="14">
        <f t="shared" si="0"/>
        <v>5.9823788546255505</v>
      </c>
      <c r="F22" s="13"/>
      <c r="G22" s="15" t="s">
        <v>4194</v>
      </c>
    </row>
    <row r="23" spans="1:7" s="15" customFormat="1" ht="30" x14ac:dyDescent="0.25">
      <c r="A23" s="31" t="s">
        <v>138</v>
      </c>
      <c r="B23" s="26" t="s">
        <v>3514</v>
      </c>
      <c r="C23" s="13">
        <v>3055</v>
      </c>
      <c r="D23" s="14">
        <v>3351.1428571428573</v>
      </c>
      <c r="E23" s="14">
        <f t="shared" si="0"/>
        <v>0.91162929491005196</v>
      </c>
      <c r="F23" s="13"/>
      <c r="G23" s="15" t="s">
        <v>4194</v>
      </c>
    </row>
    <row r="24" spans="1:7" s="15" customFormat="1" ht="30" x14ac:dyDescent="0.25">
      <c r="A24" s="31" t="s">
        <v>142</v>
      </c>
      <c r="B24" s="26" t="s">
        <v>3515</v>
      </c>
      <c r="C24" s="13">
        <v>0</v>
      </c>
      <c r="D24" s="14">
        <v>14.285714285714286</v>
      </c>
      <c r="E24" s="14">
        <f t="shared" si="0"/>
        <v>0</v>
      </c>
      <c r="F24" s="13"/>
      <c r="G24" s="15" t="s">
        <v>4194</v>
      </c>
    </row>
    <row r="25" spans="1:7" s="15" customFormat="1" ht="30" x14ac:dyDescent="0.25">
      <c r="A25" s="31" t="s">
        <v>150</v>
      </c>
      <c r="B25" s="26" t="s">
        <v>3516</v>
      </c>
      <c r="C25" s="13">
        <v>67</v>
      </c>
      <c r="D25" s="14">
        <v>3.8571428571428572</v>
      </c>
      <c r="E25" s="14">
        <f t="shared" si="0"/>
        <v>17.37037037037037</v>
      </c>
      <c r="F25" s="13"/>
      <c r="G25" s="15" t="s">
        <v>4194</v>
      </c>
    </row>
    <row r="26" spans="1:7" s="15" customFormat="1" ht="45.75" x14ac:dyDescent="0.25">
      <c r="A26" s="31" t="s">
        <v>154</v>
      </c>
      <c r="B26" s="26" t="s">
        <v>3517</v>
      </c>
      <c r="C26" s="13">
        <v>288</v>
      </c>
      <c r="D26" s="14">
        <v>9.2857142857142865</v>
      </c>
      <c r="E26" s="14">
        <f t="shared" si="0"/>
        <v>31.015384615384612</v>
      </c>
      <c r="F26" s="13"/>
      <c r="G26" s="15" t="s">
        <v>4194</v>
      </c>
    </row>
    <row r="27" spans="1:7" s="15" customFormat="1" ht="30" x14ac:dyDescent="0.25">
      <c r="A27" s="31" t="s">
        <v>157</v>
      </c>
      <c r="B27" s="26" t="s">
        <v>3518</v>
      </c>
      <c r="C27" s="13">
        <v>0</v>
      </c>
      <c r="D27" s="14">
        <v>184.71428571428572</v>
      </c>
      <c r="E27" s="14">
        <f t="shared" si="0"/>
        <v>0</v>
      </c>
      <c r="F27" s="13"/>
      <c r="G27" s="15" t="s">
        <v>4194</v>
      </c>
    </row>
    <row r="28" spans="1:7" s="15" customFormat="1" ht="30" x14ac:dyDescent="0.25">
      <c r="A28" s="31" t="s">
        <v>161</v>
      </c>
      <c r="B28" s="26" t="s">
        <v>3519</v>
      </c>
      <c r="C28" s="13">
        <v>0</v>
      </c>
      <c r="D28" s="14">
        <v>137.85714285714286</v>
      </c>
      <c r="E28" s="14">
        <f t="shared" si="0"/>
        <v>0</v>
      </c>
      <c r="F28" s="13"/>
      <c r="G28" s="15" t="s">
        <v>4194</v>
      </c>
    </row>
    <row r="29" spans="1:7" s="15" customFormat="1" ht="34.5" x14ac:dyDescent="0.25">
      <c r="A29" s="31" t="s">
        <v>170</v>
      </c>
      <c r="B29" s="26" t="s">
        <v>3520</v>
      </c>
      <c r="C29" s="13">
        <v>1</v>
      </c>
      <c r="D29" s="14">
        <v>3</v>
      </c>
      <c r="E29" s="14">
        <f t="shared" si="0"/>
        <v>0.33333333333333331</v>
      </c>
      <c r="F29" s="13" t="s">
        <v>3282</v>
      </c>
      <c r="G29" s="15" t="s">
        <v>4194</v>
      </c>
    </row>
    <row r="30" spans="1:7" s="15" customFormat="1" ht="45.75" x14ac:dyDescent="0.25">
      <c r="A30" s="31" t="s">
        <v>174</v>
      </c>
      <c r="B30" s="26" t="s">
        <v>3303</v>
      </c>
      <c r="C30" s="13">
        <v>6728</v>
      </c>
      <c r="D30" s="14">
        <v>13.857142857142858</v>
      </c>
      <c r="E30" s="14">
        <f t="shared" si="0"/>
        <v>485.5257731958763</v>
      </c>
      <c r="F30" s="13"/>
      <c r="G30" s="15" t="s">
        <v>4194</v>
      </c>
    </row>
    <row r="31" spans="1:7" s="15" customFormat="1" ht="30" x14ac:dyDescent="0.25">
      <c r="A31" s="31" t="s">
        <v>182</v>
      </c>
      <c r="B31" s="26" t="s">
        <v>3521</v>
      </c>
      <c r="C31" s="13">
        <v>70</v>
      </c>
      <c r="D31" s="14">
        <v>9</v>
      </c>
      <c r="E31" s="14">
        <f t="shared" si="0"/>
        <v>7.7777777777777777</v>
      </c>
      <c r="F31" s="13"/>
      <c r="G31" s="15" t="s">
        <v>4194</v>
      </c>
    </row>
    <row r="32" spans="1:7" s="15" customFormat="1" ht="30" x14ac:dyDescent="0.25">
      <c r="A32" s="31" t="s">
        <v>186</v>
      </c>
      <c r="B32" s="26" t="s">
        <v>3522</v>
      </c>
      <c r="C32" s="13">
        <v>6</v>
      </c>
      <c r="D32" s="14">
        <v>1</v>
      </c>
      <c r="E32" s="14">
        <f t="shared" si="0"/>
        <v>6</v>
      </c>
      <c r="F32" s="13"/>
      <c r="G32" s="15" t="s">
        <v>4194</v>
      </c>
    </row>
    <row r="33" spans="1:7" s="15" customFormat="1" ht="30" x14ac:dyDescent="0.25">
      <c r="A33" s="31" t="s">
        <v>189</v>
      </c>
      <c r="B33" s="26" t="s">
        <v>3523</v>
      </c>
      <c r="C33" s="13">
        <v>0</v>
      </c>
      <c r="D33" s="14">
        <v>4.5714285714285712</v>
      </c>
      <c r="E33" s="14">
        <f t="shared" si="0"/>
        <v>0</v>
      </c>
      <c r="F33" s="13"/>
      <c r="G33" s="15" t="s">
        <v>4194</v>
      </c>
    </row>
    <row r="34" spans="1:7" s="15" customFormat="1" ht="30" x14ac:dyDescent="0.25">
      <c r="A34" s="31" t="s">
        <v>193</v>
      </c>
      <c r="B34" s="26" t="s">
        <v>3523</v>
      </c>
      <c r="C34" s="13">
        <v>0</v>
      </c>
      <c r="D34" s="14">
        <v>216.14285714285714</v>
      </c>
      <c r="E34" s="14">
        <f t="shared" si="0"/>
        <v>0</v>
      </c>
      <c r="F34" s="13"/>
      <c r="G34" s="15" t="s">
        <v>4194</v>
      </c>
    </row>
    <row r="35" spans="1:7" s="15" customFormat="1" ht="30" x14ac:dyDescent="0.25">
      <c r="A35" s="31" t="s">
        <v>197</v>
      </c>
      <c r="B35" s="26" t="s">
        <v>3524</v>
      </c>
      <c r="C35" s="13">
        <v>0</v>
      </c>
      <c r="D35" s="14">
        <v>39.714285714285715</v>
      </c>
      <c r="E35" s="14">
        <f t="shared" si="0"/>
        <v>0</v>
      </c>
      <c r="F35" s="13"/>
      <c r="G35" s="15" t="s">
        <v>4194</v>
      </c>
    </row>
    <row r="36" spans="1:7" s="15" customFormat="1" ht="30" x14ac:dyDescent="0.25">
      <c r="A36" s="31" t="s">
        <v>200</v>
      </c>
      <c r="B36" s="26" t="s">
        <v>3524</v>
      </c>
      <c r="C36" s="13">
        <v>624</v>
      </c>
      <c r="D36" s="14">
        <v>16.428571428571427</v>
      </c>
      <c r="E36" s="14">
        <f t="shared" si="0"/>
        <v>37.982608695652175</v>
      </c>
      <c r="F36" s="13"/>
      <c r="G36" s="15" t="s">
        <v>4194</v>
      </c>
    </row>
    <row r="37" spans="1:7" s="15" customFormat="1" ht="30" x14ac:dyDescent="0.25">
      <c r="A37" s="31" t="s">
        <v>203</v>
      </c>
      <c r="B37" s="26" t="s">
        <v>3525</v>
      </c>
      <c r="C37" s="13">
        <v>538</v>
      </c>
      <c r="D37" s="14">
        <v>14.857142857142858</v>
      </c>
      <c r="E37" s="14">
        <f t="shared" si="0"/>
        <v>36.21153846153846</v>
      </c>
      <c r="F37" s="13"/>
      <c r="G37" s="15" t="s">
        <v>4194</v>
      </c>
    </row>
    <row r="38" spans="1:7" s="15" customFormat="1" ht="30" x14ac:dyDescent="0.25">
      <c r="A38" s="31" t="s">
        <v>207</v>
      </c>
      <c r="B38" s="26" t="s">
        <v>3526</v>
      </c>
      <c r="C38" s="13">
        <v>104</v>
      </c>
      <c r="D38" s="14">
        <v>174.00000000000477</v>
      </c>
      <c r="E38" s="14">
        <f t="shared" si="0"/>
        <v>0.59770114942527097</v>
      </c>
      <c r="F38" s="13" t="s">
        <v>3282</v>
      </c>
      <c r="G38" s="15" t="s">
        <v>4194</v>
      </c>
    </row>
    <row r="39" spans="1:7" s="15" customFormat="1" ht="30" x14ac:dyDescent="0.25">
      <c r="A39" s="31" t="s">
        <v>211</v>
      </c>
      <c r="B39" s="26" t="s">
        <v>3527</v>
      </c>
      <c r="C39" s="13">
        <v>0</v>
      </c>
      <c r="D39" s="14">
        <v>14.285714285714286</v>
      </c>
      <c r="E39" s="14">
        <f t="shared" si="0"/>
        <v>0</v>
      </c>
      <c r="F39" s="13"/>
      <c r="G39" s="15" t="s">
        <v>4194</v>
      </c>
    </row>
    <row r="40" spans="1:7" s="15" customFormat="1" ht="30" x14ac:dyDescent="0.25">
      <c r="A40" s="31" t="s">
        <v>214</v>
      </c>
      <c r="B40" s="26" t="s">
        <v>3528</v>
      </c>
      <c r="C40" s="13">
        <v>0</v>
      </c>
      <c r="D40" s="14">
        <v>293.57142857142856</v>
      </c>
      <c r="E40" s="14">
        <f t="shared" si="0"/>
        <v>0</v>
      </c>
      <c r="F40" s="13"/>
      <c r="G40" s="15" t="s">
        <v>4194</v>
      </c>
    </row>
    <row r="41" spans="1:7" s="15" customFormat="1" ht="30" x14ac:dyDescent="0.25">
      <c r="A41" s="31" t="s">
        <v>222</v>
      </c>
      <c r="B41" s="26" t="s">
        <v>3529</v>
      </c>
      <c r="C41" s="13">
        <v>10</v>
      </c>
      <c r="D41" s="14">
        <v>14</v>
      </c>
      <c r="E41" s="14">
        <f t="shared" si="0"/>
        <v>0.7142857142857143</v>
      </c>
      <c r="F41" s="13"/>
      <c r="G41" s="15" t="s">
        <v>4194</v>
      </c>
    </row>
    <row r="42" spans="1:7" s="15" customFormat="1" ht="30" x14ac:dyDescent="0.25">
      <c r="A42" s="31" t="s">
        <v>230</v>
      </c>
      <c r="B42" s="26" t="s">
        <v>3530</v>
      </c>
      <c r="C42" s="13">
        <v>421</v>
      </c>
      <c r="D42" s="14">
        <v>33.285714285714285</v>
      </c>
      <c r="E42" s="14">
        <f t="shared" si="0"/>
        <v>12.648068669527897</v>
      </c>
      <c r="F42" s="13"/>
      <c r="G42" s="15" t="s">
        <v>4194</v>
      </c>
    </row>
    <row r="43" spans="1:7" s="15" customFormat="1" ht="30" x14ac:dyDescent="0.25">
      <c r="A43" s="31" t="s">
        <v>234</v>
      </c>
      <c r="B43" s="26" t="s">
        <v>3531</v>
      </c>
      <c r="C43" s="13">
        <v>5</v>
      </c>
      <c r="D43" s="14">
        <v>0.7142857142857143</v>
      </c>
      <c r="E43" s="14">
        <f t="shared" si="0"/>
        <v>7</v>
      </c>
      <c r="F43" s="13"/>
      <c r="G43" s="15" t="s">
        <v>4194</v>
      </c>
    </row>
    <row r="44" spans="1:7" s="15" customFormat="1" ht="34.5" x14ac:dyDescent="0.25">
      <c r="A44" s="31" t="s">
        <v>238</v>
      </c>
      <c r="B44" s="26" t="s">
        <v>3532</v>
      </c>
      <c r="C44" s="13">
        <v>0</v>
      </c>
      <c r="D44" s="14">
        <v>8.5714285714285712</v>
      </c>
      <c r="E44" s="14">
        <f t="shared" si="0"/>
        <v>0</v>
      </c>
      <c r="F44" s="13"/>
      <c r="G44" s="15" t="s">
        <v>4194</v>
      </c>
    </row>
    <row r="45" spans="1:7" s="15" customFormat="1" ht="30" x14ac:dyDescent="0.25">
      <c r="A45" s="31" t="s">
        <v>246</v>
      </c>
      <c r="B45" s="26" t="s">
        <v>3533</v>
      </c>
      <c r="C45" s="13">
        <v>0</v>
      </c>
      <c r="D45" s="14">
        <v>909.85714285714289</v>
      </c>
      <c r="E45" s="14">
        <f t="shared" si="0"/>
        <v>0</v>
      </c>
      <c r="F45" s="13" t="s">
        <v>3282</v>
      </c>
      <c r="G45" s="15" t="s">
        <v>4194</v>
      </c>
    </row>
    <row r="46" spans="1:7" s="15" customFormat="1" ht="34.5" x14ac:dyDescent="0.25">
      <c r="A46" s="31" t="s">
        <v>254</v>
      </c>
      <c r="B46" s="26" t="s">
        <v>3534</v>
      </c>
      <c r="C46" s="13">
        <v>0</v>
      </c>
      <c r="D46" s="14">
        <v>451.57142857142856</v>
      </c>
      <c r="E46" s="14">
        <f t="shared" si="0"/>
        <v>0</v>
      </c>
      <c r="F46" s="13" t="s">
        <v>3282</v>
      </c>
      <c r="G46" s="15" t="s">
        <v>4194</v>
      </c>
    </row>
    <row r="47" spans="1:7" s="15" customFormat="1" ht="30" x14ac:dyDescent="0.25">
      <c r="A47" s="31" t="s">
        <v>258</v>
      </c>
      <c r="B47" s="26" t="s">
        <v>3535</v>
      </c>
      <c r="C47" s="13">
        <v>184</v>
      </c>
      <c r="D47" s="14">
        <v>244.85714285714286</v>
      </c>
      <c r="E47" s="14">
        <f t="shared" si="0"/>
        <v>0.75145857642940483</v>
      </c>
      <c r="F47" s="13"/>
      <c r="G47" s="15" t="s">
        <v>4194</v>
      </c>
    </row>
    <row r="48" spans="1:7" s="15" customFormat="1" ht="30" x14ac:dyDescent="0.25">
      <c r="A48" s="32" t="s">
        <v>262</v>
      </c>
      <c r="B48" s="27" t="s">
        <v>4097</v>
      </c>
      <c r="C48" s="13">
        <v>2</v>
      </c>
      <c r="D48" s="14">
        <v>1</v>
      </c>
      <c r="E48" s="14">
        <f t="shared" si="0"/>
        <v>2</v>
      </c>
      <c r="F48" s="13"/>
      <c r="G48" s="15" t="s">
        <v>4194</v>
      </c>
    </row>
    <row r="49" spans="1:7" s="15" customFormat="1" ht="30" x14ac:dyDescent="0.25">
      <c r="A49" s="31" t="s">
        <v>268</v>
      </c>
      <c r="B49" s="26" t="s">
        <v>3536</v>
      </c>
      <c r="C49" s="13">
        <v>179</v>
      </c>
      <c r="D49" s="14">
        <v>116.14285714285714</v>
      </c>
      <c r="E49" s="14">
        <f t="shared" si="0"/>
        <v>1.5412054120541205</v>
      </c>
      <c r="F49" s="13"/>
      <c r="G49" s="15" t="s">
        <v>4194</v>
      </c>
    </row>
    <row r="50" spans="1:7" s="15" customFormat="1" ht="30" x14ac:dyDescent="0.25">
      <c r="A50" s="31" t="s">
        <v>276</v>
      </c>
      <c r="B50" s="26" t="s">
        <v>3537</v>
      </c>
      <c r="C50" s="13">
        <v>0</v>
      </c>
      <c r="D50" s="14">
        <v>0.5714285714285714</v>
      </c>
      <c r="E50" s="14">
        <f t="shared" si="0"/>
        <v>0</v>
      </c>
      <c r="F50" s="13"/>
      <c r="G50" s="15" t="s">
        <v>4194</v>
      </c>
    </row>
    <row r="51" spans="1:7" s="15" customFormat="1" ht="45.75" x14ac:dyDescent="0.25">
      <c r="A51" s="31" t="s">
        <v>280</v>
      </c>
      <c r="B51" s="26" t="s">
        <v>281</v>
      </c>
      <c r="C51" s="13">
        <v>0</v>
      </c>
      <c r="D51" s="14">
        <v>5.8571428571428568</v>
      </c>
      <c r="E51" s="14">
        <f t="shared" si="0"/>
        <v>0</v>
      </c>
      <c r="F51" s="13"/>
      <c r="G51" s="15" t="s">
        <v>4194</v>
      </c>
    </row>
    <row r="52" spans="1:7" s="15" customFormat="1" ht="34.5" x14ac:dyDescent="0.25">
      <c r="A52" s="31" t="s">
        <v>284</v>
      </c>
      <c r="B52" s="26" t="s">
        <v>3538</v>
      </c>
      <c r="C52" s="13">
        <v>0</v>
      </c>
      <c r="D52" s="14">
        <v>1.1428571428571428</v>
      </c>
      <c r="E52" s="14">
        <f t="shared" si="0"/>
        <v>0</v>
      </c>
      <c r="F52" s="13"/>
      <c r="G52" s="15" t="s">
        <v>4194</v>
      </c>
    </row>
    <row r="53" spans="1:7" s="15" customFormat="1" ht="30" x14ac:dyDescent="0.25">
      <c r="A53" s="31" t="s">
        <v>290</v>
      </c>
      <c r="B53" s="26" t="s">
        <v>3539</v>
      </c>
      <c r="C53" s="13">
        <v>0</v>
      </c>
      <c r="D53" s="14">
        <v>3.5714285714285716</v>
      </c>
      <c r="E53" s="14">
        <f t="shared" si="0"/>
        <v>0</v>
      </c>
      <c r="F53" s="13"/>
      <c r="G53" s="15" t="s">
        <v>4194</v>
      </c>
    </row>
    <row r="54" spans="1:7" s="15" customFormat="1" ht="30" x14ac:dyDescent="0.25">
      <c r="A54" s="31" t="s">
        <v>294</v>
      </c>
      <c r="B54" s="26" t="s">
        <v>3540</v>
      </c>
      <c r="C54" s="13">
        <v>1</v>
      </c>
      <c r="D54" s="14">
        <v>2</v>
      </c>
      <c r="E54" s="14">
        <f t="shared" si="0"/>
        <v>0.5</v>
      </c>
      <c r="F54" s="13"/>
      <c r="G54" s="15" t="s">
        <v>4194</v>
      </c>
    </row>
    <row r="55" spans="1:7" s="15" customFormat="1" ht="30" x14ac:dyDescent="0.25">
      <c r="A55" s="31" t="s">
        <v>298</v>
      </c>
      <c r="B55" s="26" t="s">
        <v>3541</v>
      </c>
      <c r="C55" s="13">
        <v>362</v>
      </c>
      <c r="D55" s="14">
        <v>9.5714285714285712</v>
      </c>
      <c r="E55" s="14">
        <f t="shared" si="0"/>
        <v>37.820895522388064</v>
      </c>
      <c r="F55" s="13"/>
      <c r="G55" s="15" t="s">
        <v>4194</v>
      </c>
    </row>
    <row r="56" spans="1:7" s="15" customFormat="1" ht="45.75" x14ac:dyDescent="0.25">
      <c r="A56" s="31" t="s">
        <v>306</v>
      </c>
      <c r="B56" s="26" t="s">
        <v>3542</v>
      </c>
      <c r="C56" s="13">
        <v>0</v>
      </c>
      <c r="D56" s="14">
        <v>69.857142857142861</v>
      </c>
      <c r="E56" s="14">
        <f t="shared" si="0"/>
        <v>0</v>
      </c>
      <c r="F56" s="13" t="s">
        <v>3282</v>
      </c>
      <c r="G56" s="15" t="s">
        <v>4194</v>
      </c>
    </row>
    <row r="57" spans="1:7" s="15" customFormat="1" ht="30" x14ac:dyDescent="0.25">
      <c r="A57" s="31" t="s">
        <v>314</v>
      </c>
      <c r="B57" s="26" t="s">
        <v>3543</v>
      </c>
      <c r="C57" s="13">
        <v>0</v>
      </c>
      <c r="D57" s="14">
        <v>5.2857142857142856</v>
      </c>
      <c r="E57" s="14">
        <f t="shared" si="0"/>
        <v>0</v>
      </c>
      <c r="F57" s="13" t="s">
        <v>3282</v>
      </c>
      <c r="G57" s="15" t="s">
        <v>4194</v>
      </c>
    </row>
    <row r="58" spans="1:7" s="15" customFormat="1" ht="30" x14ac:dyDescent="0.25">
      <c r="A58" s="31" t="s">
        <v>318</v>
      </c>
      <c r="B58" s="26" t="s">
        <v>3544</v>
      </c>
      <c r="C58" s="13">
        <v>0</v>
      </c>
      <c r="D58" s="14">
        <v>18.142857142857142</v>
      </c>
      <c r="E58" s="14">
        <f t="shared" si="0"/>
        <v>0</v>
      </c>
      <c r="F58" s="13" t="s">
        <v>3282</v>
      </c>
      <c r="G58" s="15" t="s">
        <v>4194</v>
      </c>
    </row>
    <row r="59" spans="1:7" s="15" customFormat="1" ht="30" x14ac:dyDescent="0.25">
      <c r="A59" s="31" t="s">
        <v>325</v>
      </c>
      <c r="B59" s="26" t="s">
        <v>3545</v>
      </c>
      <c r="C59" s="13">
        <v>97</v>
      </c>
      <c r="D59" s="14">
        <v>297.42857142857144</v>
      </c>
      <c r="E59" s="14">
        <f t="shared" si="0"/>
        <v>0.32612872238232465</v>
      </c>
      <c r="F59" s="13"/>
      <c r="G59" s="15" t="s">
        <v>4194</v>
      </c>
    </row>
    <row r="60" spans="1:7" s="15" customFormat="1" ht="45.75" x14ac:dyDescent="0.25">
      <c r="A60" s="31" t="s">
        <v>328</v>
      </c>
      <c r="B60" s="26" t="s">
        <v>329</v>
      </c>
      <c r="C60" s="13">
        <v>2889</v>
      </c>
      <c r="D60" s="14">
        <v>199.85714285714286</v>
      </c>
      <c r="E60" s="14">
        <f t="shared" si="0"/>
        <v>14.455325232308791</v>
      </c>
      <c r="F60" s="13"/>
      <c r="G60" s="15" t="s">
        <v>4194</v>
      </c>
    </row>
    <row r="61" spans="1:7" s="15" customFormat="1" ht="45.75" x14ac:dyDescent="0.25">
      <c r="A61" s="31" t="s">
        <v>332</v>
      </c>
      <c r="B61" s="26" t="s">
        <v>333</v>
      </c>
      <c r="C61" s="13">
        <v>13848.33</v>
      </c>
      <c r="D61" s="14">
        <v>874.28571428571433</v>
      </c>
      <c r="E61" s="14">
        <f t="shared" si="0"/>
        <v>15.839593137254901</v>
      </c>
      <c r="F61" s="13"/>
      <c r="G61" s="15" t="s">
        <v>4194</v>
      </c>
    </row>
    <row r="62" spans="1:7" s="15" customFormat="1" ht="57" x14ac:dyDescent="0.25">
      <c r="A62" s="31" t="s">
        <v>343</v>
      </c>
      <c r="B62" s="26" t="s">
        <v>344</v>
      </c>
      <c r="C62" s="13">
        <v>4</v>
      </c>
      <c r="D62" s="14">
        <v>28.714285714285715</v>
      </c>
      <c r="E62" s="14">
        <f t="shared" si="0"/>
        <v>0.13930348258706468</v>
      </c>
      <c r="F62" s="13" t="s">
        <v>4191</v>
      </c>
      <c r="G62" s="15" t="s">
        <v>4194</v>
      </c>
    </row>
    <row r="63" spans="1:7" s="15" customFormat="1" ht="30" x14ac:dyDescent="0.25">
      <c r="A63" s="32" t="s">
        <v>347</v>
      </c>
      <c r="B63" s="27" t="s">
        <v>4098</v>
      </c>
      <c r="C63" s="13">
        <v>48</v>
      </c>
      <c r="D63" s="14">
        <v>1</v>
      </c>
      <c r="E63" s="14">
        <f t="shared" si="0"/>
        <v>48</v>
      </c>
      <c r="F63" s="13" t="s">
        <v>3282</v>
      </c>
      <c r="G63" s="15" t="s">
        <v>4194</v>
      </c>
    </row>
    <row r="64" spans="1:7" s="15" customFormat="1" ht="33.75" x14ac:dyDescent="0.25">
      <c r="A64" s="31" t="s">
        <v>369</v>
      </c>
      <c r="B64" s="27" t="s">
        <v>4192</v>
      </c>
      <c r="C64" s="13">
        <v>0</v>
      </c>
      <c r="D64" s="14">
        <v>19</v>
      </c>
      <c r="E64" s="14">
        <f t="shared" si="0"/>
        <v>0</v>
      </c>
      <c r="F64" s="13"/>
      <c r="G64" s="15" t="s">
        <v>4194</v>
      </c>
    </row>
    <row r="65" spans="1:7" s="15" customFormat="1" ht="30" x14ac:dyDescent="0.25">
      <c r="A65" s="31" t="s">
        <v>373</v>
      </c>
      <c r="B65" s="26" t="s">
        <v>3547</v>
      </c>
      <c r="C65" s="13">
        <v>278</v>
      </c>
      <c r="D65" s="14">
        <v>1188</v>
      </c>
      <c r="E65" s="14">
        <f t="shared" si="0"/>
        <v>0.234006734006734</v>
      </c>
      <c r="F65" s="13"/>
      <c r="G65" s="15" t="s">
        <v>4194</v>
      </c>
    </row>
    <row r="66" spans="1:7" s="15" customFormat="1" ht="30" x14ac:dyDescent="0.25">
      <c r="A66" s="31" t="s">
        <v>392</v>
      </c>
      <c r="B66" s="26" t="s">
        <v>3548</v>
      </c>
      <c r="C66" s="13">
        <v>0</v>
      </c>
      <c r="D66" s="14">
        <v>767.14285714285711</v>
      </c>
      <c r="E66" s="14">
        <f t="shared" si="0"/>
        <v>0</v>
      </c>
      <c r="F66" s="13" t="s">
        <v>3282</v>
      </c>
      <c r="G66" s="15" t="s">
        <v>4194</v>
      </c>
    </row>
    <row r="67" spans="1:7" s="15" customFormat="1" ht="30" x14ac:dyDescent="0.25">
      <c r="A67" s="31" t="s">
        <v>395</v>
      </c>
      <c r="B67" s="26" t="s">
        <v>3549</v>
      </c>
      <c r="C67" s="13">
        <v>0</v>
      </c>
      <c r="D67" s="14">
        <v>4.5714285714285712</v>
      </c>
      <c r="E67" s="14">
        <f t="shared" ref="E67:E130" si="1">+C67/D67</f>
        <v>0</v>
      </c>
      <c r="F67" s="13"/>
      <c r="G67" s="15" t="s">
        <v>4194</v>
      </c>
    </row>
    <row r="68" spans="1:7" s="15" customFormat="1" ht="30" x14ac:dyDescent="0.25">
      <c r="A68" s="31" t="s">
        <v>399</v>
      </c>
      <c r="B68" s="26" t="s">
        <v>3550</v>
      </c>
      <c r="C68" s="13">
        <v>970</v>
      </c>
      <c r="D68" s="14">
        <v>248.42857142857142</v>
      </c>
      <c r="E68" s="14">
        <f t="shared" si="1"/>
        <v>3.9045428407130536</v>
      </c>
      <c r="F68" s="13"/>
      <c r="G68" s="15" t="s">
        <v>4194</v>
      </c>
    </row>
    <row r="69" spans="1:7" s="15" customFormat="1" ht="30" x14ac:dyDescent="0.25">
      <c r="A69" s="31" t="s">
        <v>403</v>
      </c>
      <c r="B69" s="26" t="s">
        <v>3551</v>
      </c>
      <c r="C69" s="13">
        <v>225</v>
      </c>
      <c r="D69" s="14">
        <v>29.428571428571427</v>
      </c>
      <c r="E69" s="14">
        <f t="shared" si="1"/>
        <v>7.6456310679611654</v>
      </c>
      <c r="F69" s="13"/>
      <c r="G69" s="15" t="s">
        <v>4194</v>
      </c>
    </row>
    <row r="70" spans="1:7" s="15" customFormat="1" ht="30" x14ac:dyDescent="0.25">
      <c r="A70" s="31" t="s">
        <v>407</v>
      </c>
      <c r="B70" s="26" t="s">
        <v>3552</v>
      </c>
      <c r="C70" s="13">
        <v>90</v>
      </c>
      <c r="D70" s="14">
        <v>51.285714285714285</v>
      </c>
      <c r="E70" s="14">
        <f t="shared" si="1"/>
        <v>1.7548746518105849</v>
      </c>
      <c r="F70" s="13"/>
      <c r="G70" s="15" t="s">
        <v>4194</v>
      </c>
    </row>
    <row r="71" spans="1:7" s="15" customFormat="1" ht="34.5" x14ac:dyDescent="0.25">
      <c r="A71" s="31" t="s">
        <v>413</v>
      </c>
      <c r="B71" s="26" t="s">
        <v>3553</v>
      </c>
      <c r="C71" s="13">
        <v>0</v>
      </c>
      <c r="D71" s="14">
        <v>275.71428571428572</v>
      </c>
      <c r="E71" s="14">
        <f t="shared" si="1"/>
        <v>0</v>
      </c>
      <c r="F71" s="13"/>
      <c r="G71" s="15" t="s">
        <v>4194</v>
      </c>
    </row>
    <row r="72" spans="1:7" s="15" customFormat="1" ht="30" x14ac:dyDescent="0.25">
      <c r="A72" s="31" t="s">
        <v>417</v>
      </c>
      <c r="B72" s="26" t="s">
        <v>3332</v>
      </c>
      <c r="C72" s="13">
        <v>550</v>
      </c>
      <c r="D72" s="14">
        <v>1</v>
      </c>
      <c r="E72" s="14">
        <f t="shared" si="1"/>
        <v>550</v>
      </c>
      <c r="F72" s="13"/>
      <c r="G72" s="15" t="s">
        <v>4194</v>
      </c>
    </row>
    <row r="73" spans="1:7" s="15" customFormat="1" ht="34.5" x14ac:dyDescent="0.25">
      <c r="A73" s="31" t="s">
        <v>421</v>
      </c>
      <c r="B73" s="26" t="s">
        <v>3554</v>
      </c>
      <c r="C73" s="13">
        <v>254</v>
      </c>
      <c r="D73" s="14">
        <v>54.285714285714285</v>
      </c>
      <c r="E73" s="14">
        <f t="shared" si="1"/>
        <v>4.6789473684210527</v>
      </c>
      <c r="F73" s="13"/>
      <c r="G73" s="15" t="s">
        <v>4194</v>
      </c>
    </row>
    <row r="74" spans="1:7" s="15" customFormat="1" ht="45.75" x14ac:dyDescent="0.25">
      <c r="A74" s="31" t="s">
        <v>425</v>
      </c>
      <c r="B74" s="26" t="s">
        <v>426</v>
      </c>
      <c r="C74" s="13">
        <v>1091</v>
      </c>
      <c r="D74" s="14">
        <v>243.57142857142858</v>
      </c>
      <c r="E74" s="14">
        <f t="shared" si="1"/>
        <v>4.4791788856304979</v>
      </c>
      <c r="F74" s="13"/>
      <c r="G74" s="15" t="s">
        <v>4194</v>
      </c>
    </row>
    <row r="75" spans="1:7" s="15" customFormat="1" ht="30" x14ac:dyDescent="0.25">
      <c r="A75" s="31" t="s">
        <v>433</v>
      </c>
      <c r="B75" s="26" t="s">
        <v>3555</v>
      </c>
      <c r="C75" s="13">
        <v>0</v>
      </c>
      <c r="D75" s="14">
        <v>6.4285714285714288</v>
      </c>
      <c r="E75" s="14">
        <f t="shared" si="1"/>
        <v>0</v>
      </c>
      <c r="F75" s="13"/>
      <c r="G75" s="15" t="s">
        <v>4194</v>
      </c>
    </row>
    <row r="76" spans="1:7" s="15" customFormat="1" ht="45.75" x14ac:dyDescent="0.25">
      <c r="A76" s="31" t="s">
        <v>437</v>
      </c>
      <c r="B76" s="26" t="s">
        <v>3556</v>
      </c>
      <c r="C76" s="13">
        <v>0</v>
      </c>
      <c r="D76" s="14">
        <v>451.71428571428572</v>
      </c>
      <c r="E76" s="14">
        <f t="shared" si="1"/>
        <v>0</v>
      </c>
      <c r="F76" s="13" t="s">
        <v>3282</v>
      </c>
      <c r="G76" s="15" t="s">
        <v>4194</v>
      </c>
    </row>
    <row r="77" spans="1:7" s="15" customFormat="1" ht="30" x14ac:dyDescent="0.25">
      <c r="A77" s="31" t="s">
        <v>441</v>
      </c>
      <c r="B77" s="26" t="s">
        <v>3557</v>
      </c>
      <c r="C77" s="13">
        <v>11</v>
      </c>
      <c r="D77" s="14">
        <v>38.857142857142854</v>
      </c>
      <c r="E77" s="14">
        <f t="shared" si="1"/>
        <v>0.2830882352941177</v>
      </c>
      <c r="F77" s="13" t="s">
        <v>3282</v>
      </c>
      <c r="G77" s="15" t="s">
        <v>4194</v>
      </c>
    </row>
    <row r="78" spans="1:7" s="15" customFormat="1" ht="30" x14ac:dyDescent="0.25">
      <c r="A78" s="31" t="s">
        <v>447</v>
      </c>
      <c r="B78" s="26" t="s">
        <v>448</v>
      </c>
      <c r="C78" s="13">
        <v>0</v>
      </c>
      <c r="D78" s="14">
        <v>337.85714285714283</v>
      </c>
      <c r="E78" s="14">
        <f t="shared" si="1"/>
        <v>0</v>
      </c>
      <c r="F78" s="13"/>
      <c r="G78" s="15" t="s">
        <v>4194</v>
      </c>
    </row>
    <row r="79" spans="1:7" s="15" customFormat="1" ht="30" x14ac:dyDescent="0.25">
      <c r="A79" s="31" t="s">
        <v>451</v>
      </c>
      <c r="B79" s="26" t="s">
        <v>3559</v>
      </c>
      <c r="C79" s="13">
        <v>1923</v>
      </c>
      <c r="D79" s="14">
        <v>113.85714285714286</v>
      </c>
      <c r="E79" s="14">
        <f t="shared" si="1"/>
        <v>16.889585947302383</v>
      </c>
      <c r="F79" s="13"/>
      <c r="G79" s="15" t="s">
        <v>4194</v>
      </c>
    </row>
    <row r="80" spans="1:7" s="15" customFormat="1" ht="30" x14ac:dyDescent="0.25">
      <c r="A80" s="31" t="s">
        <v>454</v>
      </c>
      <c r="B80" s="26" t="s">
        <v>3560</v>
      </c>
      <c r="C80" s="13">
        <v>0</v>
      </c>
      <c r="D80" s="14">
        <v>18.857142857142858</v>
      </c>
      <c r="E80" s="14">
        <f t="shared" si="1"/>
        <v>0</v>
      </c>
      <c r="F80" s="13"/>
      <c r="G80" s="15" t="s">
        <v>4194</v>
      </c>
    </row>
    <row r="81" spans="1:7" s="15" customFormat="1" ht="30" x14ac:dyDescent="0.25">
      <c r="A81" s="31" t="s">
        <v>457</v>
      </c>
      <c r="B81" s="26" t="s">
        <v>3561</v>
      </c>
      <c r="C81" s="13">
        <v>17</v>
      </c>
      <c r="D81" s="14">
        <v>24.142857142857142</v>
      </c>
      <c r="E81" s="14">
        <f t="shared" si="1"/>
        <v>0.70414201183431957</v>
      </c>
      <c r="F81" s="13" t="s">
        <v>3282</v>
      </c>
      <c r="G81" s="15" t="s">
        <v>4194</v>
      </c>
    </row>
    <row r="82" spans="1:7" s="15" customFormat="1" ht="30" x14ac:dyDescent="0.25">
      <c r="A82" s="32" t="s">
        <v>460</v>
      </c>
      <c r="B82" s="27" t="s">
        <v>4099</v>
      </c>
      <c r="C82" s="13">
        <v>1</v>
      </c>
      <c r="D82" s="14">
        <v>1</v>
      </c>
      <c r="E82" s="14">
        <f t="shared" si="1"/>
        <v>1</v>
      </c>
      <c r="F82" s="13"/>
      <c r="G82" s="15" t="s">
        <v>4194</v>
      </c>
    </row>
    <row r="83" spans="1:7" s="15" customFormat="1" ht="34.5" x14ac:dyDescent="0.25">
      <c r="A83" s="31" t="s">
        <v>464</v>
      </c>
      <c r="B83" s="26" t="s">
        <v>465</v>
      </c>
      <c r="C83" s="13">
        <v>0</v>
      </c>
      <c r="D83" s="14">
        <v>1</v>
      </c>
      <c r="E83" s="14">
        <f t="shared" si="1"/>
        <v>0</v>
      </c>
      <c r="F83" s="13" t="s">
        <v>3282</v>
      </c>
      <c r="G83" s="15" t="s">
        <v>4194</v>
      </c>
    </row>
    <row r="84" spans="1:7" s="15" customFormat="1" ht="30" x14ac:dyDescent="0.25">
      <c r="A84" s="31" t="s">
        <v>472</v>
      </c>
      <c r="B84" s="26" t="s">
        <v>3562</v>
      </c>
      <c r="C84" s="13">
        <v>0</v>
      </c>
      <c r="D84" s="14">
        <v>286.14285714285717</v>
      </c>
      <c r="E84" s="14">
        <f t="shared" si="1"/>
        <v>0</v>
      </c>
      <c r="F84" s="13" t="s">
        <v>4191</v>
      </c>
      <c r="G84" s="15" t="s">
        <v>4194</v>
      </c>
    </row>
    <row r="85" spans="1:7" s="15" customFormat="1" ht="45" x14ac:dyDescent="0.25">
      <c r="A85" s="32" t="s">
        <v>475</v>
      </c>
      <c r="B85" s="27" t="s">
        <v>476</v>
      </c>
      <c r="C85" s="13">
        <v>30</v>
      </c>
      <c r="D85" s="14">
        <v>2.2857142857142856</v>
      </c>
      <c r="E85" s="14">
        <f t="shared" si="1"/>
        <v>13.125</v>
      </c>
      <c r="F85" s="13"/>
      <c r="G85" s="15" t="s">
        <v>4194</v>
      </c>
    </row>
    <row r="86" spans="1:7" s="15" customFormat="1" ht="30" x14ac:dyDescent="0.25">
      <c r="A86" s="31" t="s">
        <v>479</v>
      </c>
      <c r="B86" s="26" t="s">
        <v>3563</v>
      </c>
      <c r="C86" s="13">
        <v>0</v>
      </c>
      <c r="D86" s="14">
        <v>2</v>
      </c>
      <c r="E86" s="14">
        <f t="shared" si="1"/>
        <v>0</v>
      </c>
      <c r="F86" s="13"/>
      <c r="G86" s="15" t="s">
        <v>4194</v>
      </c>
    </row>
    <row r="87" spans="1:7" s="15" customFormat="1" ht="34.5" x14ac:dyDescent="0.25">
      <c r="A87" s="31" t="s">
        <v>482</v>
      </c>
      <c r="B87" s="26" t="s">
        <v>3564</v>
      </c>
      <c r="C87" s="13">
        <v>378</v>
      </c>
      <c r="D87" s="14">
        <v>28.857142857142858</v>
      </c>
      <c r="E87" s="14">
        <f t="shared" si="1"/>
        <v>13.099009900990099</v>
      </c>
      <c r="F87" s="13"/>
      <c r="G87" s="15" t="s">
        <v>4194</v>
      </c>
    </row>
    <row r="88" spans="1:7" s="15" customFormat="1" ht="34.5" x14ac:dyDescent="0.25">
      <c r="A88" s="31" t="s">
        <v>490</v>
      </c>
      <c r="B88" s="26" t="s">
        <v>3565</v>
      </c>
      <c r="C88" s="13">
        <v>109</v>
      </c>
      <c r="D88" s="14">
        <v>31</v>
      </c>
      <c r="E88" s="14">
        <f t="shared" si="1"/>
        <v>3.5161290322580645</v>
      </c>
      <c r="F88" s="13"/>
      <c r="G88" s="15" t="s">
        <v>4194</v>
      </c>
    </row>
    <row r="89" spans="1:7" s="15" customFormat="1" ht="34.5" x14ac:dyDescent="0.25">
      <c r="A89" s="31" t="s">
        <v>493</v>
      </c>
      <c r="B89" s="26" t="s">
        <v>3566</v>
      </c>
      <c r="C89" s="13">
        <v>1396</v>
      </c>
      <c r="D89" s="14">
        <v>610.71428571428567</v>
      </c>
      <c r="E89" s="14">
        <f t="shared" si="1"/>
        <v>2.2858479532163742</v>
      </c>
      <c r="F89" s="13"/>
      <c r="G89" s="15" t="s">
        <v>4194</v>
      </c>
    </row>
    <row r="90" spans="1:7" s="15" customFormat="1" ht="34.5" x14ac:dyDescent="0.25">
      <c r="A90" s="31" t="s">
        <v>496</v>
      </c>
      <c r="B90" s="26" t="s">
        <v>3567</v>
      </c>
      <c r="C90" s="13">
        <v>0</v>
      </c>
      <c r="D90" s="14">
        <v>924.85714285714289</v>
      </c>
      <c r="E90" s="14">
        <f t="shared" si="1"/>
        <v>0</v>
      </c>
      <c r="F90" s="13"/>
      <c r="G90" s="15" t="s">
        <v>4194</v>
      </c>
    </row>
    <row r="91" spans="1:7" s="15" customFormat="1" ht="34.5" x14ac:dyDescent="0.25">
      <c r="A91" s="31" t="s">
        <v>500</v>
      </c>
      <c r="B91" s="26" t="s">
        <v>3568</v>
      </c>
      <c r="C91" s="13">
        <v>999</v>
      </c>
      <c r="D91" s="14">
        <v>1013.8571428571429</v>
      </c>
      <c r="E91" s="14">
        <f t="shared" si="1"/>
        <v>0.98534592081161054</v>
      </c>
      <c r="F91" s="13" t="s">
        <v>3282</v>
      </c>
      <c r="G91" s="15" t="s">
        <v>4194</v>
      </c>
    </row>
    <row r="92" spans="1:7" s="15" customFormat="1" ht="30" x14ac:dyDescent="0.25">
      <c r="A92" s="31" t="s">
        <v>504</v>
      </c>
      <c r="B92" s="26" t="s">
        <v>3569</v>
      </c>
      <c r="C92" s="13">
        <v>6</v>
      </c>
      <c r="D92" s="14">
        <v>578.42857142857144</v>
      </c>
      <c r="E92" s="14">
        <f t="shared" si="1"/>
        <v>1.0372931588046431E-2</v>
      </c>
      <c r="F92" s="13"/>
      <c r="G92" s="15" t="s">
        <v>4194</v>
      </c>
    </row>
    <row r="93" spans="1:7" s="15" customFormat="1" ht="30" x14ac:dyDescent="0.25">
      <c r="A93" s="31" t="s">
        <v>508</v>
      </c>
      <c r="B93" s="26" t="s">
        <v>3570</v>
      </c>
      <c r="C93" s="13">
        <v>0</v>
      </c>
      <c r="D93" s="14">
        <v>203.71428571428572</v>
      </c>
      <c r="E93" s="14">
        <f t="shared" si="1"/>
        <v>0</v>
      </c>
      <c r="F93" s="13" t="s">
        <v>3282</v>
      </c>
      <c r="G93" s="15" t="s">
        <v>4194</v>
      </c>
    </row>
    <row r="94" spans="1:7" s="15" customFormat="1" ht="34.5" x14ac:dyDescent="0.25">
      <c r="A94" s="31" t="s">
        <v>512</v>
      </c>
      <c r="B94" s="26" t="s">
        <v>3571</v>
      </c>
      <c r="C94" s="13">
        <v>3980</v>
      </c>
      <c r="D94" s="14">
        <v>4526.7142857142853</v>
      </c>
      <c r="E94" s="14">
        <f t="shared" si="1"/>
        <v>0.87922491873639042</v>
      </c>
      <c r="F94" s="13" t="s">
        <v>3282</v>
      </c>
      <c r="G94" s="15" t="s">
        <v>4194</v>
      </c>
    </row>
    <row r="95" spans="1:7" s="15" customFormat="1" ht="30" x14ac:dyDescent="0.25">
      <c r="A95" s="31" t="s">
        <v>516</v>
      </c>
      <c r="B95" s="26" t="s">
        <v>3572</v>
      </c>
      <c r="C95" s="13">
        <v>0</v>
      </c>
      <c r="D95" s="14">
        <v>32.285714285714285</v>
      </c>
      <c r="E95" s="14">
        <f t="shared" si="1"/>
        <v>0</v>
      </c>
      <c r="F95" s="13" t="s">
        <v>3282</v>
      </c>
      <c r="G95" s="15" t="s">
        <v>4194</v>
      </c>
    </row>
    <row r="96" spans="1:7" s="15" customFormat="1" ht="30" x14ac:dyDescent="0.25">
      <c r="A96" s="31" t="s">
        <v>524</v>
      </c>
      <c r="B96" s="26" t="s">
        <v>3574</v>
      </c>
      <c r="C96" s="13">
        <v>0.45</v>
      </c>
      <c r="D96" s="14">
        <v>7.6928571428571422</v>
      </c>
      <c r="E96" s="14">
        <f t="shared" si="1"/>
        <v>5.8495821727019504E-2</v>
      </c>
      <c r="F96" s="13"/>
      <c r="G96" s="15" t="s">
        <v>4194</v>
      </c>
    </row>
    <row r="97" spans="1:7" s="15" customFormat="1" ht="30" x14ac:dyDescent="0.25">
      <c r="A97" s="31" t="s">
        <v>528</v>
      </c>
      <c r="B97" s="26" t="s">
        <v>3575</v>
      </c>
      <c r="C97" s="13">
        <v>5</v>
      </c>
      <c r="D97" s="14">
        <v>330.85714285714283</v>
      </c>
      <c r="E97" s="14">
        <f t="shared" si="1"/>
        <v>1.5112262521588947E-2</v>
      </c>
      <c r="F97" s="13" t="s">
        <v>4191</v>
      </c>
      <c r="G97" s="15" t="s">
        <v>4194</v>
      </c>
    </row>
    <row r="98" spans="1:7" s="15" customFormat="1" ht="30" x14ac:dyDescent="0.25">
      <c r="A98" s="31" t="s">
        <v>531</v>
      </c>
      <c r="B98" s="26" t="s">
        <v>3576</v>
      </c>
      <c r="C98" s="13">
        <v>0</v>
      </c>
      <c r="D98" s="14">
        <v>289.85714285714283</v>
      </c>
      <c r="E98" s="14">
        <f t="shared" si="1"/>
        <v>0</v>
      </c>
      <c r="F98" s="13"/>
      <c r="G98" s="15" t="s">
        <v>4194</v>
      </c>
    </row>
    <row r="99" spans="1:7" s="15" customFormat="1" ht="30" x14ac:dyDescent="0.25">
      <c r="A99" s="31" t="s">
        <v>534</v>
      </c>
      <c r="B99" s="26" t="s">
        <v>3577</v>
      </c>
      <c r="C99" s="13">
        <v>738</v>
      </c>
      <c r="D99" s="14">
        <v>229.71428571428572</v>
      </c>
      <c r="E99" s="14">
        <f t="shared" si="1"/>
        <v>3.2126865671641789</v>
      </c>
      <c r="F99" s="13"/>
      <c r="G99" s="15" t="s">
        <v>4194</v>
      </c>
    </row>
    <row r="100" spans="1:7" s="15" customFormat="1" ht="33.75" x14ac:dyDescent="0.25">
      <c r="A100" s="31" t="s">
        <v>537</v>
      </c>
      <c r="B100" s="27" t="s">
        <v>4264</v>
      </c>
      <c r="C100" s="13">
        <v>16</v>
      </c>
      <c r="D100" s="14">
        <v>2</v>
      </c>
      <c r="E100" s="14">
        <f t="shared" si="1"/>
        <v>8</v>
      </c>
      <c r="F100" s="2"/>
      <c r="G100" s="60" t="s">
        <v>4194</v>
      </c>
    </row>
    <row r="101" spans="1:7" s="15" customFormat="1" ht="30" x14ac:dyDescent="0.25">
      <c r="A101" s="32" t="s">
        <v>541</v>
      </c>
      <c r="B101" s="27" t="s">
        <v>4100</v>
      </c>
      <c r="C101" s="13">
        <v>2</v>
      </c>
      <c r="D101" s="14">
        <v>1</v>
      </c>
      <c r="E101" s="14">
        <f t="shared" si="1"/>
        <v>2</v>
      </c>
      <c r="F101" s="13"/>
      <c r="G101" s="15" t="s">
        <v>4194</v>
      </c>
    </row>
    <row r="102" spans="1:7" s="15" customFormat="1" ht="30" x14ac:dyDescent="0.25">
      <c r="A102" s="31" t="s">
        <v>544</v>
      </c>
      <c r="B102" s="26" t="s">
        <v>3578</v>
      </c>
      <c r="C102" s="13">
        <v>524</v>
      </c>
      <c r="D102" s="14">
        <v>4.4285714285714288</v>
      </c>
      <c r="E102" s="14">
        <f t="shared" si="1"/>
        <v>118.32258064516128</v>
      </c>
      <c r="F102" s="13"/>
      <c r="G102" s="15" t="s">
        <v>4194</v>
      </c>
    </row>
    <row r="103" spans="1:7" s="15" customFormat="1" ht="34.5" x14ac:dyDescent="0.25">
      <c r="A103" s="31" t="s">
        <v>547</v>
      </c>
      <c r="B103" s="26" t="s">
        <v>3579</v>
      </c>
      <c r="C103" s="13">
        <v>0</v>
      </c>
      <c r="D103" s="14">
        <v>110.85714285714286</v>
      </c>
      <c r="E103" s="14">
        <f t="shared" si="1"/>
        <v>0</v>
      </c>
      <c r="F103" s="13"/>
      <c r="G103" s="15" t="s">
        <v>4194</v>
      </c>
    </row>
    <row r="104" spans="1:7" s="15" customFormat="1" ht="34.5" x14ac:dyDescent="0.25">
      <c r="A104" s="31" t="s">
        <v>551</v>
      </c>
      <c r="B104" s="26" t="s">
        <v>3580</v>
      </c>
      <c r="C104" s="13">
        <v>182</v>
      </c>
      <c r="D104" s="14">
        <v>174.85714285714286</v>
      </c>
      <c r="E104" s="14">
        <f t="shared" si="1"/>
        <v>1.0408496732026145</v>
      </c>
      <c r="F104" s="13"/>
      <c r="G104" s="15" t="s">
        <v>4194</v>
      </c>
    </row>
    <row r="105" spans="1:7" s="15" customFormat="1" ht="45.75" x14ac:dyDescent="0.25">
      <c r="A105" s="31" t="s">
        <v>562</v>
      </c>
      <c r="B105" s="26" t="s">
        <v>3581</v>
      </c>
      <c r="C105" s="13">
        <v>0</v>
      </c>
      <c r="D105" s="14">
        <v>21.142857142857142</v>
      </c>
      <c r="E105" s="14">
        <f t="shared" si="1"/>
        <v>0</v>
      </c>
      <c r="F105" s="13"/>
      <c r="G105" s="15" t="s">
        <v>4194</v>
      </c>
    </row>
    <row r="106" spans="1:7" s="15" customFormat="1" ht="30" x14ac:dyDescent="0.25">
      <c r="A106" s="31" t="s">
        <v>566</v>
      </c>
      <c r="B106" s="26" t="s">
        <v>3582</v>
      </c>
      <c r="C106" s="13">
        <v>60</v>
      </c>
      <c r="D106" s="14">
        <v>77.142857142857139</v>
      </c>
      <c r="E106" s="14">
        <f t="shared" si="1"/>
        <v>0.77777777777777779</v>
      </c>
      <c r="F106" s="13"/>
      <c r="G106" s="15" t="s">
        <v>4194</v>
      </c>
    </row>
    <row r="107" spans="1:7" s="15" customFormat="1" ht="30" x14ac:dyDescent="0.25">
      <c r="A107" s="31" t="s">
        <v>569</v>
      </c>
      <c r="B107" s="26" t="s">
        <v>3583</v>
      </c>
      <c r="C107" s="13">
        <v>0</v>
      </c>
      <c r="D107" s="14">
        <v>0.7142857142857143</v>
      </c>
      <c r="E107" s="14">
        <f t="shared" si="1"/>
        <v>0</v>
      </c>
      <c r="F107" s="13"/>
      <c r="G107" s="15" t="s">
        <v>4194</v>
      </c>
    </row>
    <row r="108" spans="1:7" s="15" customFormat="1" ht="30" x14ac:dyDescent="0.25">
      <c r="A108" s="31" t="s">
        <v>573</v>
      </c>
      <c r="B108" s="27" t="s">
        <v>4207</v>
      </c>
      <c r="C108" s="13">
        <v>20</v>
      </c>
      <c r="D108" s="14">
        <v>10</v>
      </c>
      <c r="E108" s="14">
        <f t="shared" si="1"/>
        <v>2</v>
      </c>
      <c r="F108" s="13"/>
      <c r="G108" s="60" t="s">
        <v>4194</v>
      </c>
    </row>
    <row r="109" spans="1:7" s="15" customFormat="1" ht="34.5" x14ac:dyDescent="0.25">
      <c r="A109" s="31" t="s">
        <v>579</v>
      </c>
      <c r="B109" s="26" t="s">
        <v>3585</v>
      </c>
      <c r="C109" s="13">
        <v>300</v>
      </c>
      <c r="D109" s="14">
        <v>760.85714285714289</v>
      </c>
      <c r="E109" s="14">
        <f t="shared" si="1"/>
        <v>0.39429215170859933</v>
      </c>
      <c r="F109" s="13"/>
      <c r="G109" s="15" t="s">
        <v>4194</v>
      </c>
    </row>
    <row r="110" spans="1:7" s="15" customFormat="1" ht="30" x14ac:dyDescent="0.25">
      <c r="A110" s="31" t="s">
        <v>583</v>
      </c>
      <c r="B110" s="26" t="s">
        <v>3586</v>
      </c>
      <c r="C110" s="13">
        <v>8</v>
      </c>
      <c r="D110" s="14">
        <v>450.14285714285717</v>
      </c>
      <c r="E110" s="14">
        <f t="shared" si="1"/>
        <v>1.7772135829895272E-2</v>
      </c>
      <c r="F110" s="13"/>
      <c r="G110" s="15" t="s">
        <v>4194</v>
      </c>
    </row>
    <row r="111" spans="1:7" s="15" customFormat="1" ht="34.5" x14ac:dyDescent="0.25">
      <c r="A111" s="31" t="s">
        <v>586</v>
      </c>
      <c r="B111" s="26" t="s">
        <v>3587</v>
      </c>
      <c r="C111" s="13">
        <v>7</v>
      </c>
      <c r="D111" s="14">
        <v>168.28571428571428</v>
      </c>
      <c r="E111" s="14">
        <f t="shared" si="1"/>
        <v>4.1595925297113756E-2</v>
      </c>
      <c r="F111" s="13"/>
      <c r="G111" s="15" t="s">
        <v>4194</v>
      </c>
    </row>
    <row r="112" spans="1:7" s="15" customFormat="1" ht="30" x14ac:dyDescent="0.25">
      <c r="A112" s="31" t="s">
        <v>590</v>
      </c>
      <c r="B112" s="26" t="s">
        <v>3588</v>
      </c>
      <c r="C112" s="13">
        <v>587</v>
      </c>
      <c r="D112" s="14">
        <v>86.857142857142861</v>
      </c>
      <c r="E112" s="14">
        <f t="shared" si="1"/>
        <v>6.7582236842105257</v>
      </c>
      <c r="F112" s="13"/>
      <c r="G112" s="15" t="s">
        <v>4194</v>
      </c>
    </row>
    <row r="113" spans="1:7" s="15" customFormat="1" ht="34.5" x14ac:dyDescent="0.25">
      <c r="A113" s="31" t="s">
        <v>593</v>
      </c>
      <c r="B113" s="26" t="s">
        <v>3589</v>
      </c>
      <c r="C113" s="13">
        <v>988</v>
      </c>
      <c r="D113" s="14">
        <v>435</v>
      </c>
      <c r="E113" s="14">
        <f t="shared" si="1"/>
        <v>2.2712643678160918</v>
      </c>
      <c r="F113" s="13" t="s">
        <v>3282</v>
      </c>
      <c r="G113" s="15" t="s">
        <v>4194</v>
      </c>
    </row>
    <row r="114" spans="1:7" s="15" customFormat="1" ht="34.5" x14ac:dyDescent="0.25">
      <c r="A114" s="31" t="s">
        <v>597</v>
      </c>
      <c r="B114" s="26" t="s">
        <v>3590</v>
      </c>
      <c r="C114" s="13">
        <v>80</v>
      </c>
      <c r="D114" s="14">
        <v>29.857142857142858</v>
      </c>
      <c r="E114" s="14">
        <f t="shared" si="1"/>
        <v>2.6794258373205739</v>
      </c>
      <c r="F114" s="13" t="s">
        <v>4190</v>
      </c>
      <c r="G114" s="15" t="s">
        <v>4194</v>
      </c>
    </row>
    <row r="115" spans="1:7" s="15" customFormat="1" ht="30" x14ac:dyDescent="0.25">
      <c r="A115" s="31" t="s">
        <v>604</v>
      </c>
      <c r="B115" s="26" t="s">
        <v>3591</v>
      </c>
      <c r="C115" s="13">
        <v>0</v>
      </c>
      <c r="D115" s="14">
        <v>42.714285714285715</v>
      </c>
      <c r="E115" s="14">
        <f t="shared" si="1"/>
        <v>0</v>
      </c>
      <c r="F115" s="13"/>
      <c r="G115" s="15" t="s">
        <v>4194</v>
      </c>
    </row>
    <row r="116" spans="1:7" s="15" customFormat="1" ht="30" x14ac:dyDescent="0.25">
      <c r="A116" s="31" t="s">
        <v>608</v>
      </c>
      <c r="B116" s="26" t="s">
        <v>3592</v>
      </c>
      <c r="C116" s="13">
        <v>0</v>
      </c>
      <c r="D116" s="14">
        <v>1255.1428571428571</v>
      </c>
      <c r="E116" s="14">
        <f t="shared" si="1"/>
        <v>0</v>
      </c>
      <c r="F116" s="13"/>
      <c r="G116" s="15" t="s">
        <v>4194</v>
      </c>
    </row>
    <row r="117" spans="1:7" s="15" customFormat="1" ht="45.75" x14ac:dyDescent="0.25">
      <c r="A117" s="31" t="s">
        <v>612</v>
      </c>
      <c r="B117" s="26" t="s">
        <v>3593</v>
      </c>
      <c r="C117" s="13">
        <v>131</v>
      </c>
      <c r="D117" s="14">
        <v>284.42857142857144</v>
      </c>
      <c r="E117" s="14">
        <f t="shared" si="1"/>
        <v>0.46057257659467604</v>
      </c>
      <c r="F117" s="13"/>
      <c r="G117" s="15" t="s">
        <v>4194</v>
      </c>
    </row>
    <row r="118" spans="1:7" s="15" customFormat="1" ht="30" x14ac:dyDescent="0.25">
      <c r="A118" s="31" t="s">
        <v>623</v>
      </c>
      <c r="B118" s="26" t="s">
        <v>3594</v>
      </c>
      <c r="C118" s="13">
        <v>0</v>
      </c>
      <c r="D118" s="14">
        <v>6</v>
      </c>
      <c r="E118" s="14">
        <f t="shared" si="1"/>
        <v>0</v>
      </c>
      <c r="F118" s="13"/>
      <c r="G118" s="15" t="s">
        <v>4194</v>
      </c>
    </row>
    <row r="119" spans="1:7" s="15" customFormat="1" ht="30" x14ac:dyDescent="0.25">
      <c r="A119" s="31" t="s">
        <v>636</v>
      </c>
      <c r="B119" s="26" t="s">
        <v>3595</v>
      </c>
      <c r="C119" s="13">
        <v>0</v>
      </c>
      <c r="D119" s="14">
        <v>159.28571428571428</v>
      </c>
      <c r="E119" s="14">
        <f t="shared" si="1"/>
        <v>0</v>
      </c>
      <c r="F119" s="13" t="s">
        <v>3282</v>
      </c>
      <c r="G119" s="15" t="s">
        <v>4194</v>
      </c>
    </row>
    <row r="120" spans="1:7" s="15" customFormat="1" ht="30" x14ac:dyDescent="0.25">
      <c r="A120" s="31" t="s">
        <v>640</v>
      </c>
      <c r="B120" s="26" t="s">
        <v>3596</v>
      </c>
      <c r="C120" s="13">
        <v>0</v>
      </c>
      <c r="D120" s="14">
        <v>5.8571428571428568</v>
      </c>
      <c r="E120" s="14">
        <f t="shared" si="1"/>
        <v>0</v>
      </c>
      <c r="F120" s="13"/>
      <c r="G120" s="15" t="s">
        <v>4194</v>
      </c>
    </row>
    <row r="121" spans="1:7" s="15" customFormat="1" ht="34.5" x14ac:dyDescent="0.25">
      <c r="A121" s="31" t="s">
        <v>643</v>
      </c>
      <c r="B121" s="26" t="s">
        <v>3597</v>
      </c>
      <c r="C121" s="13">
        <v>3712.91</v>
      </c>
      <c r="D121" s="14">
        <v>2975.5680714285713</v>
      </c>
      <c r="E121" s="14">
        <f t="shared" si="1"/>
        <v>1.2477987096485514</v>
      </c>
      <c r="F121" s="13"/>
      <c r="G121" s="15" t="s">
        <v>4194</v>
      </c>
    </row>
    <row r="122" spans="1:7" s="15" customFormat="1" ht="34.5" x14ac:dyDescent="0.25">
      <c r="A122" s="31" t="s">
        <v>651</v>
      </c>
      <c r="B122" s="26" t="s">
        <v>3598</v>
      </c>
      <c r="C122" s="13">
        <v>93696.67</v>
      </c>
      <c r="D122" s="14">
        <v>18760.8</v>
      </c>
      <c r="E122" s="14">
        <f t="shared" si="1"/>
        <v>4.9942790286128522</v>
      </c>
      <c r="F122" s="13"/>
      <c r="G122" s="15" t="s">
        <v>4194</v>
      </c>
    </row>
    <row r="123" spans="1:7" s="15" customFormat="1" ht="30" x14ac:dyDescent="0.25">
      <c r="A123" s="31" t="s">
        <v>654</v>
      </c>
      <c r="B123" s="26" t="s">
        <v>3599</v>
      </c>
      <c r="C123" s="13">
        <v>152872</v>
      </c>
      <c r="D123" s="14">
        <v>5341.5714285714284</v>
      </c>
      <c r="E123" s="14">
        <f t="shared" si="1"/>
        <v>28.619293412853359</v>
      </c>
      <c r="F123" s="13"/>
      <c r="G123" s="15" t="s">
        <v>4194</v>
      </c>
    </row>
    <row r="124" spans="1:7" s="15" customFormat="1" ht="30" x14ac:dyDescent="0.25">
      <c r="A124" s="31" t="s">
        <v>658</v>
      </c>
      <c r="B124" s="26" t="s">
        <v>3600</v>
      </c>
      <c r="C124" s="13">
        <v>1661</v>
      </c>
      <c r="D124" s="14">
        <v>548.57142857142856</v>
      </c>
      <c r="E124" s="14">
        <f t="shared" si="1"/>
        <v>3.0278645833333333</v>
      </c>
      <c r="F124" s="13"/>
      <c r="G124" s="15" t="s">
        <v>4194</v>
      </c>
    </row>
    <row r="125" spans="1:7" s="15" customFormat="1" ht="30" x14ac:dyDescent="0.25">
      <c r="A125" s="31" t="s">
        <v>662</v>
      </c>
      <c r="B125" s="26" t="s">
        <v>3601</v>
      </c>
      <c r="C125" s="13">
        <v>-0.59</v>
      </c>
      <c r="D125" s="14">
        <v>4471.8571428571431</v>
      </c>
      <c r="E125" s="14">
        <f t="shared" si="1"/>
        <v>-1.3193623614350062E-4</v>
      </c>
      <c r="F125" s="13"/>
      <c r="G125" s="15" t="s">
        <v>4194</v>
      </c>
    </row>
    <row r="126" spans="1:7" s="15" customFormat="1" ht="30" x14ac:dyDescent="0.25">
      <c r="A126" s="31" t="s">
        <v>666</v>
      </c>
      <c r="B126" s="62" t="s">
        <v>3602</v>
      </c>
      <c r="C126" s="13">
        <v>5</v>
      </c>
      <c r="D126" s="14">
        <v>2324.1428571428573</v>
      </c>
      <c r="E126" s="14">
        <f t="shared" si="1"/>
        <v>2.1513307517364313E-3</v>
      </c>
      <c r="F126" s="13" t="s">
        <v>3282</v>
      </c>
      <c r="G126" s="15" t="s">
        <v>4194</v>
      </c>
    </row>
    <row r="127" spans="1:7" s="15" customFormat="1" ht="30" x14ac:dyDescent="0.25">
      <c r="A127" s="31" t="s">
        <v>669</v>
      </c>
      <c r="B127" s="26" t="s">
        <v>3603</v>
      </c>
      <c r="C127" s="13">
        <v>1452</v>
      </c>
      <c r="D127" s="14">
        <v>3249.4285714285716</v>
      </c>
      <c r="E127" s="14">
        <f t="shared" si="1"/>
        <v>0.44684779741493008</v>
      </c>
      <c r="F127" s="13" t="s">
        <v>3282</v>
      </c>
      <c r="G127" s="15" t="s">
        <v>4194</v>
      </c>
    </row>
    <row r="128" spans="1:7" s="15" customFormat="1" ht="68.25" x14ac:dyDescent="0.25">
      <c r="A128" s="31" t="s">
        <v>673</v>
      </c>
      <c r="B128" s="26" t="s">
        <v>674</v>
      </c>
      <c r="C128" s="13">
        <v>0</v>
      </c>
      <c r="D128" s="14">
        <v>84</v>
      </c>
      <c r="E128" s="14">
        <f t="shared" si="1"/>
        <v>0</v>
      </c>
      <c r="F128" s="13"/>
      <c r="G128" s="15" t="s">
        <v>4194</v>
      </c>
    </row>
    <row r="129" spans="1:7" s="15" customFormat="1" ht="30" x14ac:dyDescent="0.25">
      <c r="A129" s="31" t="s">
        <v>682</v>
      </c>
      <c r="B129" s="26" t="s">
        <v>3604</v>
      </c>
      <c r="C129" s="13">
        <v>7682</v>
      </c>
      <c r="D129" s="14">
        <v>1112.2857142857142</v>
      </c>
      <c r="E129" s="14">
        <f t="shared" si="1"/>
        <v>6.9064988440791169</v>
      </c>
      <c r="F129" s="13"/>
      <c r="G129" s="15" t="s">
        <v>4194</v>
      </c>
    </row>
    <row r="130" spans="1:7" s="15" customFormat="1" ht="57" x14ac:dyDescent="0.25">
      <c r="A130" s="31" t="s">
        <v>685</v>
      </c>
      <c r="B130" s="26" t="s">
        <v>3605</v>
      </c>
      <c r="C130" s="13">
        <v>0</v>
      </c>
      <c r="D130" s="14">
        <v>51</v>
      </c>
      <c r="E130" s="14">
        <f t="shared" si="1"/>
        <v>0</v>
      </c>
      <c r="F130" s="13" t="s">
        <v>3282</v>
      </c>
      <c r="G130" s="15" t="s">
        <v>4194</v>
      </c>
    </row>
    <row r="131" spans="1:7" s="15" customFormat="1" ht="57" x14ac:dyDescent="0.25">
      <c r="A131" s="31" t="s">
        <v>3606</v>
      </c>
      <c r="B131" s="26" t="s">
        <v>3607</v>
      </c>
      <c r="C131" s="13">
        <v>18</v>
      </c>
      <c r="D131" s="14">
        <v>1</v>
      </c>
      <c r="E131" s="14">
        <f t="shared" ref="E131:E194" si="2">+C131/D131</f>
        <v>18</v>
      </c>
      <c r="F131" s="13"/>
      <c r="G131" s="15" t="s">
        <v>4194</v>
      </c>
    </row>
    <row r="132" spans="1:7" s="15" customFormat="1" ht="34.5" x14ac:dyDescent="0.25">
      <c r="A132" s="31" t="s">
        <v>689</v>
      </c>
      <c r="B132" s="26" t="s">
        <v>690</v>
      </c>
      <c r="C132" s="13">
        <v>42</v>
      </c>
      <c r="D132" s="14">
        <v>1.4285714285714286</v>
      </c>
      <c r="E132" s="14">
        <f t="shared" si="2"/>
        <v>29.4</v>
      </c>
      <c r="F132" s="13"/>
      <c r="G132" s="15" t="s">
        <v>4194</v>
      </c>
    </row>
    <row r="133" spans="1:7" s="15" customFormat="1" ht="30" x14ac:dyDescent="0.25">
      <c r="A133" s="31" t="s">
        <v>696</v>
      </c>
      <c r="B133" s="26" t="s">
        <v>3610</v>
      </c>
      <c r="C133" s="13">
        <v>0</v>
      </c>
      <c r="D133" s="14">
        <v>15.857142857142858</v>
      </c>
      <c r="E133" s="14">
        <f t="shared" si="2"/>
        <v>0</v>
      </c>
      <c r="F133" s="13" t="s">
        <v>4191</v>
      </c>
      <c r="G133" s="15" t="s">
        <v>4194</v>
      </c>
    </row>
    <row r="134" spans="1:7" s="15" customFormat="1" ht="30" x14ac:dyDescent="0.25">
      <c r="A134" s="31" t="s">
        <v>710</v>
      </c>
      <c r="B134" s="26" t="s">
        <v>3611</v>
      </c>
      <c r="C134" s="13">
        <v>5</v>
      </c>
      <c r="D134" s="14">
        <v>29.714285714285715</v>
      </c>
      <c r="E134" s="14">
        <f t="shared" si="2"/>
        <v>0.16826923076923075</v>
      </c>
      <c r="F134" s="13"/>
      <c r="G134" s="15" t="s">
        <v>4194</v>
      </c>
    </row>
    <row r="135" spans="1:7" s="15" customFormat="1" ht="30" x14ac:dyDescent="0.25">
      <c r="A135" s="31" t="s">
        <v>717</v>
      </c>
      <c r="B135" s="26" t="s">
        <v>3612</v>
      </c>
      <c r="C135" s="13">
        <v>0</v>
      </c>
      <c r="D135" s="14">
        <v>5.1428571428571432</v>
      </c>
      <c r="E135" s="14">
        <f t="shared" si="2"/>
        <v>0</v>
      </c>
      <c r="F135" s="13"/>
      <c r="G135" s="15" t="s">
        <v>4194</v>
      </c>
    </row>
    <row r="136" spans="1:7" s="15" customFormat="1" ht="33.75" x14ac:dyDescent="0.25">
      <c r="A136" s="31" t="s">
        <v>720</v>
      </c>
      <c r="B136" s="27" t="s">
        <v>4215</v>
      </c>
      <c r="C136" s="13">
        <v>30</v>
      </c>
      <c r="D136" s="14">
        <v>1</v>
      </c>
      <c r="E136" s="14">
        <f t="shared" si="2"/>
        <v>30</v>
      </c>
      <c r="F136" s="13"/>
      <c r="G136" s="60" t="s">
        <v>4194</v>
      </c>
    </row>
    <row r="137" spans="1:7" s="15" customFormat="1" ht="34.5" x14ac:dyDescent="0.25">
      <c r="A137" s="31" t="s">
        <v>723</v>
      </c>
      <c r="B137" s="26" t="s">
        <v>724</v>
      </c>
      <c r="C137" s="13">
        <v>19</v>
      </c>
      <c r="D137" s="14">
        <v>7.5714285714285712</v>
      </c>
      <c r="E137" s="14">
        <f t="shared" si="2"/>
        <v>2.5094339622641511</v>
      </c>
      <c r="F137" s="13"/>
      <c r="G137" s="15" t="s">
        <v>4194</v>
      </c>
    </row>
    <row r="138" spans="1:7" s="15" customFormat="1" ht="30" x14ac:dyDescent="0.25">
      <c r="A138" s="31" t="s">
        <v>727</v>
      </c>
      <c r="B138" s="26" t="s">
        <v>3613</v>
      </c>
      <c r="C138" s="13">
        <v>0</v>
      </c>
      <c r="D138" s="14">
        <v>4.8571428571428568</v>
      </c>
      <c r="E138" s="14">
        <f t="shared" si="2"/>
        <v>0</v>
      </c>
      <c r="F138" s="13"/>
      <c r="G138" s="15" t="s">
        <v>4194</v>
      </c>
    </row>
    <row r="139" spans="1:7" s="15" customFormat="1" ht="30" x14ac:dyDescent="0.25">
      <c r="A139" s="31" t="s">
        <v>733</v>
      </c>
      <c r="B139" s="26" t="s">
        <v>3615</v>
      </c>
      <c r="C139" s="13">
        <v>5920</v>
      </c>
      <c r="D139" s="14">
        <v>3483.7142857142858</v>
      </c>
      <c r="E139" s="14">
        <f t="shared" si="2"/>
        <v>1.6993356844090872</v>
      </c>
      <c r="F139" s="13"/>
      <c r="G139" s="15" t="s">
        <v>4194</v>
      </c>
    </row>
    <row r="140" spans="1:7" s="15" customFormat="1" ht="30" x14ac:dyDescent="0.25">
      <c r="A140" s="31" t="s">
        <v>737</v>
      </c>
      <c r="B140" s="26" t="s">
        <v>3616</v>
      </c>
      <c r="C140" s="13">
        <v>0</v>
      </c>
      <c r="D140" s="14">
        <v>70.571428571428569</v>
      </c>
      <c r="E140" s="14">
        <f t="shared" si="2"/>
        <v>0</v>
      </c>
      <c r="F140" s="13" t="s">
        <v>4190</v>
      </c>
      <c r="G140" s="15" t="s">
        <v>4194</v>
      </c>
    </row>
    <row r="141" spans="1:7" s="15" customFormat="1" ht="34.5" x14ac:dyDescent="0.25">
      <c r="A141" s="31" t="s">
        <v>740</v>
      </c>
      <c r="B141" s="26" t="s">
        <v>4181</v>
      </c>
      <c r="C141" s="13">
        <v>131</v>
      </c>
      <c r="D141" s="14">
        <v>34.428571428571431</v>
      </c>
      <c r="E141" s="14">
        <f t="shared" si="2"/>
        <v>3.804979253112033</v>
      </c>
      <c r="F141" s="13" t="s">
        <v>3282</v>
      </c>
      <c r="G141" s="15" t="s">
        <v>4194</v>
      </c>
    </row>
    <row r="142" spans="1:7" s="15" customFormat="1" ht="30" x14ac:dyDescent="0.25">
      <c r="A142" s="31" t="s">
        <v>743</v>
      </c>
      <c r="B142" s="26" t="s">
        <v>3617</v>
      </c>
      <c r="C142" s="13">
        <v>0</v>
      </c>
      <c r="D142" s="14">
        <v>370.42857142857144</v>
      </c>
      <c r="E142" s="14">
        <f t="shared" si="2"/>
        <v>0</v>
      </c>
      <c r="F142" s="13" t="s">
        <v>3282</v>
      </c>
      <c r="G142" s="15" t="s">
        <v>4194</v>
      </c>
    </row>
    <row r="143" spans="1:7" s="15" customFormat="1" ht="34.5" x14ac:dyDescent="0.25">
      <c r="A143" s="31" t="s">
        <v>746</v>
      </c>
      <c r="B143" s="26" t="s">
        <v>3618</v>
      </c>
      <c r="C143" s="13">
        <v>0</v>
      </c>
      <c r="D143" s="14">
        <v>36</v>
      </c>
      <c r="E143" s="14">
        <f t="shared" si="2"/>
        <v>0</v>
      </c>
      <c r="F143" s="13" t="s">
        <v>4190</v>
      </c>
      <c r="G143" s="15" t="s">
        <v>4194</v>
      </c>
    </row>
    <row r="144" spans="1:7" s="15" customFormat="1" ht="34.5" x14ac:dyDescent="0.25">
      <c r="A144" s="31" t="s">
        <v>750</v>
      </c>
      <c r="B144" s="26" t="s">
        <v>3619</v>
      </c>
      <c r="C144" s="13">
        <v>0</v>
      </c>
      <c r="D144" s="14">
        <v>1475.5714285714287</v>
      </c>
      <c r="E144" s="14">
        <f t="shared" si="2"/>
        <v>0</v>
      </c>
      <c r="F144" s="13"/>
      <c r="G144" s="15" t="s">
        <v>4194</v>
      </c>
    </row>
    <row r="145" spans="1:7" s="15" customFormat="1" ht="30" x14ac:dyDescent="0.25">
      <c r="A145" s="31" t="s">
        <v>754</v>
      </c>
      <c r="B145" s="27" t="s">
        <v>4208</v>
      </c>
      <c r="C145" s="13">
        <v>0</v>
      </c>
      <c r="D145" s="14">
        <v>1476</v>
      </c>
      <c r="E145" s="14">
        <f t="shared" si="2"/>
        <v>0</v>
      </c>
      <c r="F145" s="13"/>
      <c r="G145" s="60" t="s">
        <v>4194</v>
      </c>
    </row>
    <row r="146" spans="1:7" s="15" customFormat="1" ht="30" x14ac:dyDescent="0.25">
      <c r="A146" s="31" t="s">
        <v>758</v>
      </c>
      <c r="B146" s="26" t="s">
        <v>3620</v>
      </c>
      <c r="C146" s="13">
        <v>28</v>
      </c>
      <c r="D146" s="14">
        <v>2.2857142857142856</v>
      </c>
      <c r="E146" s="14">
        <f t="shared" si="2"/>
        <v>12.25</v>
      </c>
      <c r="F146" s="13"/>
      <c r="G146" s="15" t="s">
        <v>4194</v>
      </c>
    </row>
    <row r="147" spans="1:7" s="15" customFormat="1" ht="30" x14ac:dyDescent="0.25">
      <c r="A147" s="31" t="s">
        <v>768</v>
      </c>
      <c r="B147" s="26" t="s">
        <v>3622</v>
      </c>
      <c r="C147" s="13">
        <v>1527</v>
      </c>
      <c r="D147" s="14">
        <v>395.28571428571428</v>
      </c>
      <c r="E147" s="14">
        <f t="shared" si="2"/>
        <v>3.863028550777015</v>
      </c>
      <c r="F147" s="13"/>
      <c r="G147" s="15" t="s">
        <v>4194</v>
      </c>
    </row>
    <row r="148" spans="1:7" s="15" customFormat="1" ht="30" x14ac:dyDescent="0.25">
      <c r="A148" s="31" t="s">
        <v>775</v>
      </c>
      <c r="B148" s="26" t="s">
        <v>3623</v>
      </c>
      <c r="C148" s="13">
        <v>0</v>
      </c>
      <c r="D148" s="14">
        <v>19.714285714285715</v>
      </c>
      <c r="E148" s="14">
        <f t="shared" si="2"/>
        <v>0</v>
      </c>
      <c r="F148" s="13"/>
      <c r="G148" s="15" t="s">
        <v>4194</v>
      </c>
    </row>
    <row r="149" spans="1:7" s="15" customFormat="1" ht="30" x14ac:dyDescent="0.25">
      <c r="A149" s="31" t="s">
        <v>779</v>
      </c>
      <c r="B149" s="26" t="s">
        <v>3624</v>
      </c>
      <c r="C149" s="13">
        <v>0</v>
      </c>
      <c r="D149" s="14">
        <v>18.571428571428573</v>
      </c>
      <c r="E149" s="14">
        <f t="shared" si="2"/>
        <v>0</v>
      </c>
      <c r="F149" s="13"/>
      <c r="G149" s="15" t="s">
        <v>4194</v>
      </c>
    </row>
    <row r="150" spans="1:7" s="15" customFormat="1" ht="30" x14ac:dyDescent="0.25">
      <c r="A150" s="32" t="s">
        <v>783</v>
      </c>
      <c r="B150" s="27" t="s">
        <v>4101</v>
      </c>
      <c r="C150" s="13">
        <v>2</v>
      </c>
      <c r="D150" s="14">
        <v>1</v>
      </c>
      <c r="E150" s="14">
        <f t="shared" si="2"/>
        <v>2</v>
      </c>
      <c r="F150" s="13"/>
      <c r="G150" s="15" t="s">
        <v>4194</v>
      </c>
    </row>
    <row r="151" spans="1:7" s="15" customFormat="1" ht="383.25" x14ac:dyDescent="0.25">
      <c r="A151" s="31" t="s">
        <v>790</v>
      </c>
      <c r="B151" s="26" t="s">
        <v>3625</v>
      </c>
      <c r="C151" s="13">
        <v>170</v>
      </c>
      <c r="D151" s="14">
        <v>21.714285714285715</v>
      </c>
      <c r="E151" s="14">
        <f t="shared" si="2"/>
        <v>7.8289473684210522</v>
      </c>
      <c r="F151" s="13"/>
      <c r="G151" s="15" t="s">
        <v>4194</v>
      </c>
    </row>
    <row r="152" spans="1:7" s="15" customFormat="1" ht="349.5" x14ac:dyDescent="0.25">
      <c r="A152" s="31" t="s">
        <v>794</v>
      </c>
      <c r="B152" s="26" t="s">
        <v>795</v>
      </c>
      <c r="C152" s="13">
        <v>106</v>
      </c>
      <c r="D152" s="14">
        <v>138.42857142857142</v>
      </c>
      <c r="E152" s="14">
        <f t="shared" si="2"/>
        <v>0.76573787409700733</v>
      </c>
      <c r="F152" s="13" t="s">
        <v>3282</v>
      </c>
      <c r="G152" s="15" t="s">
        <v>4194</v>
      </c>
    </row>
    <row r="153" spans="1:7" s="15" customFormat="1" ht="30" x14ac:dyDescent="0.25">
      <c r="A153" s="31" t="s">
        <v>798</v>
      </c>
      <c r="B153" s="26" t="s">
        <v>3626</v>
      </c>
      <c r="C153" s="13">
        <v>0</v>
      </c>
      <c r="D153" s="14">
        <v>68.714285714285708</v>
      </c>
      <c r="E153" s="14">
        <f t="shared" si="2"/>
        <v>0</v>
      </c>
      <c r="F153" s="13"/>
      <c r="G153" s="15" t="s">
        <v>4194</v>
      </c>
    </row>
    <row r="154" spans="1:7" s="15" customFormat="1" ht="30" x14ac:dyDescent="0.25">
      <c r="A154" s="31" t="s">
        <v>802</v>
      </c>
      <c r="B154" s="26" t="s">
        <v>3627</v>
      </c>
      <c r="C154" s="13">
        <v>0</v>
      </c>
      <c r="D154" s="14">
        <v>8.2857142857142865</v>
      </c>
      <c r="E154" s="14">
        <f t="shared" si="2"/>
        <v>0</v>
      </c>
      <c r="F154" s="13"/>
      <c r="G154" s="15" t="s">
        <v>4194</v>
      </c>
    </row>
    <row r="155" spans="1:7" s="15" customFormat="1" ht="30" x14ac:dyDescent="0.25">
      <c r="A155" s="32" t="s">
        <v>806</v>
      </c>
      <c r="B155" s="27" t="s">
        <v>4102</v>
      </c>
      <c r="C155" s="13">
        <v>2</v>
      </c>
      <c r="D155" s="14">
        <v>1</v>
      </c>
      <c r="E155" s="14">
        <f t="shared" si="2"/>
        <v>2</v>
      </c>
      <c r="F155" s="13"/>
      <c r="G155" s="15" t="s">
        <v>4194</v>
      </c>
    </row>
    <row r="156" spans="1:7" s="15" customFormat="1" ht="30" x14ac:dyDescent="0.25">
      <c r="A156" s="31" t="s">
        <v>810</v>
      </c>
      <c r="B156" s="26" t="s">
        <v>3628</v>
      </c>
      <c r="C156" s="13">
        <v>362</v>
      </c>
      <c r="D156" s="14">
        <v>57.571428571428569</v>
      </c>
      <c r="E156" s="14">
        <f t="shared" si="2"/>
        <v>6.287841191066998</v>
      </c>
      <c r="F156" s="13"/>
      <c r="G156" s="15" t="s">
        <v>4194</v>
      </c>
    </row>
    <row r="157" spans="1:7" s="15" customFormat="1" ht="34.5" x14ac:dyDescent="0.25">
      <c r="A157" s="31" t="s">
        <v>818</v>
      </c>
      <c r="B157" s="26" t="s">
        <v>3629</v>
      </c>
      <c r="C157" s="13">
        <v>0</v>
      </c>
      <c r="D157" s="14">
        <v>1.4285714285714286</v>
      </c>
      <c r="E157" s="14">
        <f t="shared" si="2"/>
        <v>0</v>
      </c>
      <c r="F157" s="13" t="s">
        <v>4190</v>
      </c>
      <c r="G157" s="15" t="s">
        <v>4194</v>
      </c>
    </row>
    <row r="158" spans="1:7" s="15" customFormat="1" ht="30" x14ac:dyDescent="0.25">
      <c r="A158" s="31" t="s">
        <v>822</v>
      </c>
      <c r="B158" s="26" t="s">
        <v>3630</v>
      </c>
      <c r="C158" s="13">
        <v>0</v>
      </c>
      <c r="D158" s="14">
        <v>16.600000000000001</v>
      </c>
      <c r="E158" s="14">
        <f t="shared" si="2"/>
        <v>0</v>
      </c>
      <c r="F158" s="13" t="s">
        <v>3282</v>
      </c>
      <c r="G158" s="15" t="s">
        <v>4194</v>
      </c>
    </row>
    <row r="159" spans="1:7" s="15" customFormat="1" ht="30" x14ac:dyDescent="0.25">
      <c r="A159" s="31" t="s">
        <v>826</v>
      </c>
      <c r="B159" s="26" t="s">
        <v>3630</v>
      </c>
      <c r="C159" s="13">
        <v>0</v>
      </c>
      <c r="D159" s="14">
        <v>22.285714285714285</v>
      </c>
      <c r="E159" s="14">
        <f t="shared" si="2"/>
        <v>0</v>
      </c>
      <c r="F159" s="13" t="s">
        <v>3282</v>
      </c>
      <c r="G159" s="15" t="s">
        <v>4194</v>
      </c>
    </row>
    <row r="160" spans="1:7" s="15" customFormat="1" ht="34.5" x14ac:dyDescent="0.25">
      <c r="A160" s="31" t="s">
        <v>829</v>
      </c>
      <c r="B160" s="26" t="s">
        <v>3631</v>
      </c>
      <c r="C160" s="13">
        <v>0</v>
      </c>
      <c r="D160" s="14">
        <v>58.142857142857146</v>
      </c>
      <c r="E160" s="14">
        <f t="shared" si="2"/>
        <v>0</v>
      </c>
      <c r="F160" s="13" t="s">
        <v>4191</v>
      </c>
      <c r="G160" s="15" t="s">
        <v>4194</v>
      </c>
    </row>
    <row r="161" spans="1:7" s="15" customFormat="1" ht="30" x14ac:dyDescent="0.25">
      <c r="A161" s="31" t="s">
        <v>833</v>
      </c>
      <c r="B161" s="26" t="s">
        <v>3632</v>
      </c>
      <c r="C161" s="13">
        <v>10</v>
      </c>
      <c r="D161" s="14">
        <v>20.142857142857142</v>
      </c>
      <c r="E161" s="14">
        <f t="shared" si="2"/>
        <v>0.49645390070921985</v>
      </c>
      <c r="F161" s="13"/>
      <c r="G161" s="15" t="s">
        <v>4194</v>
      </c>
    </row>
    <row r="162" spans="1:7" s="15" customFormat="1" ht="30" x14ac:dyDescent="0.25">
      <c r="A162" s="31" t="s">
        <v>837</v>
      </c>
      <c r="B162" s="26" t="s">
        <v>3633</v>
      </c>
      <c r="C162" s="13">
        <v>0</v>
      </c>
      <c r="D162" s="14">
        <v>18.428571428571427</v>
      </c>
      <c r="E162" s="14">
        <f t="shared" si="2"/>
        <v>0</v>
      </c>
      <c r="F162" s="13"/>
      <c r="G162" s="15" t="s">
        <v>4194</v>
      </c>
    </row>
    <row r="163" spans="1:7" s="15" customFormat="1" ht="34.5" x14ac:dyDescent="0.25">
      <c r="A163" s="31" t="s">
        <v>845</v>
      </c>
      <c r="B163" s="26" t="s">
        <v>3635</v>
      </c>
      <c r="C163" s="13">
        <v>8</v>
      </c>
      <c r="D163" s="14">
        <v>321</v>
      </c>
      <c r="E163" s="14">
        <f t="shared" si="2"/>
        <v>2.4922118380062305E-2</v>
      </c>
      <c r="F163" s="13"/>
      <c r="G163" s="15" t="s">
        <v>4194</v>
      </c>
    </row>
    <row r="164" spans="1:7" s="15" customFormat="1" ht="34.5" x14ac:dyDescent="0.25">
      <c r="A164" s="31" t="s">
        <v>848</v>
      </c>
      <c r="B164" s="26" t="s">
        <v>3636</v>
      </c>
      <c r="C164" s="13">
        <v>0</v>
      </c>
      <c r="D164" s="14">
        <v>28.571428571428573</v>
      </c>
      <c r="E164" s="14">
        <f t="shared" si="2"/>
        <v>0</v>
      </c>
      <c r="F164" s="13" t="s">
        <v>4191</v>
      </c>
      <c r="G164" s="15" t="s">
        <v>4194</v>
      </c>
    </row>
    <row r="165" spans="1:7" s="15" customFormat="1" ht="45.75" x14ac:dyDescent="0.25">
      <c r="A165" s="31" t="s">
        <v>851</v>
      </c>
      <c r="B165" s="26" t="s">
        <v>3637</v>
      </c>
      <c r="C165" s="13">
        <v>0</v>
      </c>
      <c r="D165" s="14">
        <v>13.714285714285714</v>
      </c>
      <c r="E165" s="14">
        <f t="shared" si="2"/>
        <v>0</v>
      </c>
      <c r="F165" s="13" t="s">
        <v>4191</v>
      </c>
      <c r="G165" s="15" t="s">
        <v>4194</v>
      </c>
    </row>
    <row r="166" spans="1:7" s="15" customFormat="1" ht="30" x14ac:dyDescent="0.25">
      <c r="A166" s="32" t="s">
        <v>855</v>
      </c>
      <c r="B166" s="27" t="s">
        <v>856</v>
      </c>
      <c r="C166" s="13">
        <v>32400</v>
      </c>
      <c r="D166" s="14">
        <v>1</v>
      </c>
      <c r="E166" s="14">
        <f t="shared" si="2"/>
        <v>32400</v>
      </c>
      <c r="F166" s="13"/>
      <c r="G166" s="15" t="s">
        <v>4194</v>
      </c>
    </row>
    <row r="167" spans="1:7" s="15" customFormat="1" ht="30" x14ac:dyDescent="0.25">
      <c r="A167" s="31" t="s">
        <v>859</v>
      </c>
      <c r="B167" s="26" t="s">
        <v>3638</v>
      </c>
      <c r="C167" s="13">
        <v>30</v>
      </c>
      <c r="D167" s="14">
        <v>1</v>
      </c>
      <c r="E167" s="14">
        <f t="shared" si="2"/>
        <v>30</v>
      </c>
      <c r="F167" s="13"/>
      <c r="G167" s="15" t="s">
        <v>4194</v>
      </c>
    </row>
    <row r="168" spans="1:7" s="15" customFormat="1" ht="30" x14ac:dyDescent="0.25">
      <c r="A168" s="31" t="s">
        <v>862</v>
      </c>
      <c r="B168" s="26" t="s">
        <v>3639</v>
      </c>
      <c r="C168" s="13">
        <v>484</v>
      </c>
      <c r="D168" s="14">
        <v>88.142857142857139</v>
      </c>
      <c r="E168" s="14">
        <f t="shared" si="2"/>
        <v>5.4910858995137763</v>
      </c>
      <c r="F168" s="13"/>
      <c r="G168" s="15" t="s">
        <v>4194</v>
      </c>
    </row>
    <row r="169" spans="1:7" s="15" customFormat="1" ht="34.5" x14ac:dyDescent="0.25">
      <c r="A169" s="31" t="s">
        <v>870</v>
      </c>
      <c r="B169" s="26" t="s">
        <v>3641</v>
      </c>
      <c r="C169" s="13">
        <v>2049</v>
      </c>
      <c r="D169" s="14">
        <v>341.71428571428572</v>
      </c>
      <c r="E169" s="14">
        <f t="shared" si="2"/>
        <v>5.9962374581939795</v>
      </c>
      <c r="F169" s="13"/>
      <c r="G169" s="15" t="s">
        <v>4194</v>
      </c>
    </row>
    <row r="170" spans="1:7" s="15" customFormat="1" ht="34.5" x14ac:dyDescent="0.25">
      <c r="A170" s="31" t="s">
        <v>873</v>
      </c>
      <c r="B170" s="26" t="s">
        <v>3642</v>
      </c>
      <c r="C170" s="13">
        <v>1462</v>
      </c>
      <c r="D170" s="14">
        <v>576.28571428571433</v>
      </c>
      <c r="E170" s="14">
        <f t="shared" si="2"/>
        <v>2.5369360436291521</v>
      </c>
      <c r="F170" s="13"/>
      <c r="G170" s="15" t="s">
        <v>4194</v>
      </c>
    </row>
    <row r="171" spans="1:7" s="15" customFormat="1" ht="34.5" x14ac:dyDescent="0.25">
      <c r="A171" s="31" t="s">
        <v>876</v>
      </c>
      <c r="B171" s="26" t="s">
        <v>3643</v>
      </c>
      <c r="C171" s="13">
        <v>173</v>
      </c>
      <c r="D171" s="14">
        <v>2439.5714285714284</v>
      </c>
      <c r="E171" s="14">
        <f t="shared" si="2"/>
        <v>7.091409498155414E-2</v>
      </c>
      <c r="F171" s="13" t="s">
        <v>3282</v>
      </c>
      <c r="G171" s="15" t="s">
        <v>4194</v>
      </c>
    </row>
    <row r="172" spans="1:7" s="15" customFormat="1" ht="30" x14ac:dyDescent="0.25">
      <c r="A172" s="31" t="s">
        <v>879</v>
      </c>
      <c r="B172" s="26" t="s">
        <v>3644</v>
      </c>
      <c r="C172" s="13">
        <v>0</v>
      </c>
      <c r="D172" s="14">
        <v>1884.7142857142858</v>
      </c>
      <c r="E172" s="14">
        <f t="shared" si="2"/>
        <v>0</v>
      </c>
      <c r="F172" s="13"/>
      <c r="G172" s="15" t="s">
        <v>4194</v>
      </c>
    </row>
    <row r="173" spans="1:7" s="15" customFormat="1" ht="30" x14ac:dyDescent="0.25">
      <c r="A173" s="31" t="s">
        <v>883</v>
      </c>
      <c r="B173" s="26" t="s">
        <v>3645</v>
      </c>
      <c r="C173" s="13">
        <v>0</v>
      </c>
      <c r="D173" s="14">
        <v>1835.4285714285713</v>
      </c>
      <c r="E173" s="14">
        <f t="shared" si="2"/>
        <v>0</v>
      </c>
      <c r="F173" s="13"/>
      <c r="G173" s="15" t="s">
        <v>4194</v>
      </c>
    </row>
    <row r="174" spans="1:7" s="15" customFormat="1" ht="30" x14ac:dyDescent="0.25">
      <c r="A174" s="31" t="s">
        <v>890</v>
      </c>
      <c r="B174" s="26" t="s">
        <v>3326</v>
      </c>
      <c r="C174" s="13">
        <v>0</v>
      </c>
      <c r="D174" s="14">
        <v>694.71428571428567</v>
      </c>
      <c r="E174" s="14">
        <f t="shared" si="2"/>
        <v>0</v>
      </c>
      <c r="F174" s="13"/>
      <c r="G174" s="15" t="s">
        <v>4194</v>
      </c>
    </row>
    <row r="175" spans="1:7" s="15" customFormat="1" ht="30" x14ac:dyDescent="0.25">
      <c r="A175" s="31" t="s">
        <v>897</v>
      </c>
      <c r="B175" s="26" t="s">
        <v>3648</v>
      </c>
      <c r="C175" s="13">
        <v>0</v>
      </c>
      <c r="D175" s="14">
        <v>2.1428571428571428</v>
      </c>
      <c r="E175" s="14">
        <f t="shared" si="2"/>
        <v>0</v>
      </c>
      <c r="F175" s="13" t="s">
        <v>4191</v>
      </c>
      <c r="G175" s="15" t="s">
        <v>4194</v>
      </c>
    </row>
    <row r="176" spans="1:7" s="15" customFormat="1" ht="30" x14ac:dyDescent="0.25">
      <c r="A176" s="31" t="s">
        <v>913</v>
      </c>
      <c r="B176" s="26" t="s">
        <v>3649</v>
      </c>
      <c r="C176" s="13">
        <v>84</v>
      </c>
      <c r="D176" s="14">
        <v>22.142857142857142</v>
      </c>
      <c r="E176" s="14">
        <f t="shared" si="2"/>
        <v>3.7935483870967741</v>
      </c>
      <c r="F176" s="13"/>
      <c r="G176" s="15" t="s">
        <v>4194</v>
      </c>
    </row>
    <row r="177" spans="1:7" s="15" customFormat="1" ht="45.75" x14ac:dyDescent="0.25">
      <c r="A177" s="31" t="s">
        <v>917</v>
      </c>
      <c r="B177" s="26" t="s">
        <v>3650</v>
      </c>
      <c r="C177" s="13">
        <v>0</v>
      </c>
      <c r="D177" s="14">
        <v>46.714285714285715</v>
      </c>
      <c r="E177" s="14">
        <f t="shared" si="2"/>
        <v>0</v>
      </c>
      <c r="F177" s="13" t="s">
        <v>3282</v>
      </c>
      <c r="G177" s="15" t="s">
        <v>4194</v>
      </c>
    </row>
    <row r="178" spans="1:7" s="15" customFormat="1" ht="45.75" x14ac:dyDescent="0.25">
      <c r="A178" s="31" t="s">
        <v>921</v>
      </c>
      <c r="B178" s="26" t="s">
        <v>3651</v>
      </c>
      <c r="C178" s="13">
        <v>86</v>
      </c>
      <c r="D178" s="14">
        <v>173.71428571428572</v>
      </c>
      <c r="E178" s="14">
        <f t="shared" si="2"/>
        <v>0.49506578947368418</v>
      </c>
      <c r="F178" s="13"/>
      <c r="G178" s="15" t="s">
        <v>4194</v>
      </c>
    </row>
    <row r="179" spans="1:7" s="15" customFormat="1" ht="30" x14ac:dyDescent="0.25">
      <c r="A179" s="31" t="s">
        <v>925</v>
      </c>
      <c r="B179" s="26" t="s">
        <v>3652</v>
      </c>
      <c r="C179" s="13">
        <v>0</v>
      </c>
      <c r="D179" s="14">
        <v>118.57142857142857</v>
      </c>
      <c r="E179" s="14">
        <f t="shared" si="2"/>
        <v>0</v>
      </c>
      <c r="F179" s="13" t="s">
        <v>3282</v>
      </c>
      <c r="G179" s="15" t="s">
        <v>4194</v>
      </c>
    </row>
    <row r="180" spans="1:7" s="15" customFormat="1" ht="33.75" x14ac:dyDescent="0.25">
      <c r="A180" s="31" t="s">
        <v>929</v>
      </c>
      <c r="B180" s="27" t="s">
        <v>930</v>
      </c>
      <c r="C180" s="13">
        <v>0</v>
      </c>
      <c r="D180" s="14">
        <v>119</v>
      </c>
      <c r="E180" s="14">
        <f t="shared" si="2"/>
        <v>0</v>
      </c>
      <c r="F180" s="13"/>
      <c r="G180" s="60" t="s">
        <v>4194</v>
      </c>
    </row>
    <row r="181" spans="1:7" s="15" customFormat="1" ht="30" x14ac:dyDescent="0.25">
      <c r="A181" s="31" t="s">
        <v>936</v>
      </c>
      <c r="B181" s="26" t="s">
        <v>3653</v>
      </c>
      <c r="C181" s="13">
        <v>0</v>
      </c>
      <c r="D181" s="14">
        <v>1</v>
      </c>
      <c r="E181" s="14">
        <f t="shared" si="2"/>
        <v>0</v>
      </c>
      <c r="F181" s="13" t="s">
        <v>3282</v>
      </c>
      <c r="G181" s="15" t="s">
        <v>4194</v>
      </c>
    </row>
    <row r="182" spans="1:7" s="15" customFormat="1" ht="34.5" x14ac:dyDescent="0.25">
      <c r="A182" s="31" t="s">
        <v>940</v>
      </c>
      <c r="B182" s="26" t="s">
        <v>3654</v>
      </c>
      <c r="C182" s="13">
        <v>44</v>
      </c>
      <c r="D182" s="14">
        <v>76.428571428571431</v>
      </c>
      <c r="E182" s="14">
        <f t="shared" si="2"/>
        <v>0.57570093457943927</v>
      </c>
      <c r="F182" s="13"/>
      <c r="G182" s="15" t="s">
        <v>4194</v>
      </c>
    </row>
    <row r="183" spans="1:7" s="15" customFormat="1" ht="30" x14ac:dyDescent="0.25">
      <c r="A183" s="31" t="s">
        <v>946</v>
      </c>
      <c r="B183" s="26" t="s">
        <v>3655</v>
      </c>
      <c r="C183" s="13">
        <v>270</v>
      </c>
      <c r="D183" s="14">
        <v>230.71428571428572</v>
      </c>
      <c r="E183" s="14">
        <f t="shared" si="2"/>
        <v>1.1702786377708978</v>
      </c>
      <c r="F183" s="13"/>
      <c r="G183" s="15" t="s">
        <v>4194</v>
      </c>
    </row>
    <row r="184" spans="1:7" s="15" customFormat="1" ht="30" x14ac:dyDescent="0.25">
      <c r="A184" s="31" t="s">
        <v>949</v>
      </c>
      <c r="B184" s="26" t="s">
        <v>3656</v>
      </c>
      <c r="C184" s="13">
        <v>0</v>
      </c>
      <c r="D184" s="14">
        <v>262.85714285714283</v>
      </c>
      <c r="E184" s="14">
        <f t="shared" si="2"/>
        <v>0</v>
      </c>
      <c r="F184" s="13"/>
      <c r="G184" s="15" t="s">
        <v>4194</v>
      </c>
    </row>
    <row r="185" spans="1:7" s="15" customFormat="1" ht="30" x14ac:dyDescent="0.25">
      <c r="A185" s="31" t="s">
        <v>967</v>
      </c>
      <c r="B185" s="26" t="s">
        <v>3657</v>
      </c>
      <c r="C185" s="13">
        <v>24</v>
      </c>
      <c r="D185" s="14">
        <v>2.5714285714285716</v>
      </c>
      <c r="E185" s="14">
        <f t="shared" si="2"/>
        <v>9.3333333333333321</v>
      </c>
      <c r="F185" s="13"/>
      <c r="G185" s="15" t="s">
        <v>4194</v>
      </c>
    </row>
    <row r="186" spans="1:7" s="15" customFormat="1" ht="30" x14ac:dyDescent="0.25">
      <c r="A186" s="31" t="s">
        <v>971</v>
      </c>
      <c r="B186" s="26" t="s">
        <v>3371</v>
      </c>
      <c r="C186" s="13">
        <v>4</v>
      </c>
      <c r="D186" s="14">
        <v>160.42857142857142</v>
      </c>
      <c r="E186" s="14">
        <f t="shared" si="2"/>
        <v>2.4933214603739984E-2</v>
      </c>
      <c r="F186" s="13"/>
      <c r="G186" s="15" t="s">
        <v>4194</v>
      </c>
    </row>
    <row r="187" spans="1:7" s="15" customFormat="1" ht="30" x14ac:dyDescent="0.25">
      <c r="A187" s="31" t="s">
        <v>978</v>
      </c>
      <c r="B187" s="26" t="s">
        <v>3658</v>
      </c>
      <c r="C187" s="13">
        <v>18</v>
      </c>
      <c r="D187" s="14">
        <v>13.285714285714286</v>
      </c>
      <c r="E187" s="14">
        <f t="shared" si="2"/>
        <v>1.3548387096774193</v>
      </c>
      <c r="F187" s="13"/>
      <c r="G187" s="15" t="s">
        <v>4194</v>
      </c>
    </row>
    <row r="188" spans="1:7" s="15" customFormat="1" ht="34.5" x14ac:dyDescent="0.25">
      <c r="A188" s="31" t="s">
        <v>996</v>
      </c>
      <c r="B188" s="26" t="s">
        <v>997</v>
      </c>
      <c r="C188" s="13">
        <v>38</v>
      </c>
      <c r="D188" s="14">
        <v>1</v>
      </c>
      <c r="E188" s="14">
        <f t="shared" si="2"/>
        <v>38</v>
      </c>
      <c r="F188" s="13"/>
      <c r="G188" s="15" t="s">
        <v>4194</v>
      </c>
    </row>
    <row r="189" spans="1:7" s="15" customFormat="1" ht="30" x14ac:dyDescent="0.25">
      <c r="A189" s="32" t="s">
        <v>1000</v>
      </c>
      <c r="B189" s="27" t="s">
        <v>4103</v>
      </c>
      <c r="C189" s="13">
        <v>0</v>
      </c>
      <c r="D189" s="14">
        <v>1</v>
      </c>
      <c r="E189" s="14">
        <f t="shared" si="2"/>
        <v>0</v>
      </c>
      <c r="F189" s="13"/>
      <c r="G189" s="15" t="s">
        <v>4194</v>
      </c>
    </row>
    <row r="190" spans="1:7" s="15" customFormat="1" ht="30" x14ac:dyDescent="0.25">
      <c r="A190" s="31" t="s">
        <v>1004</v>
      </c>
      <c r="B190" s="26" t="s">
        <v>3659</v>
      </c>
      <c r="C190" s="13">
        <v>64</v>
      </c>
      <c r="D190" s="14">
        <v>40.571428571428569</v>
      </c>
      <c r="E190" s="14">
        <f t="shared" si="2"/>
        <v>1.5774647887323945</v>
      </c>
      <c r="F190" s="13"/>
      <c r="G190" s="15" t="s">
        <v>4194</v>
      </c>
    </row>
    <row r="191" spans="1:7" s="15" customFormat="1" ht="30" x14ac:dyDescent="0.25">
      <c r="A191" s="31" t="s">
        <v>1010</v>
      </c>
      <c r="B191" s="26" t="s">
        <v>3660</v>
      </c>
      <c r="C191" s="13">
        <v>775</v>
      </c>
      <c r="D191" s="14">
        <v>1476.9714285714285</v>
      </c>
      <c r="E191" s="14">
        <f t="shared" si="2"/>
        <v>0.52472240492126743</v>
      </c>
      <c r="F191" s="13"/>
      <c r="G191" s="15" t="s">
        <v>4194</v>
      </c>
    </row>
    <row r="192" spans="1:7" s="15" customFormat="1" ht="30" x14ac:dyDescent="0.25">
      <c r="A192" s="31" t="s">
        <v>1018</v>
      </c>
      <c r="B192" s="26" t="s">
        <v>3661</v>
      </c>
      <c r="C192" s="13">
        <v>834</v>
      </c>
      <c r="D192" s="14">
        <v>270.28571428571428</v>
      </c>
      <c r="E192" s="14">
        <f t="shared" si="2"/>
        <v>3.0856236786469347</v>
      </c>
      <c r="F192" s="13"/>
      <c r="G192" s="15" t="s">
        <v>4194</v>
      </c>
    </row>
    <row r="193" spans="1:7" s="15" customFormat="1" ht="30" x14ac:dyDescent="0.25">
      <c r="A193" s="31" t="s">
        <v>1025</v>
      </c>
      <c r="B193" s="26" t="s">
        <v>3662</v>
      </c>
      <c r="C193" s="13">
        <v>14080</v>
      </c>
      <c r="D193" s="14">
        <v>2550.1428571428573</v>
      </c>
      <c r="E193" s="14">
        <f t="shared" si="2"/>
        <v>5.5212593132037417</v>
      </c>
      <c r="F193" s="13"/>
      <c r="G193" s="15" t="s">
        <v>4194</v>
      </c>
    </row>
    <row r="194" spans="1:7" s="15" customFormat="1" ht="30" x14ac:dyDescent="0.25">
      <c r="A194" s="31" t="s">
        <v>1037</v>
      </c>
      <c r="B194" s="26" t="s">
        <v>3664</v>
      </c>
      <c r="C194" s="13">
        <v>0</v>
      </c>
      <c r="D194" s="14">
        <v>227.85714285714286</v>
      </c>
      <c r="E194" s="14">
        <f t="shared" si="2"/>
        <v>0</v>
      </c>
      <c r="F194" s="13"/>
      <c r="G194" s="15" t="s">
        <v>4194</v>
      </c>
    </row>
    <row r="195" spans="1:7" s="15" customFormat="1" ht="30" x14ac:dyDescent="0.25">
      <c r="A195" s="31" t="s">
        <v>3665</v>
      </c>
      <c r="B195" s="26" t="s">
        <v>3666</v>
      </c>
      <c r="C195" s="13">
        <v>0</v>
      </c>
      <c r="D195" s="14">
        <v>30.857142857142858</v>
      </c>
      <c r="E195" s="14">
        <f t="shared" ref="E195:E258" si="3">+C195/D195</f>
        <v>0</v>
      </c>
      <c r="F195" s="13" t="s">
        <v>3282</v>
      </c>
      <c r="G195" s="15" t="s">
        <v>4194</v>
      </c>
    </row>
    <row r="196" spans="1:7" s="15" customFormat="1" ht="30" x14ac:dyDescent="0.25">
      <c r="A196" s="31" t="s">
        <v>1041</v>
      </c>
      <c r="B196" s="26" t="s">
        <v>3667</v>
      </c>
      <c r="C196" s="13">
        <v>0</v>
      </c>
      <c r="D196" s="14">
        <v>57.142857142857146</v>
      </c>
      <c r="E196" s="14">
        <f t="shared" si="3"/>
        <v>0</v>
      </c>
      <c r="F196" s="13"/>
      <c r="G196" s="15" t="s">
        <v>4194</v>
      </c>
    </row>
    <row r="197" spans="1:7" s="15" customFormat="1" ht="30" x14ac:dyDescent="0.25">
      <c r="A197" s="31" t="s">
        <v>1044</v>
      </c>
      <c r="B197" s="26" t="s">
        <v>3668</v>
      </c>
      <c r="C197" s="13">
        <v>525</v>
      </c>
      <c r="D197" s="14">
        <v>452.14285714285717</v>
      </c>
      <c r="E197" s="14">
        <f t="shared" si="3"/>
        <v>1.1611374407582937</v>
      </c>
      <c r="F197" s="13" t="s">
        <v>3282</v>
      </c>
      <c r="G197" s="15" t="s">
        <v>4194</v>
      </c>
    </row>
    <row r="198" spans="1:7" s="15" customFormat="1" ht="34.5" x14ac:dyDescent="0.25">
      <c r="A198" s="31" t="s">
        <v>1060</v>
      </c>
      <c r="B198" s="26" t="s">
        <v>3669</v>
      </c>
      <c r="C198" s="13">
        <v>30</v>
      </c>
      <c r="D198" s="14">
        <v>17</v>
      </c>
      <c r="E198" s="14">
        <f t="shared" si="3"/>
        <v>1.7647058823529411</v>
      </c>
      <c r="F198" s="13"/>
      <c r="G198" s="15" t="s">
        <v>4194</v>
      </c>
    </row>
    <row r="199" spans="1:7" s="15" customFormat="1" ht="30" x14ac:dyDescent="0.25">
      <c r="A199" s="31" t="s">
        <v>1067</v>
      </c>
      <c r="B199" s="26" t="s">
        <v>3315</v>
      </c>
      <c r="C199" s="13">
        <v>994</v>
      </c>
      <c r="D199" s="14">
        <v>385.42857142857144</v>
      </c>
      <c r="E199" s="14">
        <f t="shared" si="3"/>
        <v>2.5789473684210527</v>
      </c>
      <c r="F199" s="13"/>
      <c r="G199" s="15" t="s">
        <v>4194</v>
      </c>
    </row>
    <row r="200" spans="1:7" s="15" customFormat="1" ht="57" x14ac:dyDescent="0.25">
      <c r="A200" s="31" t="s">
        <v>1071</v>
      </c>
      <c r="B200" s="26" t="s">
        <v>1072</v>
      </c>
      <c r="C200" s="13">
        <v>295.85000000000002</v>
      </c>
      <c r="D200" s="14">
        <v>1100.042857142857</v>
      </c>
      <c r="E200" s="14">
        <f t="shared" si="3"/>
        <v>0.26894406711426833</v>
      </c>
      <c r="F200" s="13"/>
      <c r="G200" s="15" t="s">
        <v>4194</v>
      </c>
    </row>
    <row r="201" spans="1:7" s="15" customFormat="1" ht="34.5" x14ac:dyDescent="0.25">
      <c r="A201" s="31" t="s">
        <v>1075</v>
      </c>
      <c r="B201" s="26" t="s">
        <v>3670</v>
      </c>
      <c r="C201" s="13">
        <v>0</v>
      </c>
      <c r="D201" s="14">
        <v>20.857142857142858</v>
      </c>
      <c r="E201" s="14">
        <f t="shared" si="3"/>
        <v>0</v>
      </c>
      <c r="F201" s="13"/>
      <c r="G201" s="15" t="s">
        <v>4194</v>
      </c>
    </row>
    <row r="202" spans="1:7" s="15" customFormat="1" ht="34.5" x14ac:dyDescent="0.25">
      <c r="A202" s="31" t="s">
        <v>1079</v>
      </c>
      <c r="B202" s="26" t="s">
        <v>3671</v>
      </c>
      <c r="C202" s="13">
        <v>0</v>
      </c>
      <c r="D202" s="14">
        <v>7.2857142857142856</v>
      </c>
      <c r="E202" s="14">
        <f t="shared" si="3"/>
        <v>0</v>
      </c>
      <c r="F202" s="13"/>
      <c r="G202" s="15" t="s">
        <v>4194</v>
      </c>
    </row>
    <row r="203" spans="1:7" s="15" customFormat="1" ht="34.5" x14ac:dyDescent="0.25">
      <c r="A203" s="31" t="s">
        <v>1083</v>
      </c>
      <c r="B203" s="26" t="s">
        <v>3331</v>
      </c>
      <c r="C203" s="13">
        <v>566</v>
      </c>
      <c r="D203" s="14">
        <v>39.142857142857146</v>
      </c>
      <c r="E203" s="14">
        <f t="shared" si="3"/>
        <v>14.459854014598539</v>
      </c>
      <c r="F203" s="13"/>
      <c r="G203" s="15" t="s">
        <v>4194</v>
      </c>
    </row>
    <row r="204" spans="1:7" s="15" customFormat="1" ht="30" x14ac:dyDescent="0.25">
      <c r="A204" s="31" t="s">
        <v>1086</v>
      </c>
      <c r="B204" s="26" t="s">
        <v>3672</v>
      </c>
      <c r="C204" s="13">
        <v>0</v>
      </c>
      <c r="D204" s="14">
        <v>369.14285714285717</v>
      </c>
      <c r="E204" s="14">
        <f t="shared" si="3"/>
        <v>0</v>
      </c>
      <c r="F204" s="13" t="s">
        <v>3282</v>
      </c>
      <c r="G204" s="15" t="s">
        <v>4194</v>
      </c>
    </row>
    <row r="205" spans="1:7" s="15" customFormat="1" ht="30" x14ac:dyDescent="0.25">
      <c r="A205" s="31" t="s">
        <v>1089</v>
      </c>
      <c r="B205" s="26" t="s">
        <v>3673</v>
      </c>
      <c r="C205" s="13">
        <v>0</v>
      </c>
      <c r="D205" s="14">
        <v>3115.2857142857142</v>
      </c>
      <c r="E205" s="14">
        <f t="shared" si="3"/>
        <v>0</v>
      </c>
      <c r="F205" s="13" t="s">
        <v>3282</v>
      </c>
      <c r="G205" s="15" t="s">
        <v>4194</v>
      </c>
    </row>
    <row r="206" spans="1:7" s="15" customFormat="1" ht="30" x14ac:dyDescent="0.25">
      <c r="A206" s="31" t="s">
        <v>1092</v>
      </c>
      <c r="B206" s="26" t="s">
        <v>3674</v>
      </c>
      <c r="C206" s="13">
        <v>0</v>
      </c>
      <c r="D206" s="14">
        <v>163</v>
      </c>
      <c r="E206" s="14">
        <f t="shared" si="3"/>
        <v>0</v>
      </c>
      <c r="F206" s="13"/>
      <c r="G206" s="15" t="s">
        <v>4194</v>
      </c>
    </row>
    <row r="207" spans="1:7" s="15" customFormat="1" ht="30" x14ac:dyDescent="0.25">
      <c r="A207" s="31" t="s">
        <v>1095</v>
      </c>
      <c r="B207" s="26" t="s">
        <v>3675</v>
      </c>
      <c r="C207" s="13">
        <v>0</v>
      </c>
      <c r="D207" s="14">
        <v>9.5714285714285712</v>
      </c>
      <c r="E207" s="14">
        <f t="shared" si="3"/>
        <v>0</v>
      </c>
      <c r="F207" s="13"/>
      <c r="G207" s="15" t="s">
        <v>4194</v>
      </c>
    </row>
    <row r="208" spans="1:7" s="15" customFormat="1" ht="34.5" x14ac:dyDescent="0.25">
      <c r="A208" s="31" t="s">
        <v>1099</v>
      </c>
      <c r="B208" s="26" t="s">
        <v>3676</v>
      </c>
      <c r="C208" s="13">
        <v>4</v>
      </c>
      <c r="D208" s="14">
        <v>74.285714285714292</v>
      </c>
      <c r="E208" s="14">
        <f t="shared" si="3"/>
        <v>5.3846153846153842E-2</v>
      </c>
      <c r="F208" s="13" t="s">
        <v>4191</v>
      </c>
      <c r="G208" s="15" t="s">
        <v>4194</v>
      </c>
    </row>
    <row r="209" spans="1:7" s="15" customFormat="1" ht="30" x14ac:dyDescent="0.25">
      <c r="A209" s="31" t="s">
        <v>1102</v>
      </c>
      <c r="B209" s="26" t="s">
        <v>3677</v>
      </c>
      <c r="C209" s="13">
        <v>197</v>
      </c>
      <c r="D209" s="14">
        <v>120.85714285714286</v>
      </c>
      <c r="E209" s="14">
        <f t="shared" si="3"/>
        <v>1.6300236406619384</v>
      </c>
      <c r="F209" s="13" t="s">
        <v>3282</v>
      </c>
      <c r="G209" s="15" t="s">
        <v>4194</v>
      </c>
    </row>
    <row r="210" spans="1:7" s="15" customFormat="1" ht="30" x14ac:dyDescent="0.25">
      <c r="A210" s="32" t="s">
        <v>1106</v>
      </c>
      <c r="B210" s="27" t="s">
        <v>4104</v>
      </c>
      <c r="C210" s="13">
        <v>0</v>
      </c>
      <c r="D210" s="14">
        <v>15.714285714285714</v>
      </c>
      <c r="E210" s="14">
        <f t="shared" si="3"/>
        <v>0</v>
      </c>
      <c r="F210" s="13" t="s">
        <v>3282</v>
      </c>
      <c r="G210" s="15" t="s">
        <v>4194</v>
      </c>
    </row>
    <row r="211" spans="1:7" s="15" customFormat="1" ht="30" x14ac:dyDescent="0.25">
      <c r="A211" s="31" t="s">
        <v>1112</v>
      </c>
      <c r="B211" s="26" t="s">
        <v>3678</v>
      </c>
      <c r="C211" s="13">
        <v>55</v>
      </c>
      <c r="D211" s="14">
        <v>6</v>
      </c>
      <c r="E211" s="14">
        <f t="shared" si="3"/>
        <v>9.1666666666666661</v>
      </c>
      <c r="F211" s="13"/>
      <c r="G211" s="15" t="s">
        <v>4194</v>
      </c>
    </row>
    <row r="212" spans="1:7" s="15" customFormat="1" ht="34.5" x14ac:dyDescent="0.25">
      <c r="A212" s="31" t="s">
        <v>1115</v>
      </c>
      <c r="B212" s="26" t="s">
        <v>3679</v>
      </c>
      <c r="C212" s="13">
        <v>2355</v>
      </c>
      <c r="D212" s="14">
        <v>1540.8571428571429</v>
      </c>
      <c r="E212" s="14">
        <f t="shared" si="3"/>
        <v>1.5283701094010755</v>
      </c>
      <c r="F212" s="13"/>
      <c r="G212" s="15" t="s">
        <v>4194</v>
      </c>
    </row>
    <row r="213" spans="1:7" s="15" customFormat="1" ht="30" x14ac:dyDescent="0.25">
      <c r="A213" s="31" t="s">
        <v>1118</v>
      </c>
      <c r="B213" s="26" t="s">
        <v>3680</v>
      </c>
      <c r="C213" s="13">
        <v>606</v>
      </c>
      <c r="D213" s="14">
        <v>154.57142857142858</v>
      </c>
      <c r="E213" s="14">
        <f t="shared" si="3"/>
        <v>3.9205175600739368</v>
      </c>
      <c r="F213" s="13" t="s">
        <v>3282</v>
      </c>
      <c r="G213" s="15" t="s">
        <v>4194</v>
      </c>
    </row>
    <row r="214" spans="1:7" s="15" customFormat="1" ht="45.75" x14ac:dyDescent="0.25">
      <c r="A214" s="31" t="s">
        <v>1121</v>
      </c>
      <c r="B214" s="26" t="s">
        <v>1122</v>
      </c>
      <c r="C214" s="13">
        <v>1008</v>
      </c>
      <c r="D214" s="14">
        <v>339.42857142857144</v>
      </c>
      <c r="E214" s="14">
        <f t="shared" si="3"/>
        <v>2.9696969696969697</v>
      </c>
      <c r="F214" s="13" t="s">
        <v>3282</v>
      </c>
      <c r="G214" s="15" t="s">
        <v>4194</v>
      </c>
    </row>
    <row r="215" spans="1:7" s="15" customFormat="1" ht="30" x14ac:dyDescent="0.25">
      <c r="A215" s="31" t="s">
        <v>1124</v>
      </c>
      <c r="B215" s="26" t="s">
        <v>3681</v>
      </c>
      <c r="C215" s="13">
        <v>78</v>
      </c>
      <c r="D215" s="14">
        <v>129</v>
      </c>
      <c r="E215" s="14">
        <f t="shared" si="3"/>
        <v>0.60465116279069764</v>
      </c>
      <c r="F215" s="13"/>
      <c r="G215" s="15" t="s">
        <v>4194</v>
      </c>
    </row>
    <row r="216" spans="1:7" s="15" customFormat="1" ht="30" x14ac:dyDescent="0.25">
      <c r="A216" s="31" t="s">
        <v>1127</v>
      </c>
      <c r="B216" s="26" t="s">
        <v>3682</v>
      </c>
      <c r="C216" s="13">
        <v>322</v>
      </c>
      <c r="D216" s="14">
        <v>297.28571428571428</v>
      </c>
      <c r="E216" s="14">
        <f t="shared" si="3"/>
        <v>1.0831331090821721</v>
      </c>
      <c r="F216" s="13" t="s">
        <v>3282</v>
      </c>
      <c r="G216" s="15" t="s">
        <v>4194</v>
      </c>
    </row>
    <row r="217" spans="1:7" s="15" customFormat="1" ht="30" x14ac:dyDescent="0.25">
      <c r="A217" s="31" t="s">
        <v>1130</v>
      </c>
      <c r="B217" s="26" t="s">
        <v>3683</v>
      </c>
      <c r="C217" s="13">
        <v>2491</v>
      </c>
      <c r="D217" s="14">
        <v>523</v>
      </c>
      <c r="E217" s="14">
        <f t="shared" si="3"/>
        <v>4.7629063097514344</v>
      </c>
      <c r="F217" s="13"/>
      <c r="G217" s="15" t="s">
        <v>4194</v>
      </c>
    </row>
    <row r="218" spans="1:7" s="15" customFormat="1" ht="45.75" x14ac:dyDescent="0.25">
      <c r="A218" s="31" t="s">
        <v>1133</v>
      </c>
      <c r="B218" s="26" t="s">
        <v>3684</v>
      </c>
      <c r="C218" s="13">
        <v>0</v>
      </c>
      <c r="D218" s="14">
        <v>404.57142857142856</v>
      </c>
      <c r="E218" s="14">
        <f t="shared" si="3"/>
        <v>0</v>
      </c>
      <c r="F218" s="13" t="s">
        <v>3282</v>
      </c>
      <c r="G218" s="15" t="s">
        <v>4194</v>
      </c>
    </row>
    <row r="219" spans="1:7" s="15" customFormat="1" ht="30" x14ac:dyDescent="0.25">
      <c r="A219" s="31" t="s">
        <v>1136</v>
      </c>
      <c r="B219" s="26" t="s">
        <v>3685</v>
      </c>
      <c r="C219" s="13">
        <v>1881</v>
      </c>
      <c r="D219" s="14">
        <v>628.57142857142856</v>
      </c>
      <c r="E219" s="14">
        <f t="shared" si="3"/>
        <v>2.9925000000000002</v>
      </c>
      <c r="F219" s="13" t="s">
        <v>3282</v>
      </c>
      <c r="G219" s="15" t="s">
        <v>4194</v>
      </c>
    </row>
    <row r="220" spans="1:7" s="15" customFormat="1" ht="30" x14ac:dyDescent="0.25">
      <c r="A220" s="31" t="s">
        <v>1139</v>
      </c>
      <c r="B220" s="26" t="s">
        <v>3686</v>
      </c>
      <c r="C220" s="13">
        <v>339</v>
      </c>
      <c r="D220" s="14">
        <v>513.42857142857144</v>
      </c>
      <c r="E220" s="14">
        <f t="shared" si="3"/>
        <v>0.66026711185308851</v>
      </c>
      <c r="F220" s="13"/>
      <c r="G220" s="15" t="s">
        <v>4194</v>
      </c>
    </row>
    <row r="221" spans="1:7" s="15" customFormat="1" ht="45.75" x14ac:dyDescent="0.25">
      <c r="A221" s="31" t="s">
        <v>1142</v>
      </c>
      <c r="B221" s="26" t="s">
        <v>1143</v>
      </c>
      <c r="C221" s="13">
        <v>0</v>
      </c>
      <c r="D221" s="14">
        <v>3</v>
      </c>
      <c r="E221" s="14">
        <f t="shared" si="3"/>
        <v>0</v>
      </c>
      <c r="F221" s="13"/>
      <c r="G221" s="15" t="s">
        <v>4194</v>
      </c>
    </row>
    <row r="222" spans="1:7" s="15" customFormat="1" ht="57" x14ac:dyDescent="0.25">
      <c r="A222" s="31" t="s">
        <v>1146</v>
      </c>
      <c r="B222" s="26" t="s">
        <v>1147</v>
      </c>
      <c r="C222" s="13">
        <v>10</v>
      </c>
      <c r="D222" s="14">
        <v>2.5714285714285716</v>
      </c>
      <c r="E222" s="14">
        <f t="shared" si="3"/>
        <v>3.8888888888888884</v>
      </c>
      <c r="F222" s="13"/>
      <c r="G222" s="15" t="s">
        <v>4194</v>
      </c>
    </row>
    <row r="223" spans="1:7" s="15" customFormat="1" ht="30" x14ac:dyDescent="0.25">
      <c r="A223" s="31" t="s">
        <v>1150</v>
      </c>
      <c r="B223" s="26" t="s">
        <v>3687</v>
      </c>
      <c r="C223" s="13">
        <v>0</v>
      </c>
      <c r="D223" s="14">
        <v>71.428571428571431</v>
      </c>
      <c r="E223" s="14">
        <f t="shared" si="3"/>
        <v>0</v>
      </c>
      <c r="F223" s="13" t="s">
        <v>3282</v>
      </c>
      <c r="G223" s="15" t="s">
        <v>4194</v>
      </c>
    </row>
    <row r="224" spans="1:7" s="15" customFormat="1" ht="30" x14ac:dyDescent="0.25">
      <c r="A224" s="31" t="s">
        <v>1153</v>
      </c>
      <c r="B224" s="26" t="s">
        <v>3688</v>
      </c>
      <c r="C224" s="13">
        <v>1</v>
      </c>
      <c r="D224" s="14">
        <v>47.714285714285715</v>
      </c>
      <c r="E224" s="14">
        <f t="shared" si="3"/>
        <v>2.0958083832335328E-2</v>
      </c>
      <c r="F224" s="13"/>
      <c r="G224" s="15" t="s">
        <v>4194</v>
      </c>
    </row>
    <row r="225" spans="1:7" s="15" customFormat="1" ht="34.5" x14ac:dyDescent="0.25">
      <c r="A225" s="31" t="s">
        <v>1156</v>
      </c>
      <c r="B225" s="26" t="s">
        <v>3689</v>
      </c>
      <c r="C225" s="13">
        <v>0</v>
      </c>
      <c r="D225" s="14">
        <v>411.42857142857144</v>
      </c>
      <c r="E225" s="14">
        <f t="shared" si="3"/>
        <v>0</v>
      </c>
      <c r="F225" s="13" t="s">
        <v>3282</v>
      </c>
      <c r="G225" s="15" t="s">
        <v>4194</v>
      </c>
    </row>
    <row r="226" spans="1:7" s="15" customFormat="1" ht="30" x14ac:dyDescent="0.25">
      <c r="A226" s="31" t="s">
        <v>1160</v>
      </c>
      <c r="B226" s="26" t="s">
        <v>3690</v>
      </c>
      <c r="C226" s="13">
        <v>343</v>
      </c>
      <c r="D226" s="14">
        <v>82.142857142857139</v>
      </c>
      <c r="E226" s="14">
        <f t="shared" si="3"/>
        <v>4.1756521739130434</v>
      </c>
      <c r="F226" s="13"/>
      <c r="G226" s="15" t="s">
        <v>4194</v>
      </c>
    </row>
    <row r="227" spans="1:7" s="15" customFormat="1" ht="30" x14ac:dyDescent="0.25">
      <c r="A227" s="31" t="s">
        <v>1168</v>
      </c>
      <c r="B227" s="26" t="s">
        <v>3691</v>
      </c>
      <c r="C227" s="13">
        <v>675</v>
      </c>
      <c r="D227" s="14">
        <v>532.85714285714289</v>
      </c>
      <c r="E227" s="14">
        <f t="shared" si="3"/>
        <v>1.2667560321715816</v>
      </c>
      <c r="F227" s="13"/>
      <c r="G227" s="15" t="s">
        <v>4194</v>
      </c>
    </row>
    <row r="228" spans="1:7" s="15" customFormat="1" ht="34.5" x14ac:dyDescent="0.25">
      <c r="A228" s="31" t="s">
        <v>1175</v>
      </c>
      <c r="B228" s="26" t="s">
        <v>3692</v>
      </c>
      <c r="C228" s="13">
        <v>34</v>
      </c>
      <c r="D228" s="14">
        <v>47.285714285714285</v>
      </c>
      <c r="E228" s="14">
        <f t="shared" si="3"/>
        <v>0.7190332326283988</v>
      </c>
      <c r="F228" s="13"/>
      <c r="G228" s="15" t="s">
        <v>4194</v>
      </c>
    </row>
    <row r="229" spans="1:7" s="15" customFormat="1" ht="30" x14ac:dyDescent="0.25">
      <c r="A229" s="31" t="s">
        <v>1179</v>
      </c>
      <c r="B229" s="27" t="s">
        <v>4204</v>
      </c>
      <c r="C229" s="13">
        <v>148</v>
      </c>
      <c r="D229" s="14">
        <v>11.142857142857142</v>
      </c>
      <c r="E229" s="14">
        <f t="shared" si="3"/>
        <v>13.282051282051283</v>
      </c>
      <c r="F229" s="13"/>
      <c r="G229" s="60" t="s">
        <v>4194</v>
      </c>
    </row>
    <row r="230" spans="1:7" s="15" customFormat="1" ht="30" x14ac:dyDescent="0.25">
      <c r="A230" s="31" t="s">
        <v>1182</v>
      </c>
      <c r="B230" s="26" t="s">
        <v>4216</v>
      </c>
      <c r="C230" s="13">
        <v>0</v>
      </c>
      <c r="D230" s="14">
        <v>1157.9142857142856</v>
      </c>
      <c r="E230" s="14">
        <f t="shared" si="3"/>
        <v>0</v>
      </c>
      <c r="F230" s="13" t="s">
        <v>3282</v>
      </c>
      <c r="G230" s="15" t="s">
        <v>4194</v>
      </c>
    </row>
    <row r="231" spans="1:7" s="15" customFormat="1" ht="30" x14ac:dyDescent="0.25">
      <c r="A231" s="31" t="s">
        <v>1189</v>
      </c>
      <c r="B231" s="26" t="s">
        <v>3695</v>
      </c>
      <c r="C231" s="13">
        <v>0</v>
      </c>
      <c r="D231" s="14">
        <v>1</v>
      </c>
      <c r="E231" s="14">
        <f t="shared" si="3"/>
        <v>0</v>
      </c>
      <c r="F231" s="13" t="s">
        <v>3282</v>
      </c>
      <c r="G231" s="15" t="s">
        <v>4194</v>
      </c>
    </row>
    <row r="232" spans="1:7" s="15" customFormat="1" ht="30" x14ac:dyDescent="0.25">
      <c r="A232" s="31" t="s">
        <v>1193</v>
      </c>
      <c r="B232" s="26" t="s">
        <v>3696</v>
      </c>
      <c r="C232" s="13">
        <v>0</v>
      </c>
      <c r="D232" s="14">
        <v>31.428571428571427</v>
      </c>
      <c r="E232" s="14">
        <f t="shared" si="3"/>
        <v>0</v>
      </c>
      <c r="F232" s="13" t="s">
        <v>3282</v>
      </c>
      <c r="G232" s="15" t="s">
        <v>4194</v>
      </c>
    </row>
    <row r="233" spans="1:7" s="15" customFormat="1" ht="30" x14ac:dyDescent="0.25">
      <c r="A233" s="31" t="s">
        <v>1196</v>
      </c>
      <c r="B233" s="26" t="s">
        <v>3697</v>
      </c>
      <c r="C233" s="13">
        <v>0</v>
      </c>
      <c r="D233" s="14">
        <v>21.285714285714285</v>
      </c>
      <c r="E233" s="14">
        <f t="shared" si="3"/>
        <v>0</v>
      </c>
      <c r="F233" s="13" t="s">
        <v>3282</v>
      </c>
      <c r="G233" s="15" t="s">
        <v>4194</v>
      </c>
    </row>
    <row r="234" spans="1:7" s="15" customFormat="1" ht="30" x14ac:dyDescent="0.25">
      <c r="A234" s="31" t="s">
        <v>1199</v>
      </c>
      <c r="B234" s="26" t="s">
        <v>3698</v>
      </c>
      <c r="C234" s="13">
        <v>0</v>
      </c>
      <c r="D234" s="14">
        <v>4.2857142857142856</v>
      </c>
      <c r="E234" s="14">
        <f t="shared" si="3"/>
        <v>0</v>
      </c>
      <c r="F234" s="13" t="s">
        <v>4191</v>
      </c>
      <c r="G234" s="15" t="s">
        <v>4194</v>
      </c>
    </row>
    <row r="235" spans="1:7" s="15" customFormat="1" ht="30" x14ac:dyDescent="0.25">
      <c r="A235" s="31" t="s">
        <v>1203</v>
      </c>
      <c r="B235" s="26" t="s">
        <v>3699</v>
      </c>
      <c r="C235" s="13">
        <v>0</v>
      </c>
      <c r="D235" s="14">
        <v>98.571428571428569</v>
      </c>
      <c r="E235" s="14">
        <f t="shared" si="3"/>
        <v>0</v>
      </c>
      <c r="F235" s="13" t="s">
        <v>4191</v>
      </c>
      <c r="G235" s="15" t="s">
        <v>4194</v>
      </c>
    </row>
    <row r="236" spans="1:7" s="15" customFormat="1" ht="30" x14ac:dyDescent="0.25">
      <c r="A236" s="31" t="s">
        <v>1206</v>
      </c>
      <c r="B236" s="26" t="s">
        <v>3380</v>
      </c>
      <c r="C236" s="13">
        <v>1279</v>
      </c>
      <c r="D236" s="14">
        <v>203.71428571428572</v>
      </c>
      <c r="E236" s="14">
        <f t="shared" si="3"/>
        <v>6.278401122019635</v>
      </c>
      <c r="F236" s="13"/>
      <c r="G236" s="15" t="s">
        <v>4194</v>
      </c>
    </row>
    <row r="237" spans="1:7" s="15" customFormat="1" ht="30" x14ac:dyDescent="0.25">
      <c r="A237" s="70" t="s">
        <v>1213</v>
      </c>
      <c r="B237" s="26" t="s">
        <v>3700</v>
      </c>
      <c r="C237" s="13">
        <v>7</v>
      </c>
      <c r="D237" s="14">
        <v>217.28571428571428</v>
      </c>
      <c r="E237" s="14">
        <f t="shared" si="3"/>
        <v>3.2215647600262985E-2</v>
      </c>
      <c r="F237" s="13"/>
      <c r="G237" s="15" t="s">
        <v>4194</v>
      </c>
    </row>
    <row r="238" spans="1:7" s="15" customFormat="1" ht="30" x14ac:dyDescent="0.25">
      <c r="A238" s="31" t="s">
        <v>1216</v>
      </c>
      <c r="B238" s="26" t="s">
        <v>3701</v>
      </c>
      <c r="C238" s="13">
        <v>0</v>
      </c>
      <c r="D238" s="14">
        <v>14.857142857142858</v>
      </c>
      <c r="E238" s="14">
        <f t="shared" si="3"/>
        <v>0</v>
      </c>
      <c r="F238" s="13"/>
      <c r="G238" s="15" t="s">
        <v>4194</v>
      </c>
    </row>
    <row r="239" spans="1:7" s="15" customFormat="1" ht="30" x14ac:dyDescent="0.25">
      <c r="A239" s="31" t="s">
        <v>1219</v>
      </c>
      <c r="B239" s="26" t="s">
        <v>3701</v>
      </c>
      <c r="C239" s="13">
        <v>0</v>
      </c>
      <c r="D239" s="14">
        <v>9.7142857142857135</v>
      </c>
      <c r="E239" s="14">
        <f t="shared" si="3"/>
        <v>0</v>
      </c>
      <c r="F239" s="13"/>
      <c r="G239" s="15" t="s">
        <v>4194</v>
      </c>
    </row>
    <row r="240" spans="1:7" s="15" customFormat="1" ht="30" x14ac:dyDescent="0.25">
      <c r="A240" s="31" t="s">
        <v>1223</v>
      </c>
      <c r="B240" s="26" t="s">
        <v>3702</v>
      </c>
      <c r="C240" s="13">
        <v>3137</v>
      </c>
      <c r="D240" s="14">
        <v>29.714285714285715</v>
      </c>
      <c r="E240" s="14">
        <f t="shared" si="3"/>
        <v>105.57211538461539</v>
      </c>
      <c r="F240" s="13"/>
      <c r="G240" s="15" t="s">
        <v>4194</v>
      </c>
    </row>
    <row r="241" spans="1:7" s="15" customFormat="1" ht="56.25" x14ac:dyDescent="0.25">
      <c r="A241" s="32" t="s">
        <v>1229</v>
      </c>
      <c r="B241" s="27" t="s">
        <v>1230</v>
      </c>
      <c r="C241" s="13">
        <v>13</v>
      </c>
      <c r="D241" s="14">
        <v>1.4285714285714286</v>
      </c>
      <c r="E241" s="14">
        <f t="shared" si="3"/>
        <v>9.1</v>
      </c>
      <c r="F241" s="13"/>
      <c r="G241" s="15" t="s">
        <v>4194</v>
      </c>
    </row>
    <row r="242" spans="1:7" s="15" customFormat="1" ht="68.25" x14ac:dyDescent="0.25">
      <c r="A242" s="31" t="s">
        <v>1233</v>
      </c>
      <c r="B242" s="26" t="s">
        <v>1234</v>
      </c>
      <c r="C242" s="13">
        <v>0</v>
      </c>
      <c r="D242" s="14">
        <v>52.142857142857146</v>
      </c>
      <c r="E242" s="14">
        <f t="shared" si="3"/>
        <v>0</v>
      </c>
      <c r="F242" s="13" t="s">
        <v>3282</v>
      </c>
      <c r="G242" s="15" t="s">
        <v>4194</v>
      </c>
    </row>
    <row r="243" spans="1:7" s="15" customFormat="1" ht="34.5" x14ac:dyDescent="0.25">
      <c r="A243" s="31" t="s">
        <v>1240</v>
      </c>
      <c r="B243" s="26" t="s">
        <v>3703</v>
      </c>
      <c r="C243" s="13">
        <v>0</v>
      </c>
      <c r="D243" s="14">
        <v>2</v>
      </c>
      <c r="E243" s="14">
        <f t="shared" si="3"/>
        <v>0</v>
      </c>
      <c r="F243" s="13"/>
      <c r="G243" s="15" t="s">
        <v>4194</v>
      </c>
    </row>
    <row r="244" spans="1:7" s="15" customFormat="1" ht="57" x14ac:dyDescent="0.25">
      <c r="A244" s="31" t="s">
        <v>1247</v>
      </c>
      <c r="B244" s="26" t="s">
        <v>3704</v>
      </c>
      <c r="C244" s="13">
        <v>120</v>
      </c>
      <c r="D244" s="14">
        <v>21.857142857142858</v>
      </c>
      <c r="E244" s="14">
        <f t="shared" si="3"/>
        <v>5.4901960784313726</v>
      </c>
      <c r="F244" s="13"/>
      <c r="G244" s="15" t="s">
        <v>4194</v>
      </c>
    </row>
    <row r="245" spans="1:7" s="15" customFormat="1" ht="45.75" x14ac:dyDescent="0.25">
      <c r="A245" s="31" t="s">
        <v>1250</v>
      </c>
      <c r="B245" s="26" t="s">
        <v>3705</v>
      </c>
      <c r="C245" s="13">
        <v>5</v>
      </c>
      <c r="D245" s="14">
        <v>41.142857142857146</v>
      </c>
      <c r="E245" s="14">
        <f t="shared" si="3"/>
        <v>0.12152777777777776</v>
      </c>
      <c r="F245" s="13"/>
      <c r="G245" s="15" t="s">
        <v>4194</v>
      </c>
    </row>
    <row r="246" spans="1:7" s="15" customFormat="1" ht="34.5" x14ac:dyDescent="0.25">
      <c r="A246" s="31" t="s">
        <v>1266</v>
      </c>
      <c r="B246" s="26" t="s">
        <v>3706</v>
      </c>
      <c r="C246" s="13">
        <v>0</v>
      </c>
      <c r="D246" s="14">
        <v>16.714285714285715</v>
      </c>
      <c r="E246" s="14">
        <f t="shared" si="3"/>
        <v>0</v>
      </c>
      <c r="F246" s="13"/>
      <c r="G246" s="15" t="s">
        <v>4194</v>
      </c>
    </row>
    <row r="247" spans="1:7" s="15" customFormat="1" ht="57" x14ac:dyDescent="0.25">
      <c r="A247" s="31" t="s">
        <v>1270</v>
      </c>
      <c r="B247" s="26" t="s">
        <v>3707</v>
      </c>
      <c r="C247" s="13">
        <v>0</v>
      </c>
      <c r="D247" s="14">
        <v>2830.8571428571427</v>
      </c>
      <c r="E247" s="14">
        <f t="shared" si="3"/>
        <v>0</v>
      </c>
      <c r="F247" s="13"/>
      <c r="G247" s="15" t="s">
        <v>4194</v>
      </c>
    </row>
    <row r="248" spans="1:7" s="15" customFormat="1" ht="30" x14ac:dyDescent="0.25">
      <c r="A248" s="31" t="s">
        <v>1274</v>
      </c>
      <c r="B248" s="26" t="s">
        <v>3300</v>
      </c>
      <c r="C248" s="13">
        <v>7220</v>
      </c>
      <c r="D248" s="14">
        <v>102.28571428571429</v>
      </c>
      <c r="E248" s="14">
        <f t="shared" si="3"/>
        <v>70.586592178770942</v>
      </c>
      <c r="F248" s="13"/>
      <c r="G248" s="15" t="s">
        <v>4194</v>
      </c>
    </row>
    <row r="249" spans="1:7" s="15" customFormat="1" ht="30" x14ac:dyDescent="0.25">
      <c r="A249" s="31" t="s">
        <v>1277</v>
      </c>
      <c r="B249" s="26" t="s">
        <v>3708</v>
      </c>
      <c r="C249" s="13">
        <v>8</v>
      </c>
      <c r="D249" s="14">
        <v>30.142857142857142</v>
      </c>
      <c r="E249" s="14">
        <f t="shared" si="3"/>
        <v>0.26540284360189575</v>
      </c>
      <c r="F249" s="13"/>
      <c r="G249" s="15" t="s">
        <v>4194</v>
      </c>
    </row>
    <row r="250" spans="1:7" s="15" customFormat="1" ht="30" x14ac:dyDescent="0.25">
      <c r="A250" s="31" t="s">
        <v>1280</v>
      </c>
      <c r="B250" s="26" t="s">
        <v>3709</v>
      </c>
      <c r="C250" s="13">
        <v>0</v>
      </c>
      <c r="D250" s="14">
        <v>13.857142857142858</v>
      </c>
      <c r="E250" s="14">
        <f t="shared" si="3"/>
        <v>0</v>
      </c>
      <c r="F250" s="13"/>
      <c r="G250" s="15" t="s">
        <v>4194</v>
      </c>
    </row>
    <row r="251" spans="1:7" s="15" customFormat="1" ht="34.5" x14ac:dyDescent="0.25">
      <c r="A251" s="31" t="s">
        <v>1283</v>
      </c>
      <c r="B251" s="26" t="s">
        <v>3710</v>
      </c>
      <c r="C251" s="13">
        <v>0</v>
      </c>
      <c r="D251" s="14">
        <v>0.7142857142857143</v>
      </c>
      <c r="E251" s="14">
        <f t="shared" si="3"/>
        <v>0</v>
      </c>
      <c r="F251" s="13"/>
      <c r="G251" s="15" t="s">
        <v>4194</v>
      </c>
    </row>
    <row r="252" spans="1:7" s="15" customFormat="1" ht="34.5" x14ac:dyDescent="0.25">
      <c r="A252" s="31" t="s">
        <v>1286</v>
      </c>
      <c r="B252" s="26" t="s">
        <v>3711</v>
      </c>
      <c r="C252" s="13">
        <v>0</v>
      </c>
      <c r="D252" s="14">
        <v>53.571428571428569</v>
      </c>
      <c r="E252" s="14">
        <f t="shared" si="3"/>
        <v>0</v>
      </c>
      <c r="F252" s="13" t="s">
        <v>4191</v>
      </c>
      <c r="G252" s="15" t="s">
        <v>4194</v>
      </c>
    </row>
    <row r="253" spans="1:7" s="15" customFormat="1" ht="30" x14ac:dyDescent="0.25">
      <c r="A253" s="31" t="s">
        <v>1290</v>
      </c>
      <c r="B253" s="26" t="s">
        <v>3712</v>
      </c>
      <c r="C253" s="13">
        <v>2</v>
      </c>
      <c r="D253" s="14">
        <v>17.285714285714285</v>
      </c>
      <c r="E253" s="14">
        <f t="shared" si="3"/>
        <v>0.11570247933884298</v>
      </c>
      <c r="F253" s="13"/>
      <c r="G253" s="15" t="s">
        <v>4194</v>
      </c>
    </row>
    <row r="254" spans="1:7" s="15" customFormat="1" ht="34.5" x14ac:dyDescent="0.25">
      <c r="A254" s="31" t="s">
        <v>3713</v>
      </c>
      <c r="B254" s="26" t="s">
        <v>3714</v>
      </c>
      <c r="C254" s="13">
        <v>176</v>
      </c>
      <c r="D254" s="14">
        <v>0.5714285714285714</v>
      </c>
      <c r="E254" s="14">
        <f t="shared" si="3"/>
        <v>308</v>
      </c>
      <c r="F254" s="13"/>
      <c r="G254" s="15" t="s">
        <v>4194</v>
      </c>
    </row>
    <row r="255" spans="1:7" s="15" customFormat="1" ht="45.75" x14ac:dyDescent="0.25">
      <c r="A255" s="31" t="s">
        <v>1293</v>
      </c>
      <c r="B255" s="26" t="s">
        <v>3715</v>
      </c>
      <c r="C255" s="13">
        <v>710</v>
      </c>
      <c r="D255" s="14">
        <v>107.28571428571429</v>
      </c>
      <c r="E255" s="14">
        <f t="shared" si="3"/>
        <v>6.6178428761651125</v>
      </c>
      <c r="F255" s="13"/>
      <c r="G255" s="15" t="s">
        <v>4194</v>
      </c>
    </row>
    <row r="256" spans="1:7" s="15" customFormat="1" ht="30" x14ac:dyDescent="0.25">
      <c r="A256" s="31" t="s">
        <v>1297</v>
      </c>
      <c r="B256" s="26" t="s">
        <v>3297</v>
      </c>
      <c r="C256" s="13">
        <v>11780</v>
      </c>
      <c r="D256" s="14">
        <v>19</v>
      </c>
      <c r="E256" s="14">
        <f t="shared" si="3"/>
        <v>620</v>
      </c>
      <c r="F256" s="13"/>
      <c r="G256" s="15" t="s">
        <v>4194</v>
      </c>
    </row>
    <row r="257" spans="1:7" s="15" customFormat="1" ht="30" x14ac:dyDescent="0.25">
      <c r="A257" s="31" t="s">
        <v>1301</v>
      </c>
      <c r="B257" s="26" t="s">
        <v>1302</v>
      </c>
      <c r="C257" s="13">
        <v>476</v>
      </c>
      <c r="D257" s="14">
        <v>12.142857142857142</v>
      </c>
      <c r="E257" s="14">
        <f t="shared" si="3"/>
        <v>39.200000000000003</v>
      </c>
      <c r="F257" s="13"/>
      <c r="G257" s="15" t="s">
        <v>4194</v>
      </c>
    </row>
    <row r="258" spans="1:7" s="15" customFormat="1" ht="30" x14ac:dyDescent="0.25">
      <c r="A258" s="31" t="s">
        <v>1307</v>
      </c>
      <c r="B258" s="26" t="s">
        <v>3716</v>
      </c>
      <c r="C258" s="13">
        <v>0</v>
      </c>
      <c r="D258" s="14">
        <v>6</v>
      </c>
      <c r="E258" s="14">
        <f t="shared" si="3"/>
        <v>0</v>
      </c>
      <c r="F258" s="13"/>
      <c r="G258" s="15" t="s">
        <v>4194</v>
      </c>
    </row>
    <row r="259" spans="1:7" s="15" customFormat="1" ht="30" x14ac:dyDescent="0.25">
      <c r="A259" s="31" t="s">
        <v>1317</v>
      </c>
      <c r="B259" s="26" t="s">
        <v>3717</v>
      </c>
      <c r="C259" s="13">
        <v>28</v>
      </c>
      <c r="D259" s="14">
        <v>3.2857142857142856</v>
      </c>
      <c r="E259" s="14">
        <f t="shared" ref="E259:E322" si="4">+C259/D259</f>
        <v>8.5217391304347831</v>
      </c>
      <c r="F259" s="13"/>
      <c r="G259" s="15" t="s">
        <v>4194</v>
      </c>
    </row>
    <row r="260" spans="1:7" s="15" customFormat="1" ht="34.5" x14ac:dyDescent="0.25">
      <c r="A260" s="31" t="s">
        <v>1320</v>
      </c>
      <c r="B260" s="26" t="s">
        <v>3718</v>
      </c>
      <c r="C260" s="13">
        <v>0</v>
      </c>
      <c r="D260" s="14">
        <v>3204.4285714285716</v>
      </c>
      <c r="E260" s="14">
        <f t="shared" si="4"/>
        <v>0</v>
      </c>
      <c r="F260" s="13" t="s">
        <v>3282</v>
      </c>
      <c r="G260" s="15" t="s">
        <v>4194</v>
      </c>
    </row>
    <row r="261" spans="1:7" s="15" customFormat="1" ht="30" x14ac:dyDescent="0.25">
      <c r="A261" s="31" t="s">
        <v>1324</v>
      </c>
      <c r="B261" s="26" t="s">
        <v>3719</v>
      </c>
      <c r="C261" s="13">
        <v>0</v>
      </c>
      <c r="D261" s="14">
        <v>10.714285714285714</v>
      </c>
      <c r="E261" s="14">
        <f t="shared" si="4"/>
        <v>0</v>
      </c>
      <c r="F261" s="13"/>
      <c r="G261" s="15" t="s">
        <v>4194</v>
      </c>
    </row>
    <row r="262" spans="1:7" s="15" customFormat="1" ht="30" x14ac:dyDescent="0.25">
      <c r="A262" s="31" t="s">
        <v>1327</v>
      </c>
      <c r="B262" s="26" t="s">
        <v>3720</v>
      </c>
      <c r="C262" s="13">
        <v>0</v>
      </c>
      <c r="D262" s="14">
        <v>4.4285714285714288</v>
      </c>
      <c r="E262" s="14">
        <f t="shared" si="4"/>
        <v>0</v>
      </c>
      <c r="F262" s="13"/>
      <c r="G262" s="15" t="s">
        <v>4194</v>
      </c>
    </row>
    <row r="263" spans="1:7" s="15" customFormat="1" ht="30" x14ac:dyDescent="0.25">
      <c r="A263" s="31" t="s">
        <v>1340</v>
      </c>
      <c r="B263" s="26" t="s">
        <v>3721</v>
      </c>
      <c r="C263" s="13">
        <v>0</v>
      </c>
      <c r="D263" s="14">
        <v>2.8571428571428572</v>
      </c>
      <c r="E263" s="14">
        <f t="shared" si="4"/>
        <v>0</v>
      </c>
      <c r="F263" s="13"/>
      <c r="G263" s="15" t="s">
        <v>4194</v>
      </c>
    </row>
    <row r="264" spans="1:7" s="15" customFormat="1" ht="30" x14ac:dyDescent="0.25">
      <c r="A264" s="31" t="s">
        <v>1344</v>
      </c>
      <c r="B264" s="26" t="s">
        <v>3722</v>
      </c>
      <c r="C264" s="13">
        <v>388</v>
      </c>
      <c r="D264" s="14">
        <v>23</v>
      </c>
      <c r="E264" s="14">
        <f t="shared" si="4"/>
        <v>16.869565217391305</v>
      </c>
      <c r="F264" s="13"/>
      <c r="G264" s="15" t="s">
        <v>4194</v>
      </c>
    </row>
    <row r="265" spans="1:7" s="15" customFormat="1" ht="30" x14ac:dyDescent="0.25">
      <c r="A265" s="31" t="s">
        <v>1351</v>
      </c>
      <c r="B265" s="26" t="s">
        <v>1352</v>
      </c>
      <c r="C265" s="13">
        <v>0</v>
      </c>
      <c r="D265" s="14">
        <v>72</v>
      </c>
      <c r="E265" s="14">
        <f t="shared" si="4"/>
        <v>0</v>
      </c>
      <c r="F265" s="13"/>
      <c r="G265" s="15" t="s">
        <v>4194</v>
      </c>
    </row>
    <row r="266" spans="1:7" s="15" customFormat="1" ht="30" x14ac:dyDescent="0.25">
      <c r="A266" s="32" t="s">
        <v>1355</v>
      </c>
      <c r="B266" s="27" t="s">
        <v>4105</v>
      </c>
      <c r="C266" s="13">
        <v>483</v>
      </c>
      <c r="D266" s="14">
        <v>18</v>
      </c>
      <c r="E266" s="14">
        <f t="shared" si="4"/>
        <v>26.833333333333332</v>
      </c>
      <c r="F266" s="13"/>
      <c r="G266" s="15" t="s">
        <v>4194</v>
      </c>
    </row>
    <row r="267" spans="1:7" s="15" customFormat="1" ht="30" x14ac:dyDescent="0.25">
      <c r="A267" s="31" t="s">
        <v>1361</v>
      </c>
      <c r="B267" s="26" t="s">
        <v>3723</v>
      </c>
      <c r="C267" s="13">
        <v>342</v>
      </c>
      <c r="D267" s="14">
        <v>127.28571428571429</v>
      </c>
      <c r="E267" s="14">
        <f t="shared" si="4"/>
        <v>2.6868686868686869</v>
      </c>
      <c r="F267" s="13"/>
      <c r="G267" s="15" t="s">
        <v>4194</v>
      </c>
    </row>
    <row r="268" spans="1:7" s="15" customFormat="1" ht="34.5" x14ac:dyDescent="0.25">
      <c r="A268" s="31" t="s">
        <v>1364</v>
      </c>
      <c r="B268" s="26" t="s">
        <v>1365</v>
      </c>
      <c r="C268" s="13">
        <v>245</v>
      </c>
      <c r="D268" s="14">
        <v>1476</v>
      </c>
      <c r="E268" s="14">
        <f t="shared" si="4"/>
        <v>0.1659891598915989</v>
      </c>
      <c r="F268" s="13"/>
      <c r="G268" s="15" t="s">
        <v>4194</v>
      </c>
    </row>
    <row r="269" spans="1:7" s="15" customFormat="1" ht="30" x14ac:dyDescent="0.25">
      <c r="A269" s="31" t="s">
        <v>1372</v>
      </c>
      <c r="B269" s="26" t="s">
        <v>3724</v>
      </c>
      <c r="C269" s="13">
        <v>523</v>
      </c>
      <c r="D269" s="14">
        <v>929.42857142857144</v>
      </c>
      <c r="E269" s="14">
        <f t="shared" si="4"/>
        <v>0.56271134337534578</v>
      </c>
      <c r="F269" s="13" t="s">
        <v>3282</v>
      </c>
      <c r="G269" s="15" t="s">
        <v>4194</v>
      </c>
    </row>
    <row r="270" spans="1:7" s="15" customFormat="1" ht="30" x14ac:dyDescent="0.25">
      <c r="A270" s="31" t="s">
        <v>1375</v>
      </c>
      <c r="B270" s="26" t="s">
        <v>3725</v>
      </c>
      <c r="C270" s="13">
        <v>74</v>
      </c>
      <c r="D270" s="14">
        <v>669.42857142857144</v>
      </c>
      <c r="E270" s="14">
        <f t="shared" si="4"/>
        <v>0.1105420401195049</v>
      </c>
      <c r="F270" s="13" t="s">
        <v>3282</v>
      </c>
      <c r="G270" s="15" t="s">
        <v>4194</v>
      </c>
    </row>
    <row r="271" spans="1:7" s="15" customFormat="1" ht="30" x14ac:dyDescent="0.25">
      <c r="A271" s="31" t="s">
        <v>1378</v>
      </c>
      <c r="B271" s="26" t="s">
        <v>3726</v>
      </c>
      <c r="C271" s="13">
        <v>0</v>
      </c>
      <c r="D271" s="14">
        <v>1.7142857142857142</v>
      </c>
      <c r="E271" s="14">
        <f t="shared" si="4"/>
        <v>0</v>
      </c>
      <c r="F271" s="13" t="s">
        <v>3282</v>
      </c>
      <c r="G271" s="15" t="s">
        <v>4194</v>
      </c>
    </row>
    <row r="272" spans="1:7" s="15" customFormat="1" ht="30" x14ac:dyDescent="0.25">
      <c r="A272" s="31" t="s">
        <v>1389</v>
      </c>
      <c r="B272" s="26" t="s">
        <v>3727</v>
      </c>
      <c r="C272" s="13">
        <v>5</v>
      </c>
      <c r="D272" s="14">
        <v>195.71428571428572</v>
      </c>
      <c r="E272" s="14">
        <f t="shared" si="4"/>
        <v>2.5547445255474453E-2</v>
      </c>
      <c r="F272" s="13" t="s">
        <v>3282</v>
      </c>
      <c r="G272" s="15" t="s">
        <v>4194</v>
      </c>
    </row>
    <row r="273" spans="1:7" s="15" customFormat="1" ht="30" x14ac:dyDescent="0.25">
      <c r="A273" s="31" t="s">
        <v>1392</v>
      </c>
      <c r="B273" s="26" t="s">
        <v>3728</v>
      </c>
      <c r="C273" s="13">
        <v>0</v>
      </c>
      <c r="D273" s="14">
        <v>26.714285714285715</v>
      </c>
      <c r="E273" s="14">
        <f t="shared" si="4"/>
        <v>0</v>
      </c>
      <c r="F273" s="13"/>
      <c r="G273" s="15" t="s">
        <v>4194</v>
      </c>
    </row>
    <row r="274" spans="1:7" s="15" customFormat="1" ht="34.5" x14ac:dyDescent="0.25">
      <c r="A274" s="31" t="s">
        <v>1396</v>
      </c>
      <c r="B274" s="26" t="s">
        <v>1397</v>
      </c>
      <c r="C274" s="13">
        <v>0</v>
      </c>
      <c r="D274" s="14">
        <v>90.285714285714292</v>
      </c>
      <c r="E274" s="14">
        <f t="shared" si="4"/>
        <v>0</v>
      </c>
      <c r="F274" s="13"/>
      <c r="G274" s="15" t="s">
        <v>4194</v>
      </c>
    </row>
    <row r="275" spans="1:7" s="15" customFormat="1" ht="30" x14ac:dyDescent="0.25">
      <c r="A275" s="31" t="s">
        <v>1407</v>
      </c>
      <c r="B275" s="26" t="s">
        <v>3729</v>
      </c>
      <c r="C275" s="13">
        <v>0</v>
      </c>
      <c r="D275" s="14">
        <v>8.8571428571428577</v>
      </c>
      <c r="E275" s="14">
        <f t="shared" si="4"/>
        <v>0</v>
      </c>
      <c r="F275" s="13" t="s">
        <v>3282</v>
      </c>
      <c r="G275" s="15" t="s">
        <v>4194</v>
      </c>
    </row>
    <row r="276" spans="1:7" s="15" customFormat="1" ht="34.5" x14ac:dyDescent="0.25">
      <c r="A276" s="31" t="s">
        <v>1411</v>
      </c>
      <c r="B276" s="26" t="s">
        <v>3730</v>
      </c>
      <c r="C276" s="13">
        <v>0</v>
      </c>
      <c r="D276" s="14">
        <v>195.57142857142858</v>
      </c>
      <c r="E276" s="14">
        <f t="shared" si="4"/>
        <v>0</v>
      </c>
      <c r="F276" s="13"/>
      <c r="G276" s="15" t="s">
        <v>4194</v>
      </c>
    </row>
    <row r="277" spans="1:7" s="15" customFormat="1" ht="30" x14ac:dyDescent="0.25">
      <c r="A277" s="31" t="s">
        <v>1414</v>
      </c>
      <c r="B277" s="26" t="s">
        <v>1415</v>
      </c>
      <c r="C277" s="13">
        <v>0</v>
      </c>
      <c r="D277" s="14">
        <v>58</v>
      </c>
      <c r="E277" s="14">
        <f t="shared" si="4"/>
        <v>0</v>
      </c>
      <c r="F277" s="13"/>
      <c r="G277" s="15" t="s">
        <v>4194</v>
      </c>
    </row>
    <row r="278" spans="1:7" s="15" customFormat="1" ht="30" x14ac:dyDescent="0.25">
      <c r="A278" s="31" t="s">
        <v>1417</v>
      </c>
      <c r="B278" s="26" t="s">
        <v>3731</v>
      </c>
      <c r="C278" s="13">
        <v>0</v>
      </c>
      <c r="D278" s="14">
        <v>60</v>
      </c>
      <c r="E278" s="14">
        <f t="shared" si="4"/>
        <v>0</v>
      </c>
      <c r="F278" s="13"/>
      <c r="G278" s="15" t="s">
        <v>4194</v>
      </c>
    </row>
    <row r="279" spans="1:7" s="15" customFormat="1" ht="30" x14ac:dyDescent="0.25">
      <c r="A279" s="31" t="s">
        <v>1422</v>
      </c>
      <c r="B279" s="26" t="s">
        <v>3732</v>
      </c>
      <c r="C279" s="13">
        <v>610</v>
      </c>
      <c r="D279" s="14">
        <v>256.71428571428572</v>
      </c>
      <c r="E279" s="14">
        <f t="shared" si="4"/>
        <v>2.3761825264329439</v>
      </c>
      <c r="F279" s="13"/>
      <c r="G279" s="15" t="s">
        <v>4194</v>
      </c>
    </row>
    <row r="280" spans="1:7" s="15" customFormat="1" ht="30" x14ac:dyDescent="0.25">
      <c r="A280" s="31" t="s">
        <v>1426</v>
      </c>
      <c r="B280" s="26" t="s">
        <v>3733</v>
      </c>
      <c r="C280" s="13">
        <v>0</v>
      </c>
      <c r="D280" s="14">
        <v>217.28571428571428</v>
      </c>
      <c r="E280" s="14">
        <f t="shared" si="4"/>
        <v>0</v>
      </c>
      <c r="F280" s="13" t="s">
        <v>3282</v>
      </c>
      <c r="G280" s="15" t="s">
        <v>4194</v>
      </c>
    </row>
    <row r="281" spans="1:7" s="15" customFormat="1" ht="34.5" x14ac:dyDescent="0.25">
      <c r="A281" s="31" t="s">
        <v>1430</v>
      </c>
      <c r="B281" s="26" t="s">
        <v>3734</v>
      </c>
      <c r="C281" s="13">
        <v>0</v>
      </c>
      <c r="D281" s="14">
        <v>43.285714285714285</v>
      </c>
      <c r="E281" s="14">
        <f t="shared" si="4"/>
        <v>0</v>
      </c>
      <c r="F281" s="13" t="s">
        <v>3282</v>
      </c>
      <c r="G281" s="15" t="s">
        <v>4194</v>
      </c>
    </row>
    <row r="282" spans="1:7" s="15" customFormat="1" ht="30" x14ac:dyDescent="0.25">
      <c r="A282" s="31" t="s">
        <v>1434</v>
      </c>
      <c r="B282" s="26" t="s">
        <v>3735</v>
      </c>
      <c r="C282" s="13">
        <v>291</v>
      </c>
      <c r="D282" s="14">
        <v>107.14285714285714</v>
      </c>
      <c r="E282" s="14">
        <f t="shared" si="4"/>
        <v>2.7160000000000002</v>
      </c>
      <c r="F282" s="13"/>
      <c r="G282" s="15" t="s">
        <v>4194</v>
      </c>
    </row>
    <row r="283" spans="1:7" s="15" customFormat="1" ht="30" x14ac:dyDescent="0.25">
      <c r="A283" s="31" t="s">
        <v>1437</v>
      </c>
      <c r="B283" s="26" t="s">
        <v>3736</v>
      </c>
      <c r="C283" s="13">
        <v>0</v>
      </c>
      <c r="D283" s="14">
        <v>6</v>
      </c>
      <c r="E283" s="14">
        <f t="shared" si="4"/>
        <v>0</v>
      </c>
      <c r="F283" s="13"/>
      <c r="G283" s="15" t="s">
        <v>4194</v>
      </c>
    </row>
    <row r="284" spans="1:7" s="15" customFormat="1" ht="30" x14ac:dyDescent="0.25">
      <c r="A284" s="31" t="s">
        <v>1444</v>
      </c>
      <c r="B284" s="26" t="s">
        <v>3737</v>
      </c>
      <c r="C284" s="13">
        <v>10</v>
      </c>
      <c r="D284" s="14">
        <v>3.1428571428571428</v>
      </c>
      <c r="E284" s="14">
        <f t="shared" si="4"/>
        <v>3.1818181818181821</v>
      </c>
      <c r="F284" s="13" t="s">
        <v>3282</v>
      </c>
      <c r="G284" s="15" t="s">
        <v>4194</v>
      </c>
    </row>
    <row r="285" spans="1:7" s="15" customFormat="1" ht="30" x14ac:dyDescent="0.25">
      <c r="A285" s="31" t="s">
        <v>1447</v>
      </c>
      <c r="B285" s="26" t="s">
        <v>3738</v>
      </c>
      <c r="C285" s="13">
        <v>0</v>
      </c>
      <c r="D285" s="14">
        <v>181.14285714285714</v>
      </c>
      <c r="E285" s="14">
        <f t="shared" si="4"/>
        <v>0</v>
      </c>
      <c r="F285" s="13" t="s">
        <v>3282</v>
      </c>
      <c r="G285" s="15" t="s">
        <v>4194</v>
      </c>
    </row>
    <row r="286" spans="1:7" s="15" customFormat="1" ht="30" x14ac:dyDescent="0.25">
      <c r="A286" s="31" t="s">
        <v>1451</v>
      </c>
      <c r="B286" s="26" t="s">
        <v>3739</v>
      </c>
      <c r="C286" s="13">
        <v>0</v>
      </c>
      <c r="D286" s="14">
        <v>231</v>
      </c>
      <c r="E286" s="14">
        <f t="shared" si="4"/>
        <v>0</v>
      </c>
      <c r="F286" s="13" t="s">
        <v>3282</v>
      </c>
      <c r="G286" s="15" t="s">
        <v>4194</v>
      </c>
    </row>
    <row r="287" spans="1:7" s="15" customFormat="1" ht="30" x14ac:dyDescent="0.25">
      <c r="A287" s="31" t="s">
        <v>1459</v>
      </c>
      <c r="B287" s="26" t="s">
        <v>3740</v>
      </c>
      <c r="C287" s="13">
        <v>866</v>
      </c>
      <c r="D287" s="14">
        <v>68.857142857142861</v>
      </c>
      <c r="E287" s="14">
        <f t="shared" si="4"/>
        <v>12.576763485477178</v>
      </c>
      <c r="F287" s="13"/>
      <c r="G287" s="15" t="s">
        <v>4194</v>
      </c>
    </row>
    <row r="288" spans="1:7" s="15" customFormat="1" ht="34.5" x14ac:dyDescent="0.25">
      <c r="A288" s="31" t="s">
        <v>1473</v>
      </c>
      <c r="B288" s="26" t="s">
        <v>3742</v>
      </c>
      <c r="C288" s="13">
        <v>700</v>
      </c>
      <c r="D288" s="14">
        <v>396.42857142857144</v>
      </c>
      <c r="E288" s="14">
        <f t="shared" si="4"/>
        <v>1.7657657657657657</v>
      </c>
      <c r="F288" s="13" t="s">
        <v>3282</v>
      </c>
      <c r="G288" s="15" t="s">
        <v>4194</v>
      </c>
    </row>
    <row r="289" spans="1:7" s="15" customFormat="1" ht="57" x14ac:dyDescent="0.25">
      <c r="A289" s="31" t="s">
        <v>1477</v>
      </c>
      <c r="B289" s="26" t="s">
        <v>1478</v>
      </c>
      <c r="C289" s="13">
        <v>350</v>
      </c>
      <c r="D289" s="14">
        <v>307.14285714285717</v>
      </c>
      <c r="E289" s="14">
        <f t="shared" si="4"/>
        <v>1.13953488372093</v>
      </c>
      <c r="F289" s="13"/>
      <c r="G289" s="15" t="s">
        <v>4194</v>
      </c>
    </row>
    <row r="290" spans="1:7" s="15" customFormat="1" ht="30" x14ac:dyDescent="0.25">
      <c r="A290" s="31" t="s">
        <v>1480</v>
      </c>
      <c r="B290" s="26" t="s">
        <v>3743</v>
      </c>
      <c r="C290" s="13">
        <v>6467.5</v>
      </c>
      <c r="D290" s="14">
        <v>1711.2857142857142</v>
      </c>
      <c r="E290" s="14">
        <f t="shared" si="4"/>
        <v>3.7793221470907423</v>
      </c>
      <c r="F290" s="13"/>
      <c r="G290" s="15" t="s">
        <v>4194</v>
      </c>
    </row>
    <row r="291" spans="1:7" s="15" customFormat="1" ht="30" x14ac:dyDescent="0.25">
      <c r="A291" s="31" t="s">
        <v>1484</v>
      </c>
      <c r="B291" s="26" t="s">
        <v>3744</v>
      </c>
      <c r="C291" s="13">
        <v>85</v>
      </c>
      <c r="D291" s="14">
        <v>22.285714285714285</v>
      </c>
      <c r="E291" s="14">
        <f t="shared" si="4"/>
        <v>3.8141025641025643</v>
      </c>
      <c r="F291" s="13"/>
      <c r="G291" s="15" t="s">
        <v>4194</v>
      </c>
    </row>
    <row r="292" spans="1:7" s="15" customFormat="1" ht="30" x14ac:dyDescent="0.25">
      <c r="A292" s="31" t="s">
        <v>1487</v>
      </c>
      <c r="B292" s="26" t="s">
        <v>3745</v>
      </c>
      <c r="C292" s="13">
        <v>20</v>
      </c>
      <c r="D292" s="14">
        <v>1</v>
      </c>
      <c r="E292" s="14">
        <f t="shared" si="4"/>
        <v>20</v>
      </c>
      <c r="F292" s="13"/>
      <c r="G292" s="15" t="s">
        <v>4194</v>
      </c>
    </row>
    <row r="293" spans="1:7" s="15" customFormat="1" ht="30" x14ac:dyDescent="0.25">
      <c r="A293" s="31" t="s">
        <v>1490</v>
      </c>
      <c r="B293" s="26" t="s">
        <v>3746</v>
      </c>
      <c r="C293" s="13">
        <v>325</v>
      </c>
      <c r="D293" s="14">
        <v>1</v>
      </c>
      <c r="E293" s="14">
        <f t="shared" si="4"/>
        <v>325</v>
      </c>
      <c r="F293" s="13"/>
      <c r="G293" s="15" t="s">
        <v>4194</v>
      </c>
    </row>
    <row r="294" spans="1:7" s="15" customFormat="1" ht="34.5" x14ac:dyDescent="0.25">
      <c r="A294" s="31" t="s">
        <v>1499</v>
      </c>
      <c r="B294" s="26" t="s">
        <v>3747</v>
      </c>
      <c r="C294" s="13">
        <v>0</v>
      </c>
      <c r="D294" s="14">
        <v>3689.5714285714284</v>
      </c>
      <c r="E294" s="14">
        <f t="shared" si="4"/>
        <v>0</v>
      </c>
      <c r="F294" s="13"/>
      <c r="G294" s="15" t="s">
        <v>4194</v>
      </c>
    </row>
    <row r="295" spans="1:7" s="15" customFormat="1" ht="30" x14ac:dyDescent="0.25">
      <c r="A295" s="31" t="s">
        <v>1502</v>
      </c>
      <c r="B295" s="26" t="s">
        <v>1503</v>
      </c>
      <c r="C295" s="13">
        <v>19</v>
      </c>
      <c r="D295" s="14">
        <v>13.428571428571429</v>
      </c>
      <c r="E295" s="14">
        <f t="shared" si="4"/>
        <v>1.4148936170212765</v>
      </c>
      <c r="F295" s="13"/>
      <c r="G295" s="15" t="s">
        <v>4194</v>
      </c>
    </row>
    <row r="296" spans="1:7" s="15" customFormat="1" ht="45.75" x14ac:dyDescent="0.25">
      <c r="A296" s="31" t="s">
        <v>1506</v>
      </c>
      <c r="B296" s="26" t="s">
        <v>3748</v>
      </c>
      <c r="C296" s="13">
        <v>0</v>
      </c>
      <c r="D296" s="14">
        <v>20.142857142857142</v>
      </c>
      <c r="E296" s="14">
        <f t="shared" si="4"/>
        <v>0</v>
      </c>
      <c r="F296" s="13"/>
      <c r="G296" s="15" t="s">
        <v>4194</v>
      </c>
    </row>
    <row r="297" spans="1:7" s="15" customFormat="1" ht="30" x14ac:dyDescent="0.25">
      <c r="A297" s="31" t="s">
        <v>1514</v>
      </c>
      <c r="B297" s="26" t="s">
        <v>3393</v>
      </c>
      <c r="C297" s="13">
        <v>0</v>
      </c>
      <c r="D297" s="14">
        <v>87.146428571428572</v>
      </c>
      <c r="E297" s="14">
        <f t="shared" si="4"/>
        <v>0</v>
      </c>
      <c r="F297" s="13"/>
      <c r="G297" s="15" t="s">
        <v>4194</v>
      </c>
    </row>
    <row r="298" spans="1:7" s="15" customFormat="1" ht="30" x14ac:dyDescent="0.25">
      <c r="A298" s="31" t="s">
        <v>1518</v>
      </c>
      <c r="B298" s="26" t="s">
        <v>3749</v>
      </c>
      <c r="C298" s="13">
        <v>2690</v>
      </c>
      <c r="D298" s="14">
        <v>2863.1428571428573</v>
      </c>
      <c r="E298" s="14">
        <f t="shared" si="4"/>
        <v>0.93952699331404044</v>
      </c>
      <c r="F298" s="13"/>
      <c r="G298" s="15" t="s">
        <v>4194</v>
      </c>
    </row>
    <row r="299" spans="1:7" s="15" customFormat="1" ht="30" x14ac:dyDescent="0.25">
      <c r="A299" s="31" t="s">
        <v>1522</v>
      </c>
      <c r="B299" s="26" t="s">
        <v>3750</v>
      </c>
      <c r="C299" s="13">
        <v>0</v>
      </c>
      <c r="D299" s="14">
        <v>40.714285714285715</v>
      </c>
      <c r="E299" s="14">
        <f t="shared" si="4"/>
        <v>0</v>
      </c>
      <c r="F299" s="13"/>
      <c r="G299" s="15" t="s">
        <v>4194</v>
      </c>
    </row>
    <row r="300" spans="1:7" s="15" customFormat="1" ht="30" x14ac:dyDescent="0.25">
      <c r="A300" s="31" t="s">
        <v>1526</v>
      </c>
      <c r="B300" s="26" t="s">
        <v>3308</v>
      </c>
      <c r="C300" s="13">
        <v>682</v>
      </c>
      <c r="D300" s="14">
        <v>256.28571428571428</v>
      </c>
      <c r="E300" s="14">
        <f t="shared" si="4"/>
        <v>2.661092530657748</v>
      </c>
      <c r="F300" s="13"/>
      <c r="G300" s="15" t="s">
        <v>4194</v>
      </c>
    </row>
    <row r="301" spans="1:7" s="15" customFormat="1" ht="30" x14ac:dyDescent="0.25">
      <c r="A301" s="31" t="s">
        <v>1529</v>
      </c>
      <c r="B301" s="26" t="s">
        <v>3751</v>
      </c>
      <c r="C301" s="13">
        <v>164</v>
      </c>
      <c r="D301" s="14">
        <v>52.428571428571431</v>
      </c>
      <c r="E301" s="14">
        <f t="shared" si="4"/>
        <v>3.1280653950953679</v>
      </c>
      <c r="F301" s="13"/>
      <c r="G301" s="15" t="s">
        <v>4194</v>
      </c>
    </row>
    <row r="302" spans="1:7" s="15" customFormat="1" ht="34.5" x14ac:dyDescent="0.25">
      <c r="A302" s="31" t="s">
        <v>1532</v>
      </c>
      <c r="B302" s="26" t="s">
        <v>3752</v>
      </c>
      <c r="C302" s="13">
        <v>0</v>
      </c>
      <c r="D302" s="14">
        <v>0.8571428571428571</v>
      </c>
      <c r="E302" s="14">
        <f t="shared" si="4"/>
        <v>0</v>
      </c>
      <c r="F302" s="13"/>
      <c r="G302" s="15" t="s">
        <v>4194</v>
      </c>
    </row>
    <row r="303" spans="1:7" s="15" customFormat="1" ht="30" x14ac:dyDescent="0.25">
      <c r="A303" s="31" t="s">
        <v>1545</v>
      </c>
      <c r="B303" s="26" t="s">
        <v>3753</v>
      </c>
      <c r="C303" s="13">
        <v>260.60000000000002</v>
      </c>
      <c r="D303" s="14">
        <v>399.75</v>
      </c>
      <c r="E303" s="14">
        <f t="shared" si="4"/>
        <v>0.65190744215134466</v>
      </c>
      <c r="F303" s="13"/>
      <c r="G303" s="15" t="s">
        <v>4194</v>
      </c>
    </row>
    <row r="304" spans="1:7" s="15" customFormat="1" ht="30" x14ac:dyDescent="0.25">
      <c r="A304" s="31" t="s">
        <v>1549</v>
      </c>
      <c r="B304" s="27" t="s">
        <v>4188</v>
      </c>
      <c r="C304" s="13">
        <v>0</v>
      </c>
      <c r="D304" s="14">
        <v>11</v>
      </c>
      <c r="E304" s="14">
        <f t="shared" si="4"/>
        <v>0</v>
      </c>
      <c r="F304" s="13"/>
      <c r="G304" s="15" t="s">
        <v>4194</v>
      </c>
    </row>
    <row r="305" spans="1:7" s="15" customFormat="1" ht="34.5" x14ac:dyDescent="0.25">
      <c r="A305" s="31" t="s">
        <v>1557</v>
      </c>
      <c r="B305" s="26" t="s">
        <v>3754</v>
      </c>
      <c r="C305" s="13">
        <v>9002</v>
      </c>
      <c r="D305" s="14">
        <v>745.42857142857144</v>
      </c>
      <c r="E305" s="14">
        <f t="shared" si="4"/>
        <v>12.076274434649291</v>
      </c>
      <c r="F305" s="13"/>
      <c r="G305" s="15" t="s">
        <v>4194</v>
      </c>
    </row>
    <row r="306" spans="1:7" s="15" customFormat="1" ht="30" x14ac:dyDescent="0.25">
      <c r="A306" s="31" t="s">
        <v>1560</v>
      </c>
      <c r="B306" s="26" t="s">
        <v>3755</v>
      </c>
      <c r="C306" s="13">
        <v>104</v>
      </c>
      <c r="D306" s="14">
        <v>41.857142857142854</v>
      </c>
      <c r="E306" s="14">
        <f t="shared" si="4"/>
        <v>2.4846416382252561</v>
      </c>
      <c r="F306" s="13"/>
      <c r="G306" s="15" t="s">
        <v>4194</v>
      </c>
    </row>
    <row r="307" spans="1:7" s="15" customFormat="1" ht="30" x14ac:dyDescent="0.25">
      <c r="A307" s="31" t="s">
        <v>1567</v>
      </c>
      <c r="B307" s="26" t="s">
        <v>3756</v>
      </c>
      <c r="C307" s="13">
        <v>1375</v>
      </c>
      <c r="D307" s="14">
        <v>95.142857142857139</v>
      </c>
      <c r="E307" s="14">
        <f t="shared" si="4"/>
        <v>14.451951951951953</v>
      </c>
      <c r="F307" s="13" t="s">
        <v>3282</v>
      </c>
      <c r="G307" s="15" t="s">
        <v>4194</v>
      </c>
    </row>
    <row r="308" spans="1:7" s="15" customFormat="1" ht="34.5" x14ac:dyDescent="0.25">
      <c r="A308" s="31" t="s">
        <v>1570</v>
      </c>
      <c r="B308" s="26" t="s">
        <v>1571</v>
      </c>
      <c r="C308" s="13">
        <v>0</v>
      </c>
      <c r="D308" s="14">
        <v>30.142857142857142</v>
      </c>
      <c r="E308" s="14">
        <f t="shared" si="4"/>
        <v>0</v>
      </c>
      <c r="F308" s="13"/>
      <c r="G308" s="15" t="s">
        <v>4194</v>
      </c>
    </row>
    <row r="309" spans="1:7" s="15" customFormat="1" ht="30" x14ac:dyDescent="0.25">
      <c r="A309" s="31" t="s">
        <v>1573</v>
      </c>
      <c r="B309" s="26" t="s">
        <v>3757</v>
      </c>
      <c r="C309" s="13">
        <v>0</v>
      </c>
      <c r="D309" s="14">
        <v>20</v>
      </c>
      <c r="E309" s="14">
        <f t="shared" si="4"/>
        <v>0</v>
      </c>
      <c r="F309" s="13" t="s">
        <v>4191</v>
      </c>
      <c r="G309" s="15" t="s">
        <v>4194</v>
      </c>
    </row>
    <row r="310" spans="1:7" s="15" customFormat="1" ht="45.75" x14ac:dyDescent="0.25">
      <c r="A310" s="31" t="s">
        <v>1576</v>
      </c>
      <c r="B310" s="26" t="s">
        <v>3758</v>
      </c>
      <c r="C310" s="13">
        <v>2</v>
      </c>
      <c r="D310" s="14">
        <v>143.14285714285714</v>
      </c>
      <c r="E310" s="14">
        <f t="shared" si="4"/>
        <v>1.3972055888223553E-2</v>
      </c>
      <c r="F310" s="13"/>
      <c r="G310" s="15" t="s">
        <v>4194</v>
      </c>
    </row>
    <row r="311" spans="1:7" s="15" customFormat="1" ht="30" x14ac:dyDescent="0.25">
      <c r="A311" s="31" t="s">
        <v>1579</v>
      </c>
      <c r="B311" s="26" t="s">
        <v>3759</v>
      </c>
      <c r="C311" s="13">
        <v>0</v>
      </c>
      <c r="D311" s="14">
        <v>295.85714285714283</v>
      </c>
      <c r="E311" s="14">
        <f t="shared" si="4"/>
        <v>0</v>
      </c>
      <c r="F311" s="13"/>
      <c r="G311" s="15" t="s">
        <v>4194</v>
      </c>
    </row>
    <row r="312" spans="1:7" s="15" customFormat="1" ht="30" x14ac:dyDescent="0.25">
      <c r="A312" s="31" t="s">
        <v>1582</v>
      </c>
      <c r="B312" s="26" t="s">
        <v>3760</v>
      </c>
      <c r="C312" s="13">
        <v>0</v>
      </c>
      <c r="D312" s="14">
        <v>32.571428571428569</v>
      </c>
      <c r="E312" s="14">
        <f t="shared" si="4"/>
        <v>0</v>
      </c>
      <c r="F312" s="13"/>
      <c r="G312" s="15" t="s">
        <v>4194</v>
      </c>
    </row>
    <row r="313" spans="1:7" s="15" customFormat="1" ht="30" x14ac:dyDescent="0.25">
      <c r="A313" s="31" t="s">
        <v>1586</v>
      </c>
      <c r="B313" s="26" t="s">
        <v>3761</v>
      </c>
      <c r="C313" s="13">
        <v>2</v>
      </c>
      <c r="D313" s="14">
        <v>2</v>
      </c>
      <c r="E313" s="14">
        <f t="shared" si="4"/>
        <v>1</v>
      </c>
      <c r="F313" s="13"/>
      <c r="G313" s="15" t="s">
        <v>4194</v>
      </c>
    </row>
    <row r="314" spans="1:7" s="15" customFormat="1" ht="30" x14ac:dyDescent="0.25">
      <c r="A314" s="31" t="s">
        <v>1589</v>
      </c>
      <c r="B314" s="26" t="s">
        <v>3762</v>
      </c>
      <c r="C314" s="13">
        <v>2</v>
      </c>
      <c r="D314" s="14">
        <v>724</v>
      </c>
      <c r="E314" s="14">
        <f t="shared" si="4"/>
        <v>2.7624309392265192E-3</v>
      </c>
      <c r="F314" s="13" t="s">
        <v>3282</v>
      </c>
      <c r="G314" s="15" t="s">
        <v>4194</v>
      </c>
    </row>
    <row r="315" spans="1:7" s="15" customFormat="1" ht="30" x14ac:dyDescent="0.25">
      <c r="A315" s="31" t="s">
        <v>1592</v>
      </c>
      <c r="B315" s="26" t="s">
        <v>3763</v>
      </c>
      <c r="C315" s="13">
        <v>486</v>
      </c>
      <c r="D315" s="14">
        <v>107.57142857142857</v>
      </c>
      <c r="E315" s="14">
        <f t="shared" si="4"/>
        <v>4.5179282868525901</v>
      </c>
      <c r="F315" s="13"/>
      <c r="G315" s="15" t="s">
        <v>4194</v>
      </c>
    </row>
    <row r="316" spans="1:7" s="15" customFormat="1" ht="30" x14ac:dyDescent="0.25">
      <c r="A316" s="31" t="s">
        <v>1596</v>
      </c>
      <c r="B316" s="26" t="s">
        <v>3764</v>
      </c>
      <c r="C316" s="13">
        <v>155</v>
      </c>
      <c r="D316" s="14">
        <v>1.8571428571428572</v>
      </c>
      <c r="E316" s="14">
        <f t="shared" si="4"/>
        <v>83.461538461538453</v>
      </c>
      <c r="F316" s="13"/>
      <c r="G316" s="15" t="s">
        <v>4194</v>
      </c>
    </row>
    <row r="317" spans="1:7" s="15" customFormat="1" ht="30" x14ac:dyDescent="0.25">
      <c r="A317" s="31" t="s">
        <v>1603</v>
      </c>
      <c r="B317" s="26" t="s">
        <v>3765</v>
      </c>
      <c r="C317" s="13">
        <v>0</v>
      </c>
      <c r="D317" s="14">
        <v>10520.285714285714</v>
      </c>
      <c r="E317" s="14">
        <f t="shared" si="4"/>
        <v>0</v>
      </c>
      <c r="F317" s="13"/>
      <c r="G317" s="15" t="s">
        <v>4194</v>
      </c>
    </row>
    <row r="318" spans="1:7" s="15" customFormat="1" ht="30" x14ac:dyDescent="0.25">
      <c r="A318" s="31" t="s">
        <v>1607</v>
      </c>
      <c r="B318" s="26" t="s">
        <v>3766</v>
      </c>
      <c r="C318" s="13">
        <v>62137</v>
      </c>
      <c r="D318" s="14">
        <v>890.42857142857144</v>
      </c>
      <c r="E318" s="14">
        <f t="shared" si="4"/>
        <v>69.783250441200067</v>
      </c>
      <c r="F318" s="13"/>
      <c r="G318" s="15" t="s">
        <v>4194</v>
      </c>
    </row>
    <row r="319" spans="1:7" s="15" customFormat="1" ht="30" x14ac:dyDescent="0.25">
      <c r="A319" s="31" t="s">
        <v>1618</v>
      </c>
      <c r="B319" s="26" t="s">
        <v>3769</v>
      </c>
      <c r="C319" s="13">
        <v>0</v>
      </c>
      <c r="D319" s="14">
        <v>57.285714285714285</v>
      </c>
      <c r="E319" s="14">
        <f t="shared" si="4"/>
        <v>0</v>
      </c>
      <c r="F319" s="13" t="s">
        <v>3282</v>
      </c>
      <c r="G319" s="15" t="s">
        <v>4194</v>
      </c>
    </row>
    <row r="320" spans="1:7" s="15" customFormat="1" ht="34.5" x14ac:dyDescent="0.25">
      <c r="A320" s="31" t="s">
        <v>1631</v>
      </c>
      <c r="B320" s="26" t="s">
        <v>3770</v>
      </c>
      <c r="C320" s="13">
        <v>26</v>
      </c>
      <c r="D320" s="14">
        <v>3.4285714285714284</v>
      </c>
      <c r="E320" s="14">
        <f t="shared" si="4"/>
        <v>7.5833333333333339</v>
      </c>
      <c r="F320" s="13"/>
      <c r="G320" s="15" t="s">
        <v>4194</v>
      </c>
    </row>
    <row r="321" spans="1:7" s="15" customFormat="1" ht="30" x14ac:dyDescent="0.25">
      <c r="A321" s="31" t="s">
        <v>1634</v>
      </c>
      <c r="B321" s="26" t="s">
        <v>3771</v>
      </c>
      <c r="C321" s="13">
        <v>0</v>
      </c>
      <c r="D321" s="14">
        <v>9.2857142857142865</v>
      </c>
      <c r="E321" s="14">
        <f t="shared" si="4"/>
        <v>0</v>
      </c>
      <c r="F321" s="13"/>
      <c r="G321" s="15" t="s">
        <v>4194</v>
      </c>
    </row>
    <row r="322" spans="1:7" s="15" customFormat="1" ht="124.5" x14ac:dyDescent="0.25">
      <c r="A322" s="31" t="s">
        <v>1638</v>
      </c>
      <c r="B322" s="26" t="s">
        <v>3325</v>
      </c>
      <c r="C322" s="13">
        <v>1190</v>
      </c>
      <c r="D322" s="14">
        <v>105.71428571428571</v>
      </c>
      <c r="E322" s="14">
        <f t="shared" si="4"/>
        <v>11.256756756756758</v>
      </c>
      <c r="F322" s="13"/>
      <c r="G322" s="15" t="s">
        <v>4194</v>
      </c>
    </row>
    <row r="323" spans="1:7" s="15" customFormat="1" ht="30" x14ac:dyDescent="0.25">
      <c r="A323" s="31" t="s">
        <v>1642</v>
      </c>
      <c r="B323" s="26" t="s">
        <v>3772</v>
      </c>
      <c r="C323" s="13">
        <v>50</v>
      </c>
      <c r="D323" s="14">
        <v>1</v>
      </c>
      <c r="E323" s="14">
        <f t="shared" ref="E323:E386" si="5">+C323/D323</f>
        <v>50</v>
      </c>
      <c r="F323" s="13"/>
      <c r="G323" s="15" t="s">
        <v>4194</v>
      </c>
    </row>
    <row r="324" spans="1:7" s="15" customFormat="1" ht="30" x14ac:dyDescent="0.25">
      <c r="A324" s="31" t="s">
        <v>1649</v>
      </c>
      <c r="B324" s="26" t="s">
        <v>3773</v>
      </c>
      <c r="C324" s="13">
        <v>89</v>
      </c>
      <c r="D324" s="14">
        <v>0.5714285714285714</v>
      </c>
      <c r="E324" s="14">
        <f t="shared" si="5"/>
        <v>155.75</v>
      </c>
      <c r="F324" s="13"/>
      <c r="G324" s="15" t="s">
        <v>4194</v>
      </c>
    </row>
    <row r="325" spans="1:7" s="15" customFormat="1" ht="30" x14ac:dyDescent="0.25">
      <c r="A325" s="31" t="s">
        <v>1656</v>
      </c>
      <c r="B325" s="26" t="s">
        <v>3774</v>
      </c>
      <c r="C325" s="13">
        <v>527</v>
      </c>
      <c r="D325" s="14">
        <v>43.285714285714285</v>
      </c>
      <c r="E325" s="14">
        <f t="shared" si="5"/>
        <v>12.174917491749175</v>
      </c>
      <c r="F325" s="13"/>
      <c r="G325" s="15" t="s">
        <v>4194</v>
      </c>
    </row>
    <row r="326" spans="1:7" s="15" customFormat="1" ht="30" x14ac:dyDescent="0.25">
      <c r="A326" s="31" t="s">
        <v>1659</v>
      </c>
      <c r="B326" s="26" t="s">
        <v>3775</v>
      </c>
      <c r="C326" s="13">
        <v>15</v>
      </c>
      <c r="D326" s="14">
        <v>1.4285714285714286</v>
      </c>
      <c r="E326" s="14">
        <f t="shared" si="5"/>
        <v>10.5</v>
      </c>
      <c r="F326" s="13"/>
      <c r="G326" s="15" t="s">
        <v>4194</v>
      </c>
    </row>
    <row r="327" spans="1:7" s="15" customFormat="1" ht="30" x14ac:dyDescent="0.25">
      <c r="A327" s="31" t="s">
        <v>1673</v>
      </c>
      <c r="B327" s="26" t="s">
        <v>3777</v>
      </c>
      <c r="C327" s="13">
        <v>124</v>
      </c>
      <c r="D327" s="14">
        <v>26.857142857142858</v>
      </c>
      <c r="E327" s="14">
        <f t="shared" si="5"/>
        <v>4.6170212765957448</v>
      </c>
      <c r="F327" s="13"/>
      <c r="G327" s="15" t="s">
        <v>4194</v>
      </c>
    </row>
    <row r="328" spans="1:7" s="15" customFormat="1" ht="30" x14ac:dyDescent="0.25">
      <c r="A328" s="31" t="s">
        <v>1677</v>
      </c>
      <c r="B328" s="26" t="s">
        <v>3778</v>
      </c>
      <c r="C328" s="13">
        <v>0</v>
      </c>
      <c r="D328" s="14">
        <v>1579.4285714285713</v>
      </c>
      <c r="E328" s="14">
        <f t="shared" si="5"/>
        <v>0</v>
      </c>
      <c r="F328" s="13" t="s">
        <v>3282</v>
      </c>
      <c r="G328" s="15" t="s">
        <v>4194</v>
      </c>
    </row>
    <row r="329" spans="1:7" s="15" customFormat="1" ht="30" x14ac:dyDescent="0.25">
      <c r="A329" s="31" t="s">
        <v>1680</v>
      </c>
      <c r="B329" s="26" t="s">
        <v>3779</v>
      </c>
      <c r="C329" s="13">
        <v>1</v>
      </c>
      <c r="D329" s="14">
        <v>0.5714285714285714</v>
      </c>
      <c r="E329" s="14">
        <f t="shared" si="5"/>
        <v>1.75</v>
      </c>
      <c r="F329" s="13"/>
      <c r="G329" s="15" t="s">
        <v>4194</v>
      </c>
    </row>
    <row r="330" spans="1:7" s="15" customFormat="1" ht="30" x14ac:dyDescent="0.25">
      <c r="A330" s="31" t="s">
        <v>1684</v>
      </c>
      <c r="B330" s="26" t="s">
        <v>3780</v>
      </c>
      <c r="C330" s="13">
        <v>174</v>
      </c>
      <c r="D330" s="14">
        <v>7</v>
      </c>
      <c r="E330" s="14">
        <f t="shared" si="5"/>
        <v>24.857142857142858</v>
      </c>
      <c r="F330" s="13"/>
      <c r="G330" s="15" t="s">
        <v>4194</v>
      </c>
    </row>
    <row r="331" spans="1:7" s="15" customFormat="1" ht="30" x14ac:dyDescent="0.25">
      <c r="A331" s="31" t="s">
        <v>1688</v>
      </c>
      <c r="B331" s="26" t="s">
        <v>3781</v>
      </c>
      <c r="C331" s="13">
        <v>79</v>
      </c>
      <c r="D331" s="14">
        <v>8.7142857142857135</v>
      </c>
      <c r="E331" s="14">
        <f t="shared" si="5"/>
        <v>9.0655737704918042</v>
      </c>
      <c r="F331" s="13"/>
      <c r="G331" s="15" t="s">
        <v>4194</v>
      </c>
    </row>
    <row r="332" spans="1:7" s="15" customFormat="1" ht="30" x14ac:dyDescent="0.25">
      <c r="A332" s="31" t="s">
        <v>1696</v>
      </c>
      <c r="B332" s="26" t="s">
        <v>3782</v>
      </c>
      <c r="C332" s="13">
        <v>0</v>
      </c>
      <c r="D332" s="14">
        <v>52.142857142857146</v>
      </c>
      <c r="E332" s="14">
        <f t="shared" si="5"/>
        <v>0</v>
      </c>
      <c r="F332" s="13"/>
      <c r="G332" s="15" t="s">
        <v>4194</v>
      </c>
    </row>
    <row r="333" spans="1:7" s="15" customFormat="1" ht="34.5" x14ac:dyDescent="0.25">
      <c r="A333" s="31" t="s">
        <v>1704</v>
      </c>
      <c r="B333" s="26" t="s">
        <v>3783</v>
      </c>
      <c r="C333" s="13">
        <v>13</v>
      </c>
      <c r="D333" s="14">
        <v>13.428571428571429</v>
      </c>
      <c r="E333" s="14">
        <f t="shared" si="5"/>
        <v>0.96808510638297873</v>
      </c>
      <c r="F333" s="13"/>
      <c r="G333" s="15" t="s">
        <v>4194</v>
      </c>
    </row>
    <row r="334" spans="1:7" s="15" customFormat="1" ht="30" x14ac:dyDescent="0.25">
      <c r="A334" s="31" t="s">
        <v>1712</v>
      </c>
      <c r="B334" s="26" t="s">
        <v>3784</v>
      </c>
      <c r="C334" s="13">
        <v>2926</v>
      </c>
      <c r="D334" s="14">
        <v>2418.6428571428573</v>
      </c>
      <c r="E334" s="14">
        <f t="shared" si="5"/>
        <v>1.2097693511709635</v>
      </c>
      <c r="F334" s="13" t="s">
        <v>3282</v>
      </c>
      <c r="G334" s="15" t="s">
        <v>4194</v>
      </c>
    </row>
    <row r="335" spans="1:7" s="15" customFormat="1" ht="30" x14ac:dyDescent="0.25">
      <c r="A335" s="32" t="s">
        <v>4106</v>
      </c>
      <c r="B335" s="27" t="s">
        <v>4107</v>
      </c>
      <c r="C335" s="13">
        <v>10</v>
      </c>
      <c r="D335" s="14">
        <v>1</v>
      </c>
      <c r="E335" s="14">
        <f t="shared" si="5"/>
        <v>10</v>
      </c>
      <c r="F335" s="13"/>
      <c r="G335" s="15" t="s">
        <v>4194</v>
      </c>
    </row>
    <row r="336" spans="1:7" s="15" customFormat="1" ht="259.5" x14ac:dyDescent="0.25">
      <c r="A336" s="31" t="s">
        <v>1716</v>
      </c>
      <c r="B336" s="26" t="s">
        <v>1717</v>
      </c>
      <c r="C336" s="13">
        <v>0</v>
      </c>
      <c r="D336" s="14">
        <v>61</v>
      </c>
      <c r="E336" s="14">
        <f t="shared" si="5"/>
        <v>0</v>
      </c>
      <c r="F336" s="13" t="s">
        <v>3282</v>
      </c>
      <c r="G336" s="15" t="s">
        <v>4194</v>
      </c>
    </row>
    <row r="337" spans="1:7" s="15" customFormat="1" ht="30" x14ac:dyDescent="0.25">
      <c r="A337" s="31" t="s">
        <v>1720</v>
      </c>
      <c r="B337" s="26" t="s">
        <v>3785</v>
      </c>
      <c r="C337" s="13">
        <v>0</v>
      </c>
      <c r="D337" s="14">
        <v>50.428571428571431</v>
      </c>
      <c r="E337" s="14">
        <f t="shared" si="5"/>
        <v>0</v>
      </c>
      <c r="F337" s="13" t="s">
        <v>3282</v>
      </c>
      <c r="G337" s="15" t="s">
        <v>4194</v>
      </c>
    </row>
    <row r="338" spans="1:7" s="15" customFormat="1" ht="30" x14ac:dyDescent="0.25">
      <c r="A338" s="31" t="s">
        <v>1731</v>
      </c>
      <c r="B338" s="26" t="s">
        <v>3786</v>
      </c>
      <c r="C338" s="13">
        <v>0</v>
      </c>
      <c r="D338" s="14">
        <v>8.7142857142857135</v>
      </c>
      <c r="E338" s="14">
        <f t="shared" si="5"/>
        <v>0</v>
      </c>
      <c r="F338" s="13" t="s">
        <v>3282</v>
      </c>
      <c r="G338" s="15" t="s">
        <v>4194</v>
      </c>
    </row>
    <row r="339" spans="1:7" s="15" customFormat="1" ht="30" x14ac:dyDescent="0.25">
      <c r="A339" s="31" t="s">
        <v>1734</v>
      </c>
      <c r="B339" s="26" t="s">
        <v>3787</v>
      </c>
      <c r="C339" s="13">
        <v>0</v>
      </c>
      <c r="D339" s="14">
        <v>42.857142857142854</v>
      </c>
      <c r="E339" s="14">
        <f t="shared" si="5"/>
        <v>0</v>
      </c>
      <c r="F339" s="13" t="s">
        <v>3282</v>
      </c>
      <c r="G339" s="15" t="s">
        <v>4194</v>
      </c>
    </row>
    <row r="340" spans="1:7" s="15" customFormat="1" ht="30" x14ac:dyDescent="0.25">
      <c r="A340" s="31" t="s">
        <v>1737</v>
      </c>
      <c r="B340" s="26" t="s">
        <v>3788</v>
      </c>
      <c r="C340" s="13">
        <v>73</v>
      </c>
      <c r="D340" s="14">
        <v>231.57142857142858</v>
      </c>
      <c r="E340" s="14">
        <f t="shared" si="5"/>
        <v>0.31523750771128933</v>
      </c>
      <c r="F340" s="13"/>
      <c r="G340" s="15" t="s">
        <v>4194</v>
      </c>
    </row>
    <row r="341" spans="1:7" s="15" customFormat="1" ht="30" x14ac:dyDescent="0.25">
      <c r="A341" s="31" t="s">
        <v>1740</v>
      </c>
      <c r="B341" s="26" t="s">
        <v>3789</v>
      </c>
      <c r="C341" s="13">
        <v>3</v>
      </c>
      <c r="D341" s="14">
        <v>30.142857142857142</v>
      </c>
      <c r="E341" s="14">
        <f t="shared" si="5"/>
        <v>9.9526066350710901E-2</v>
      </c>
      <c r="F341" s="13"/>
      <c r="G341" s="15" t="s">
        <v>4194</v>
      </c>
    </row>
    <row r="342" spans="1:7" s="15" customFormat="1" ht="30" x14ac:dyDescent="0.25">
      <c r="A342" s="32" t="s">
        <v>1746</v>
      </c>
      <c r="B342" s="27" t="s">
        <v>4108</v>
      </c>
      <c r="C342" s="13">
        <v>20</v>
      </c>
      <c r="D342" s="14">
        <v>1</v>
      </c>
      <c r="E342" s="14">
        <f t="shared" si="5"/>
        <v>20</v>
      </c>
      <c r="F342" s="13"/>
      <c r="G342" s="15" t="s">
        <v>4194</v>
      </c>
    </row>
    <row r="343" spans="1:7" s="15" customFormat="1" ht="57" x14ac:dyDescent="0.25">
      <c r="A343" s="31" t="s">
        <v>1750</v>
      </c>
      <c r="B343" s="26" t="s">
        <v>1751</v>
      </c>
      <c r="C343" s="13">
        <v>0</v>
      </c>
      <c r="D343" s="14">
        <v>2.8571428571428572</v>
      </c>
      <c r="E343" s="14">
        <f t="shared" si="5"/>
        <v>0</v>
      </c>
      <c r="F343" s="13"/>
      <c r="G343" s="15" t="s">
        <v>4194</v>
      </c>
    </row>
    <row r="344" spans="1:7" s="15" customFormat="1" ht="57" x14ac:dyDescent="0.25">
      <c r="A344" s="31" t="s">
        <v>1758</v>
      </c>
      <c r="B344" s="26" t="s">
        <v>3790</v>
      </c>
      <c r="C344" s="13">
        <v>3948</v>
      </c>
      <c r="D344" s="14">
        <v>7647.2857142857147</v>
      </c>
      <c r="E344" s="14">
        <f t="shared" si="5"/>
        <v>0.51626160542489397</v>
      </c>
      <c r="F344" s="13"/>
      <c r="G344" s="15" t="s">
        <v>4194</v>
      </c>
    </row>
    <row r="345" spans="1:7" s="15" customFormat="1" ht="34.5" x14ac:dyDescent="0.25">
      <c r="A345" s="31" t="s">
        <v>1762</v>
      </c>
      <c r="B345" s="26" t="s">
        <v>3791</v>
      </c>
      <c r="C345" s="13">
        <v>0</v>
      </c>
      <c r="D345" s="14">
        <v>726.42857142857144</v>
      </c>
      <c r="E345" s="14">
        <f t="shared" si="5"/>
        <v>0</v>
      </c>
      <c r="F345" s="13"/>
      <c r="G345" s="15" t="s">
        <v>4194</v>
      </c>
    </row>
    <row r="346" spans="1:7" s="15" customFormat="1" ht="30" x14ac:dyDescent="0.25">
      <c r="A346" s="31" t="s">
        <v>1765</v>
      </c>
      <c r="B346" s="26" t="s">
        <v>3792</v>
      </c>
      <c r="C346" s="13">
        <v>16392</v>
      </c>
      <c r="D346" s="14">
        <v>5900.2857142857147</v>
      </c>
      <c r="E346" s="14">
        <f t="shared" si="5"/>
        <v>2.7781705486417119</v>
      </c>
      <c r="F346" s="13"/>
      <c r="G346" s="15" t="s">
        <v>4194</v>
      </c>
    </row>
    <row r="347" spans="1:7" s="15" customFormat="1" ht="30" x14ac:dyDescent="0.25">
      <c r="A347" s="31" t="s">
        <v>1769</v>
      </c>
      <c r="B347" s="26" t="s">
        <v>3793</v>
      </c>
      <c r="C347" s="13">
        <v>59</v>
      </c>
      <c r="D347" s="14">
        <v>0.5714285714285714</v>
      </c>
      <c r="E347" s="14">
        <f t="shared" si="5"/>
        <v>103.25</v>
      </c>
      <c r="F347" s="13"/>
      <c r="G347" s="15" t="s">
        <v>4194</v>
      </c>
    </row>
    <row r="348" spans="1:7" s="15" customFormat="1" ht="30" x14ac:dyDescent="0.25">
      <c r="A348" s="31" t="s">
        <v>1776</v>
      </c>
      <c r="B348" s="26" t="s">
        <v>3794</v>
      </c>
      <c r="C348" s="13">
        <v>118</v>
      </c>
      <c r="D348" s="14">
        <v>10.571428571428571</v>
      </c>
      <c r="E348" s="14">
        <f t="shared" si="5"/>
        <v>11.162162162162163</v>
      </c>
      <c r="F348" s="13"/>
      <c r="G348" s="15" t="s">
        <v>4194</v>
      </c>
    </row>
    <row r="349" spans="1:7" s="15" customFormat="1" ht="30" x14ac:dyDescent="0.25">
      <c r="A349" s="31" t="s">
        <v>1779</v>
      </c>
      <c r="B349" s="26" t="s">
        <v>3795</v>
      </c>
      <c r="C349" s="13">
        <v>0</v>
      </c>
      <c r="D349" s="14">
        <v>66.142857142857139</v>
      </c>
      <c r="E349" s="14">
        <f t="shared" si="5"/>
        <v>0</v>
      </c>
      <c r="F349" s="13"/>
      <c r="G349" s="15" t="s">
        <v>4194</v>
      </c>
    </row>
    <row r="350" spans="1:7" s="15" customFormat="1" ht="30" x14ac:dyDescent="0.25">
      <c r="A350" s="31" t="s">
        <v>1788</v>
      </c>
      <c r="B350" s="26" t="s">
        <v>3330</v>
      </c>
      <c r="C350" s="13">
        <v>786</v>
      </c>
      <c r="D350" s="14">
        <v>19.857142857142858</v>
      </c>
      <c r="E350" s="14">
        <f t="shared" si="5"/>
        <v>39.582733812949641</v>
      </c>
      <c r="F350" s="13"/>
      <c r="G350" s="15" t="s">
        <v>4194</v>
      </c>
    </row>
    <row r="351" spans="1:7" s="15" customFormat="1" ht="30" x14ac:dyDescent="0.25">
      <c r="A351" s="31" t="s">
        <v>1792</v>
      </c>
      <c r="B351" s="26" t="s">
        <v>3796</v>
      </c>
      <c r="C351" s="13">
        <v>3</v>
      </c>
      <c r="D351" s="14">
        <v>4.8571428571428568</v>
      </c>
      <c r="E351" s="14">
        <f t="shared" si="5"/>
        <v>0.61764705882352944</v>
      </c>
      <c r="F351" s="13"/>
      <c r="G351" s="15" t="s">
        <v>4194</v>
      </c>
    </row>
    <row r="352" spans="1:7" s="15" customFormat="1" ht="30" x14ac:dyDescent="0.25">
      <c r="A352" s="31" t="s">
        <v>1796</v>
      </c>
      <c r="B352" s="26" t="s">
        <v>3797</v>
      </c>
      <c r="C352" s="13">
        <v>24</v>
      </c>
      <c r="D352" s="14">
        <v>6</v>
      </c>
      <c r="E352" s="14">
        <f t="shared" si="5"/>
        <v>4</v>
      </c>
      <c r="F352" s="13"/>
      <c r="G352" s="15" t="s">
        <v>4194</v>
      </c>
    </row>
    <row r="353" spans="1:7" s="15" customFormat="1" ht="30" x14ac:dyDescent="0.25">
      <c r="A353" s="31" t="s">
        <v>1799</v>
      </c>
      <c r="B353" s="26" t="s">
        <v>3316</v>
      </c>
      <c r="C353" s="13">
        <v>1628</v>
      </c>
      <c r="D353" s="14">
        <v>506.71428571428572</v>
      </c>
      <c r="E353" s="14">
        <f t="shared" si="5"/>
        <v>3.2128559345926133</v>
      </c>
      <c r="F353" s="13"/>
      <c r="G353" s="15" t="s">
        <v>4194</v>
      </c>
    </row>
    <row r="354" spans="1:7" s="15" customFormat="1" ht="30" x14ac:dyDescent="0.25">
      <c r="A354" s="31" t="s">
        <v>1802</v>
      </c>
      <c r="B354" s="26" t="s">
        <v>3798</v>
      </c>
      <c r="C354" s="13">
        <v>0</v>
      </c>
      <c r="D354" s="14">
        <v>118</v>
      </c>
      <c r="E354" s="14">
        <f t="shared" si="5"/>
        <v>0</v>
      </c>
      <c r="F354" s="13" t="s">
        <v>4191</v>
      </c>
      <c r="G354" s="15" t="s">
        <v>4194</v>
      </c>
    </row>
    <row r="355" spans="1:7" s="15" customFormat="1" ht="30" x14ac:dyDescent="0.25">
      <c r="A355" s="31" t="s">
        <v>1806</v>
      </c>
      <c r="B355" s="26" t="s">
        <v>3799</v>
      </c>
      <c r="C355" s="13">
        <v>0</v>
      </c>
      <c r="D355" s="14">
        <v>33.714285714285715</v>
      </c>
      <c r="E355" s="14">
        <f t="shared" si="5"/>
        <v>0</v>
      </c>
      <c r="F355" s="13" t="s">
        <v>3282</v>
      </c>
      <c r="G355" s="15" t="s">
        <v>4194</v>
      </c>
    </row>
    <row r="356" spans="1:7" s="15" customFormat="1" ht="30" x14ac:dyDescent="0.25">
      <c r="A356" s="31" t="s">
        <v>1809</v>
      </c>
      <c r="B356" s="26" t="s">
        <v>3800</v>
      </c>
      <c r="C356" s="13">
        <v>1020</v>
      </c>
      <c r="D356" s="14">
        <v>273.42857142857144</v>
      </c>
      <c r="E356" s="14">
        <f t="shared" si="5"/>
        <v>3.7304075235109715</v>
      </c>
      <c r="F356" s="13"/>
      <c r="G356" s="15" t="s">
        <v>4194</v>
      </c>
    </row>
    <row r="357" spans="1:7" s="15" customFormat="1" ht="45.75" x14ac:dyDescent="0.25">
      <c r="A357" s="31" t="s">
        <v>1812</v>
      </c>
      <c r="B357" s="26" t="s">
        <v>1813</v>
      </c>
      <c r="C357" s="13">
        <v>22</v>
      </c>
      <c r="D357" s="14">
        <v>16.428571428571427</v>
      </c>
      <c r="E357" s="14">
        <f t="shared" si="5"/>
        <v>1.3391304347826087</v>
      </c>
      <c r="F357" s="13"/>
      <c r="G357" s="15" t="s">
        <v>4194</v>
      </c>
    </row>
    <row r="358" spans="1:7" s="15" customFormat="1" ht="34.5" x14ac:dyDescent="0.25">
      <c r="A358" s="31" t="s">
        <v>1816</v>
      </c>
      <c r="B358" s="26" t="s">
        <v>1817</v>
      </c>
      <c r="C358" s="13">
        <v>361</v>
      </c>
      <c r="D358" s="14">
        <v>12.857142857142858</v>
      </c>
      <c r="E358" s="14">
        <f t="shared" si="5"/>
        <v>28.077777777777776</v>
      </c>
      <c r="F358" s="13"/>
      <c r="G358" s="15" t="s">
        <v>4194</v>
      </c>
    </row>
    <row r="359" spans="1:7" s="15" customFormat="1" ht="45.75" x14ac:dyDescent="0.25">
      <c r="A359" s="31" t="s">
        <v>1835</v>
      </c>
      <c r="B359" s="26" t="s">
        <v>3801</v>
      </c>
      <c r="C359" s="13">
        <v>14</v>
      </c>
      <c r="D359" s="14">
        <v>2.1428571428571428</v>
      </c>
      <c r="E359" s="14">
        <f t="shared" si="5"/>
        <v>6.5333333333333332</v>
      </c>
      <c r="F359" s="13"/>
      <c r="G359" s="15" t="s">
        <v>4194</v>
      </c>
    </row>
    <row r="360" spans="1:7" s="15" customFormat="1" ht="30" x14ac:dyDescent="0.25">
      <c r="A360" s="31" t="s">
        <v>1839</v>
      </c>
      <c r="B360" s="26" t="s">
        <v>3802</v>
      </c>
      <c r="C360" s="13">
        <v>12</v>
      </c>
      <c r="D360" s="14">
        <v>2</v>
      </c>
      <c r="E360" s="14">
        <f t="shared" si="5"/>
        <v>6</v>
      </c>
      <c r="F360" s="13"/>
      <c r="G360" s="15" t="s">
        <v>4194</v>
      </c>
    </row>
    <row r="361" spans="1:7" s="15" customFormat="1" ht="30" x14ac:dyDescent="0.25">
      <c r="A361" s="31" t="s">
        <v>1855</v>
      </c>
      <c r="B361" s="26" t="s">
        <v>3803</v>
      </c>
      <c r="C361" s="13">
        <v>750</v>
      </c>
      <c r="D361" s="14">
        <v>160.42857142857142</v>
      </c>
      <c r="E361" s="14">
        <f t="shared" si="5"/>
        <v>4.674977738201247</v>
      </c>
      <c r="F361" s="13" t="s">
        <v>3282</v>
      </c>
      <c r="G361" s="15" t="s">
        <v>4194</v>
      </c>
    </row>
    <row r="362" spans="1:7" s="15" customFormat="1" ht="30" x14ac:dyDescent="0.25">
      <c r="A362" s="31" t="s">
        <v>1873</v>
      </c>
      <c r="B362" s="26" t="s">
        <v>3806</v>
      </c>
      <c r="C362" s="13">
        <v>0</v>
      </c>
      <c r="D362" s="14">
        <v>114.85714285714286</v>
      </c>
      <c r="E362" s="14">
        <f t="shared" si="5"/>
        <v>0</v>
      </c>
      <c r="F362" s="13"/>
      <c r="G362" s="15" t="s">
        <v>4194</v>
      </c>
    </row>
    <row r="363" spans="1:7" s="15" customFormat="1" ht="30" x14ac:dyDescent="0.25">
      <c r="A363" s="32" t="s">
        <v>4109</v>
      </c>
      <c r="B363" s="27" t="s">
        <v>4110</v>
      </c>
      <c r="C363" s="13">
        <v>10</v>
      </c>
      <c r="D363" s="14">
        <v>1</v>
      </c>
      <c r="E363" s="14">
        <f t="shared" si="5"/>
        <v>10</v>
      </c>
      <c r="F363" s="13"/>
      <c r="G363" s="15" t="s">
        <v>4194</v>
      </c>
    </row>
    <row r="364" spans="1:7" s="15" customFormat="1" ht="45.75" x14ac:dyDescent="0.25">
      <c r="A364" s="31" t="s">
        <v>1880</v>
      </c>
      <c r="B364" s="26" t="s">
        <v>3807</v>
      </c>
      <c r="C364" s="13">
        <v>0</v>
      </c>
      <c r="D364" s="14">
        <v>392.57142857142856</v>
      </c>
      <c r="E364" s="14">
        <f t="shared" si="5"/>
        <v>0</v>
      </c>
      <c r="F364" s="13"/>
      <c r="G364" s="15" t="s">
        <v>4194</v>
      </c>
    </row>
    <row r="365" spans="1:7" s="15" customFormat="1" ht="34.5" x14ac:dyDescent="0.25">
      <c r="A365" s="31" t="s">
        <v>1893</v>
      </c>
      <c r="B365" s="26" t="s">
        <v>3809</v>
      </c>
      <c r="C365" s="13">
        <v>0</v>
      </c>
      <c r="D365" s="14">
        <v>1031.2857142857142</v>
      </c>
      <c r="E365" s="14">
        <f t="shared" si="5"/>
        <v>0</v>
      </c>
      <c r="F365" s="13"/>
      <c r="G365" s="15" t="s">
        <v>4194</v>
      </c>
    </row>
    <row r="366" spans="1:7" s="15" customFormat="1" ht="30" x14ac:dyDescent="0.25">
      <c r="A366" s="31" t="s">
        <v>1900</v>
      </c>
      <c r="B366" s="26" t="s">
        <v>3811</v>
      </c>
      <c r="C366" s="13">
        <v>112</v>
      </c>
      <c r="D366" s="14">
        <v>282.42857142857144</v>
      </c>
      <c r="E366" s="14">
        <f t="shared" si="5"/>
        <v>0.39656044511886696</v>
      </c>
      <c r="F366" s="13"/>
      <c r="G366" s="15" t="s">
        <v>4194</v>
      </c>
    </row>
    <row r="367" spans="1:7" s="15" customFormat="1" ht="30" x14ac:dyDescent="0.25">
      <c r="A367" s="31" t="s">
        <v>1903</v>
      </c>
      <c r="B367" s="26" t="s">
        <v>3812</v>
      </c>
      <c r="C367" s="13">
        <v>0</v>
      </c>
      <c r="D367" s="14">
        <v>113</v>
      </c>
      <c r="E367" s="14">
        <f t="shared" si="5"/>
        <v>0</v>
      </c>
      <c r="F367" s="13" t="s">
        <v>3282</v>
      </c>
      <c r="G367" s="15" t="s">
        <v>4194</v>
      </c>
    </row>
    <row r="368" spans="1:7" s="15" customFormat="1" ht="30" x14ac:dyDescent="0.25">
      <c r="A368" s="31" t="s">
        <v>1906</v>
      </c>
      <c r="B368" s="26" t="s">
        <v>3813</v>
      </c>
      <c r="C368" s="13">
        <v>0</v>
      </c>
      <c r="D368" s="14">
        <v>104.42857142857143</v>
      </c>
      <c r="E368" s="14">
        <f t="shared" si="5"/>
        <v>0</v>
      </c>
      <c r="F368" s="13"/>
      <c r="G368" s="15" t="s">
        <v>4194</v>
      </c>
    </row>
    <row r="369" spans="1:7" s="15" customFormat="1" ht="30" x14ac:dyDescent="0.25">
      <c r="A369" s="31" t="s">
        <v>1910</v>
      </c>
      <c r="B369" s="26" t="s">
        <v>3814</v>
      </c>
      <c r="C369" s="13">
        <v>0</v>
      </c>
      <c r="D369" s="14">
        <v>81.142857142857139</v>
      </c>
      <c r="E369" s="14">
        <f t="shared" si="5"/>
        <v>0</v>
      </c>
      <c r="F369" s="13" t="s">
        <v>3282</v>
      </c>
      <c r="G369" s="15" t="s">
        <v>4194</v>
      </c>
    </row>
    <row r="370" spans="1:7" s="15" customFormat="1" ht="30" x14ac:dyDescent="0.25">
      <c r="A370" s="31" t="s">
        <v>1914</v>
      </c>
      <c r="B370" s="26" t="s">
        <v>3815</v>
      </c>
      <c r="C370" s="13">
        <v>0</v>
      </c>
      <c r="D370" s="14">
        <v>211.42857142857142</v>
      </c>
      <c r="E370" s="14">
        <f t="shared" si="5"/>
        <v>0</v>
      </c>
      <c r="F370" s="13"/>
      <c r="G370" s="15" t="s">
        <v>4194</v>
      </c>
    </row>
    <row r="371" spans="1:7" s="15" customFormat="1" ht="57" x14ac:dyDescent="0.25">
      <c r="A371" s="31" t="s">
        <v>1925</v>
      </c>
      <c r="B371" s="26" t="s">
        <v>3816</v>
      </c>
      <c r="C371" s="13">
        <v>2334</v>
      </c>
      <c r="D371" s="14">
        <v>1162.7142857142858</v>
      </c>
      <c r="E371" s="14">
        <f t="shared" si="5"/>
        <v>2.0073719130114265</v>
      </c>
      <c r="F371" s="13"/>
      <c r="G371" s="15" t="s">
        <v>4194</v>
      </c>
    </row>
    <row r="372" spans="1:7" s="15" customFormat="1" ht="30" x14ac:dyDescent="0.25">
      <c r="A372" s="31" t="s">
        <v>1929</v>
      </c>
      <c r="B372" s="26" t="s">
        <v>3817</v>
      </c>
      <c r="C372" s="13">
        <v>1233</v>
      </c>
      <c r="D372" s="14">
        <v>345.14285714285717</v>
      </c>
      <c r="E372" s="14">
        <f t="shared" si="5"/>
        <v>3.5724337748344368</v>
      </c>
      <c r="F372" s="13"/>
      <c r="G372" s="15" t="s">
        <v>4194</v>
      </c>
    </row>
    <row r="373" spans="1:7" s="15" customFormat="1" ht="45.75" x14ac:dyDescent="0.25">
      <c r="A373" s="31" t="s">
        <v>1933</v>
      </c>
      <c r="B373" s="26" t="s">
        <v>1934</v>
      </c>
      <c r="C373" s="13">
        <v>7549</v>
      </c>
      <c r="D373" s="14">
        <v>2956.2857142857142</v>
      </c>
      <c r="E373" s="14">
        <f t="shared" si="5"/>
        <v>2.5535420894945395</v>
      </c>
      <c r="F373" s="13"/>
      <c r="G373" s="15" t="s">
        <v>4194</v>
      </c>
    </row>
    <row r="374" spans="1:7" s="15" customFormat="1" ht="30" x14ac:dyDescent="0.25">
      <c r="A374" s="31" t="s">
        <v>1936</v>
      </c>
      <c r="B374" s="26" t="s">
        <v>3818</v>
      </c>
      <c r="C374" s="13">
        <v>0</v>
      </c>
      <c r="D374" s="14">
        <v>75.857142857142861</v>
      </c>
      <c r="E374" s="14">
        <f t="shared" si="5"/>
        <v>0</v>
      </c>
      <c r="F374" s="13"/>
      <c r="G374" s="15" t="s">
        <v>4194</v>
      </c>
    </row>
    <row r="375" spans="1:7" s="15" customFormat="1" ht="30" x14ac:dyDescent="0.25">
      <c r="A375" s="32" t="s">
        <v>1939</v>
      </c>
      <c r="B375" s="27" t="s">
        <v>4111</v>
      </c>
      <c r="C375" s="13">
        <v>164</v>
      </c>
      <c r="D375" s="14">
        <v>11.571428571428571</v>
      </c>
      <c r="E375" s="14">
        <f t="shared" si="5"/>
        <v>14.17283950617284</v>
      </c>
      <c r="F375" s="13"/>
      <c r="G375" s="15" t="s">
        <v>4194</v>
      </c>
    </row>
    <row r="376" spans="1:7" s="15" customFormat="1" ht="30" x14ac:dyDescent="0.25">
      <c r="A376" s="32" t="s">
        <v>1942</v>
      </c>
      <c r="B376" s="27" t="s">
        <v>4112</v>
      </c>
      <c r="C376" s="13">
        <v>4</v>
      </c>
      <c r="D376" s="14">
        <v>2.2857142857142856</v>
      </c>
      <c r="E376" s="14">
        <f t="shared" si="5"/>
        <v>1.75</v>
      </c>
      <c r="F376" s="13"/>
      <c r="G376" s="15" t="s">
        <v>4194</v>
      </c>
    </row>
    <row r="377" spans="1:7" s="15" customFormat="1" ht="30" x14ac:dyDescent="0.25">
      <c r="A377" s="31" t="s">
        <v>1953</v>
      </c>
      <c r="B377" s="26" t="s">
        <v>3819</v>
      </c>
      <c r="C377" s="13">
        <v>0</v>
      </c>
      <c r="D377" s="14">
        <v>219.85714285714286</v>
      </c>
      <c r="E377" s="14">
        <f t="shared" si="5"/>
        <v>0</v>
      </c>
      <c r="F377" s="13"/>
      <c r="G377" s="15" t="s">
        <v>4194</v>
      </c>
    </row>
    <row r="378" spans="1:7" s="15" customFormat="1" ht="30" x14ac:dyDescent="0.25">
      <c r="A378" s="31" t="s">
        <v>4233</v>
      </c>
      <c r="B378" s="27" t="s">
        <v>4234</v>
      </c>
      <c r="C378" s="13">
        <v>2</v>
      </c>
      <c r="D378" s="14" t="s">
        <v>4275</v>
      </c>
      <c r="E378" s="14" t="e">
        <f t="shared" si="5"/>
        <v>#VALUE!</v>
      </c>
      <c r="F378" s="13"/>
      <c r="G378" s="60" t="s">
        <v>4194</v>
      </c>
    </row>
    <row r="379" spans="1:7" s="15" customFormat="1" ht="30" x14ac:dyDescent="0.25">
      <c r="A379" s="31" t="s">
        <v>1957</v>
      </c>
      <c r="B379" s="26" t="s">
        <v>3820</v>
      </c>
      <c r="C379" s="13">
        <v>169</v>
      </c>
      <c r="D379" s="14">
        <v>26.142857142857142</v>
      </c>
      <c r="E379" s="14">
        <f t="shared" si="5"/>
        <v>6.4644808743169397</v>
      </c>
      <c r="F379" s="13"/>
      <c r="G379" s="15" t="s">
        <v>4194</v>
      </c>
    </row>
    <row r="380" spans="1:7" s="15" customFormat="1" ht="30" x14ac:dyDescent="0.25">
      <c r="A380" s="31" t="s">
        <v>3821</v>
      </c>
      <c r="B380" s="26" t="s">
        <v>3822</v>
      </c>
      <c r="C380" s="13">
        <v>2</v>
      </c>
      <c r="D380" s="14">
        <v>3.1428571428571428</v>
      </c>
      <c r="E380" s="14">
        <f t="shared" si="5"/>
        <v>0.63636363636363635</v>
      </c>
      <c r="F380" s="13"/>
      <c r="G380" s="15" t="s">
        <v>4194</v>
      </c>
    </row>
    <row r="381" spans="1:7" s="15" customFormat="1" ht="30" x14ac:dyDescent="0.25">
      <c r="A381" s="31" t="s">
        <v>1964</v>
      </c>
      <c r="B381" s="26" t="s">
        <v>3823</v>
      </c>
      <c r="C381" s="13">
        <v>0</v>
      </c>
      <c r="D381" s="14">
        <v>143.85714285714286</v>
      </c>
      <c r="E381" s="14">
        <f t="shared" si="5"/>
        <v>0</v>
      </c>
      <c r="F381" s="13"/>
      <c r="G381" s="15" t="s">
        <v>4194</v>
      </c>
    </row>
    <row r="382" spans="1:7" s="15" customFormat="1" ht="30" x14ac:dyDescent="0.25">
      <c r="A382" s="31" t="s">
        <v>1967</v>
      </c>
      <c r="B382" s="26" t="s">
        <v>3408</v>
      </c>
      <c r="C382" s="13">
        <v>0</v>
      </c>
      <c r="D382" s="14">
        <v>44.857142857142854</v>
      </c>
      <c r="E382" s="14">
        <f t="shared" si="5"/>
        <v>0</v>
      </c>
      <c r="F382" s="13"/>
      <c r="G382" s="15" t="s">
        <v>4194</v>
      </c>
    </row>
    <row r="383" spans="1:7" s="15" customFormat="1" ht="30" x14ac:dyDescent="0.25">
      <c r="A383" s="31" t="s">
        <v>1970</v>
      </c>
      <c r="B383" s="26" t="s">
        <v>3824</v>
      </c>
      <c r="C383" s="13">
        <v>0</v>
      </c>
      <c r="D383" s="14">
        <v>25.428571428571427</v>
      </c>
      <c r="E383" s="14">
        <f t="shared" si="5"/>
        <v>0</v>
      </c>
      <c r="F383" s="13"/>
      <c r="G383" s="15" t="s">
        <v>4194</v>
      </c>
    </row>
    <row r="384" spans="1:7" s="15" customFormat="1" ht="34.5" x14ac:dyDescent="0.25">
      <c r="A384" s="31" t="s">
        <v>1973</v>
      </c>
      <c r="B384" s="26" t="s">
        <v>3825</v>
      </c>
      <c r="C384" s="13">
        <v>28</v>
      </c>
      <c r="D384" s="14">
        <v>524</v>
      </c>
      <c r="E384" s="14">
        <f t="shared" si="5"/>
        <v>5.3435114503816793E-2</v>
      </c>
      <c r="F384" s="13" t="s">
        <v>3282</v>
      </c>
      <c r="G384" s="15" t="s">
        <v>4194</v>
      </c>
    </row>
    <row r="385" spans="1:7" s="15" customFormat="1" ht="30" x14ac:dyDescent="0.25">
      <c r="A385" s="31" t="s">
        <v>1977</v>
      </c>
      <c r="B385" s="26" t="s">
        <v>3826</v>
      </c>
      <c r="C385" s="13">
        <v>13</v>
      </c>
      <c r="D385" s="14">
        <v>77.285714285714292</v>
      </c>
      <c r="E385" s="14">
        <f t="shared" si="5"/>
        <v>0.16820702402957485</v>
      </c>
      <c r="F385" s="13" t="s">
        <v>3282</v>
      </c>
      <c r="G385" s="15" t="s">
        <v>4194</v>
      </c>
    </row>
    <row r="386" spans="1:7" s="15" customFormat="1" ht="30" x14ac:dyDescent="0.25">
      <c r="A386" s="31" t="s">
        <v>1981</v>
      </c>
      <c r="B386" s="26" t="s">
        <v>3827</v>
      </c>
      <c r="C386" s="13">
        <v>30</v>
      </c>
      <c r="D386" s="14">
        <v>73.142857142857139</v>
      </c>
      <c r="E386" s="14">
        <f t="shared" si="5"/>
        <v>0.41015625</v>
      </c>
      <c r="F386" s="13" t="s">
        <v>3282</v>
      </c>
      <c r="G386" s="15" t="s">
        <v>4194</v>
      </c>
    </row>
    <row r="387" spans="1:7" s="15" customFormat="1" ht="30" x14ac:dyDescent="0.25">
      <c r="A387" s="31" t="s">
        <v>1984</v>
      </c>
      <c r="B387" s="26" t="s">
        <v>3828</v>
      </c>
      <c r="C387" s="13">
        <v>780</v>
      </c>
      <c r="D387" s="14">
        <v>172</v>
      </c>
      <c r="E387" s="14">
        <f t="shared" ref="E387:E450" si="6">+C387/D387</f>
        <v>4.5348837209302326</v>
      </c>
      <c r="F387" s="13" t="s">
        <v>3282</v>
      </c>
      <c r="G387" s="15" t="s">
        <v>4194</v>
      </c>
    </row>
    <row r="388" spans="1:7" s="15" customFormat="1" ht="34.5" x14ac:dyDescent="0.25">
      <c r="A388" s="31" t="s">
        <v>1988</v>
      </c>
      <c r="B388" s="26" t="s">
        <v>3829</v>
      </c>
      <c r="C388" s="13">
        <v>0</v>
      </c>
      <c r="D388" s="14">
        <v>4.5714285714285712</v>
      </c>
      <c r="E388" s="14">
        <f t="shared" si="6"/>
        <v>0</v>
      </c>
      <c r="F388" s="13" t="s">
        <v>3282</v>
      </c>
      <c r="G388" s="15" t="s">
        <v>4194</v>
      </c>
    </row>
    <row r="389" spans="1:7" s="15" customFormat="1" ht="30" x14ac:dyDescent="0.25">
      <c r="A389" s="31" t="s">
        <v>1992</v>
      </c>
      <c r="B389" s="26" t="s">
        <v>3830</v>
      </c>
      <c r="C389" s="13">
        <v>0</v>
      </c>
      <c r="D389" s="14">
        <v>4.7142857142857144</v>
      </c>
      <c r="E389" s="14">
        <f t="shared" si="6"/>
        <v>0</v>
      </c>
      <c r="F389" s="13"/>
      <c r="G389" s="15" t="s">
        <v>4194</v>
      </c>
    </row>
    <row r="390" spans="1:7" s="15" customFormat="1" ht="34.5" x14ac:dyDescent="0.25">
      <c r="A390" s="31" t="s">
        <v>2000</v>
      </c>
      <c r="B390" s="26" t="s">
        <v>3831</v>
      </c>
      <c r="C390" s="13">
        <v>4946</v>
      </c>
      <c r="D390" s="14">
        <v>1947</v>
      </c>
      <c r="E390" s="14">
        <f t="shared" si="6"/>
        <v>2.5403184386235234</v>
      </c>
      <c r="F390" s="13"/>
      <c r="G390" s="15" t="s">
        <v>4194</v>
      </c>
    </row>
    <row r="391" spans="1:7" s="15" customFormat="1" ht="34.5" x14ac:dyDescent="0.25">
      <c r="A391" s="31" t="s">
        <v>2003</v>
      </c>
      <c r="B391" s="26" t="s">
        <v>3832</v>
      </c>
      <c r="C391" s="13">
        <v>0</v>
      </c>
      <c r="D391" s="14">
        <v>494.85714285714283</v>
      </c>
      <c r="E391" s="14">
        <f t="shared" si="6"/>
        <v>0</v>
      </c>
      <c r="F391" s="13"/>
      <c r="G391" s="15" t="s">
        <v>4194</v>
      </c>
    </row>
    <row r="392" spans="1:7" s="15" customFormat="1" ht="34.5" x14ac:dyDescent="0.25">
      <c r="A392" s="31" t="s">
        <v>2006</v>
      </c>
      <c r="B392" s="26" t="s">
        <v>3833</v>
      </c>
      <c r="C392" s="13">
        <v>598</v>
      </c>
      <c r="D392" s="14">
        <v>128</v>
      </c>
      <c r="E392" s="14">
        <f t="shared" si="6"/>
        <v>4.671875</v>
      </c>
      <c r="F392" s="13"/>
      <c r="G392" s="15" t="s">
        <v>4194</v>
      </c>
    </row>
    <row r="393" spans="1:7" s="15" customFormat="1" ht="34.5" x14ac:dyDescent="0.25">
      <c r="A393" s="31" t="s">
        <v>2012</v>
      </c>
      <c r="B393" s="26" t="s">
        <v>3834</v>
      </c>
      <c r="C393" s="13">
        <v>26</v>
      </c>
      <c r="D393" s="14">
        <v>16.285714285714285</v>
      </c>
      <c r="E393" s="14">
        <f t="shared" si="6"/>
        <v>1.5964912280701755</v>
      </c>
      <c r="F393" s="13"/>
      <c r="G393" s="15" t="s">
        <v>4194</v>
      </c>
    </row>
    <row r="394" spans="1:7" s="15" customFormat="1" ht="30" x14ac:dyDescent="0.25">
      <c r="A394" s="31" t="s">
        <v>2015</v>
      </c>
      <c r="B394" s="26" t="s">
        <v>3835</v>
      </c>
      <c r="C394" s="13">
        <v>229</v>
      </c>
      <c r="D394" s="14">
        <v>42.857142857142854</v>
      </c>
      <c r="E394" s="14">
        <f t="shared" si="6"/>
        <v>5.3433333333333337</v>
      </c>
      <c r="F394" s="13"/>
      <c r="G394" s="15" t="s">
        <v>4194</v>
      </c>
    </row>
    <row r="395" spans="1:7" s="15" customFormat="1" ht="34.5" x14ac:dyDescent="0.25">
      <c r="A395" s="31" t="s">
        <v>2023</v>
      </c>
      <c r="B395" s="26" t="s">
        <v>2024</v>
      </c>
      <c r="C395" s="13">
        <v>0</v>
      </c>
      <c r="D395" s="14">
        <v>11</v>
      </c>
      <c r="E395" s="14">
        <f t="shared" si="6"/>
        <v>0</v>
      </c>
      <c r="F395" s="13"/>
      <c r="G395" s="15" t="s">
        <v>4194</v>
      </c>
    </row>
    <row r="396" spans="1:7" s="15" customFormat="1" ht="30" x14ac:dyDescent="0.25">
      <c r="A396" s="31" t="s">
        <v>2032</v>
      </c>
      <c r="B396" s="26" t="s">
        <v>3836</v>
      </c>
      <c r="C396" s="13">
        <v>0</v>
      </c>
      <c r="D396" s="14">
        <v>2718</v>
      </c>
      <c r="E396" s="14">
        <f t="shared" si="6"/>
        <v>0</v>
      </c>
      <c r="F396" s="13" t="s">
        <v>3282</v>
      </c>
      <c r="G396" s="15" t="s">
        <v>4194</v>
      </c>
    </row>
    <row r="397" spans="1:7" s="15" customFormat="1" ht="30" x14ac:dyDescent="0.25">
      <c r="A397" s="31" t="s">
        <v>2035</v>
      </c>
      <c r="B397" s="26" t="s">
        <v>3837</v>
      </c>
      <c r="C397" s="13">
        <v>14</v>
      </c>
      <c r="D397" s="14">
        <v>3078</v>
      </c>
      <c r="E397" s="14">
        <f t="shared" si="6"/>
        <v>4.5484080571799868E-3</v>
      </c>
      <c r="F397" s="13"/>
      <c r="G397" s="15" t="s">
        <v>4194</v>
      </c>
    </row>
    <row r="398" spans="1:7" s="15" customFormat="1" ht="68.25" x14ac:dyDescent="0.25">
      <c r="A398" s="31" t="s">
        <v>2038</v>
      </c>
      <c r="B398" s="26" t="s">
        <v>2039</v>
      </c>
      <c r="C398" s="13">
        <v>3464</v>
      </c>
      <c r="D398" s="14">
        <v>2814.8714285714282</v>
      </c>
      <c r="E398" s="14">
        <f t="shared" si="6"/>
        <v>1.2306068280205644</v>
      </c>
      <c r="F398" s="13"/>
      <c r="G398" s="15" t="s">
        <v>4194</v>
      </c>
    </row>
    <row r="399" spans="1:7" s="15" customFormat="1" ht="30" x14ac:dyDescent="0.25">
      <c r="A399" s="31" t="s">
        <v>2042</v>
      </c>
      <c r="B399" s="26" t="s">
        <v>3838</v>
      </c>
      <c r="C399" s="13">
        <v>2</v>
      </c>
      <c r="D399" s="14">
        <v>195.28571428571428</v>
      </c>
      <c r="E399" s="14">
        <f t="shared" si="6"/>
        <v>1.0241404535479151E-2</v>
      </c>
      <c r="F399" s="13"/>
      <c r="G399" s="15" t="s">
        <v>4194</v>
      </c>
    </row>
    <row r="400" spans="1:7" s="15" customFormat="1" ht="113.25" x14ac:dyDescent="0.25">
      <c r="A400" s="31" t="s">
        <v>2050</v>
      </c>
      <c r="B400" s="26" t="s">
        <v>3839</v>
      </c>
      <c r="C400" s="13">
        <v>280</v>
      </c>
      <c r="D400" s="14">
        <v>56.714285714285715</v>
      </c>
      <c r="E400" s="14">
        <f t="shared" si="6"/>
        <v>4.9370277078085643</v>
      </c>
      <c r="F400" s="13"/>
      <c r="G400" s="15" t="s">
        <v>4194</v>
      </c>
    </row>
    <row r="401" spans="1:7" s="15" customFormat="1" ht="147" x14ac:dyDescent="0.25">
      <c r="A401" s="31" t="s">
        <v>2054</v>
      </c>
      <c r="B401" s="26" t="s">
        <v>2055</v>
      </c>
      <c r="C401" s="13">
        <v>307</v>
      </c>
      <c r="D401" s="14">
        <v>31.428571428571427</v>
      </c>
      <c r="E401" s="14">
        <f t="shared" si="6"/>
        <v>9.7681818181818194</v>
      </c>
      <c r="F401" s="13"/>
      <c r="G401" s="15" t="s">
        <v>4194</v>
      </c>
    </row>
    <row r="402" spans="1:7" s="15" customFormat="1" ht="101.25" x14ac:dyDescent="0.25">
      <c r="A402" s="32" t="s">
        <v>2057</v>
      </c>
      <c r="B402" s="27" t="s">
        <v>4113</v>
      </c>
      <c r="C402" s="13">
        <v>17</v>
      </c>
      <c r="D402" s="14">
        <v>1</v>
      </c>
      <c r="E402" s="14">
        <f t="shared" si="6"/>
        <v>17</v>
      </c>
      <c r="F402" s="13"/>
      <c r="G402" s="15" t="s">
        <v>4194</v>
      </c>
    </row>
    <row r="403" spans="1:7" s="15" customFormat="1" ht="147" x14ac:dyDescent="0.25">
      <c r="A403" s="31" t="s">
        <v>2065</v>
      </c>
      <c r="B403" s="26" t="s">
        <v>2066</v>
      </c>
      <c r="C403" s="13">
        <v>97</v>
      </c>
      <c r="D403" s="14">
        <v>9.8571428571428577</v>
      </c>
      <c r="E403" s="14">
        <f t="shared" si="6"/>
        <v>9.8405797101449277</v>
      </c>
      <c r="F403" s="13"/>
      <c r="G403" s="15" t="s">
        <v>4194</v>
      </c>
    </row>
    <row r="404" spans="1:7" s="15" customFormat="1" ht="102" x14ac:dyDescent="0.25">
      <c r="A404" s="31" t="s">
        <v>2068</v>
      </c>
      <c r="B404" s="26" t="s">
        <v>3840</v>
      </c>
      <c r="C404" s="13">
        <v>123</v>
      </c>
      <c r="D404" s="14">
        <v>10.285714285714286</v>
      </c>
      <c r="E404" s="14">
        <f t="shared" si="6"/>
        <v>11.958333333333332</v>
      </c>
      <c r="F404" s="13"/>
      <c r="G404" s="15" t="s">
        <v>4194</v>
      </c>
    </row>
    <row r="405" spans="1:7" s="15" customFormat="1" ht="30" x14ac:dyDescent="0.25">
      <c r="A405" s="32" t="s">
        <v>4114</v>
      </c>
      <c r="B405" s="27" t="s">
        <v>4115</v>
      </c>
      <c r="C405" s="13">
        <v>2</v>
      </c>
      <c r="D405" s="14">
        <v>1</v>
      </c>
      <c r="E405" s="14">
        <f t="shared" si="6"/>
        <v>2</v>
      </c>
      <c r="F405" s="13"/>
      <c r="G405" s="15" t="s">
        <v>4194</v>
      </c>
    </row>
    <row r="406" spans="1:7" s="15" customFormat="1" ht="34.5" x14ac:dyDescent="0.25">
      <c r="A406" s="31" t="s">
        <v>2071</v>
      </c>
      <c r="B406" s="26" t="s">
        <v>3307</v>
      </c>
      <c r="C406" s="13">
        <v>2072</v>
      </c>
      <c r="D406" s="14">
        <v>129.14285714285714</v>
      </c>
      <c r="E406" s="14">
        <f t="shared" si="6"/>
        <v>16.044247787610619</v>
      </c>
      <c r="F406" s="13"/>
      <c r="G406" s="15" t="s">
        <v>4194</v>
      </c>
    </row>
    <row r="407" spans="1:7" s="15" customFormat="1" ht="30" x14ac:dyDescent="0.25">
      <c r="A407" s="31" t="s">
        <v>2083</v>
      </c>
      <c r="B407" s="26" t="s">
        <v>2084</v>
      </c>
      <c r="C407" s="13">
        <v>0</v>
      </c>
      <c r="D407" s="14">
        <v>962.85714285714289</v>
      </c>
      <c r="E407" s="14">
        <f t="shared" si="6"/>
        <v>0</v>
      </c>
      <c r="F407" s="13" t="s">
        <v>3282</v>
      </c>
      <c r="G407" s="15" t="s">
        <v>4194</v>
      </c>
    </row>
    <row r="408" spans="1:7" s="15" customFormat="1" ht="30" x14ac:dyDescent="0.25">
      <c r="A408" s="31" t="s">
        <v>2086</v>
      </c>
      <c r="B408" s="26" t="s">
        <v>3841</v>
      </c>
      <c r="C408" s="13">
        <v>10</v>
      </c>
      <c r="D408" s="14">
        <v>9.8571428571428577</v>
      </c>
      <c r="E408" s="14">
        <f t="shared" si="6"/>
        <v>1.0144927536231882</v>
      </c>
      <c r="F408" s="13"/>
      <c r="G408" s="15" t="s">
        <v>4194</v>
      </c>
    </row>
    <row r="409" spans="1:7" s="15" customFormat="1" ht="34.5" x14ac:dyDescent="0.25">
      <c r="A409" s="31" t="s">
        <v>2093</v>
      </c>
      <c r="B409" s="26" t="s">
        <v>3842</v>
      </c>
      <c r="C409" s="13">
        <v>196</v>
      </c>
      <c r="D409" s="14">
        <v>14.571428571428571</v>
      </c>
      <c r="E409" s="14">
        <f t="shared" si="6"/>
        <v>13.450980392156863</v>
      </c>
      <c r="F409" s="13"/>
      <c r="G409" s="15" t="s">
        <v>4194</v>
      </c>
    </row>
    <row r="410" spans="1:7" s="15" customFormat="1" ht="30" x14ac:dyDescent="0.25">
      <c r="A410" s="31" t="s">
        <v>2103</v>
      </c>
      <c r="B410" s="26" t="s">
        <v>3843</v>
      </c>
      <c r="C410" s="13">
        <v>15</v>
      </c>
      <c r="D410" s="14">
        <v>4.7142857142857144</v>
      </c>
      <c r="E410" s="14">
        <f t="shared" si="6"/>
        <v>3.1818181818181817</v>
      </c>
      <c r="F410" s="13"/>
      <c r="G410" s="15" t="s">
        <v>4194</v>
      </c>
    </row>
    <row r="411" spans="1:7" s="15" customFormat="1" ht="34.5" x14ac:dyDescent="0.25">
      <c r="A411" s="31" t="s">
        <v>2107</v>
      </c>
      <c r="B411" s="26" t="s">
        <v>3844</v>
      </c>
      <c r="C411" s="13">
        <v>417</v>
      </c>
      <c r="D411" s="14">
        <v>82.142857142857139</v>
      </c>
      <c r="E411" s="14">
        <f t="shared" si="6"/>
        <v>5.0765217391304347</v>
      </c>
      <c r="F411" s="13"/>
      <c r="G411" s="15" t="s">
        <v>4194</v>
      </c>
    </row>
    <row r="412" spans="1:7" s="15" customFormat="1" ht="34.5" x14ac:dyDescent="0.25">
      <c r="A412" s="31" t="s">
        <v>2110</v>
      </c>
      <c r="B412" s="26" t="s">
        <v>3845</v>
      </c>
      <c r="C412" s="13">
        <v>50</v>
      </c>
      <c r="D412" s="14">
        <v>19</v>
      </c>
      <c r="E412" s="14">
        <f t="shared" si="6"/>
        <v>2.6315789473684212</v>
      </c>
      <c r="F412" s="13"/>
      <c r="G412" s="15" t="s">
        <v>4194</v>
      </c>
    </row>
    <row r="413" spans="1:7" s="15" customFormat="1" ht="45.75" x14ac:dyDescent="0.25">
      <c r="A413" s="31" t="s">
        <v>2120</v>
      </c>
      <c r="B413" s="26" t="s">
        <v>3846</v>
      </c>
      <c r="C413" s="13">
        <v>23</v>
      </c>
      <c r="D413" s="14">
        <v>24.285714285714285</v>
      </c>
      <c r="E413" s="14">
        <f t="shared" si="6"/>
        <v>0.94705882352941184</v>
      </c>
      <c r="F413" s="13"/>
      <c r="G413" s="15" t="s">
        <v>4194</v>
      </c>
    </row>
    <row r="414" spans="1:7" s="15" customFormat="1" ht="30" x14ac:dyDescent="0.25">
      <c r="A414" s="31" t="s">
        <v>2124</v>
      </c>
      <c r="B414" s="26" t="s">
        <v>3847</v>
      </c>
      <c r="C414" s="13">
        <v>123</v>
      </c>
      <c r="D414" s="14">
        <v>17.428571428571427</v>
      </c>
      <c r="E414" s="14">
        <f t="shared" si="6"/>
        <v>7.057377049180328</v>
      </c>
      <c r="F414" s="13"/>
      <c r="G414" s="15" t="s">
        <v>4194</v>
      </c>
    </row>
    <row r="415" spans="1:7" s="15" customFormat="1" ht="30" x14ac:dyDescent="0.25">
      <c r="A415" s="31" t="s">
        <v>2128</v>
      </c>
      <c r="B415" s="26" t="s">
        <v>3848</v>
      </c>
      <c r="C415" s="13">
        <v>0</v>
      </c>
      <c r="D415" s="14">
        <v>70.285714285714292</v>
      </c>
      <c r="E415" s="14">
        <f t="shared" si="6"/>
        <v>0</v>
      </c>
      <c r="F415" s="13"/>
      <c r="G415" s="15" t="s">
        <v>4194</v>
      </c>
    </row>
    <row r="416" spans="1:7" s="15" customFormat="1" ht="34.5" x14ac:dyDescent="0.25">
      <c r="A416" s="31" t="s">
        <v>2131</v>
      </c>
      <c r="B416" s="26" t="s">
        <v>3849</v>
      </c>
      <c r="C416" s="13">
        <v>0</v>
      </c>
      <c r="D416" s="14">
        <v>36.857142857142854</v>
      </c>
      <c r="E416" s="14">
        <f t="shared" si="6"/>
        <v>0</v>
      </c>
      <c r="F416" s="13"/>
      <c r="G416" s="15" t="s">
        <v>4194</v>
      </c>
    </row>
    <row r="417" spans="1:7" s="15" customFormat="1" ht="30" x14ac:dyDescent="0.25">
      <c r="A417" s="31" t="s">
        <v>2135</v>
      </c>
      <c r="B417" s="26" t="s">
        <v>3850</v>
      </c>
      <c r="C417" s="13">
        <v>2</v>
      </c>
      <c r="D417" s="14">
        <v>2.8571428571428572</v>
      </c>
      <c r="E417" s="14">
        <f t="shared" si="6"/>
        <v>0.7</v>
      </c>
      <c r="F417" s="13"/>
      <c r="G417" s="15" t="s">
        <v>4194</v>
      </c>
    </row>
    <row r="418" spans="1:7" s="15" customFormat="1" ht="30" x14ac:dyDescent="0.25">
      <c r="A418" s="31" t="s">
        <v>2142</v>
      </c>
      <c r="B418" s="26" t="s">
        <v>3851</v>
      </c>
      <c r="C418" s="13">
        <v>0</v>
      </c>
      <c r="D418" s="14">
        <v>0.7142857142857143</v>
      </c>
      <c r="E418" s="14">
        <f t="shared" si="6"/>
        <v>0</v>
      </c>
      <c r="F418" s="13" t="s">
        <v>3282</v>
      </c>
      <c r="G418" s="15" t="s">
        <v>4194</v>
      </c>
    </row>
    <row r="419" spans="1:7" s="15" customFormat="1" ht="90.75" x14ac:dyDescent="0.25">
      <c r="A419" s="31" t="s">
        <v>2154</v>
      </c>
      <c r="B419" s="26" t="s">
        <v>2155</v>
      </c>
      <c r="C419" s="13">
        <v>0</v>
      </c>
      <c r="D419" s="14">
        <v>149.28571428571428</v>
      </c>
      <c r="E419" s="14">
        <f t="shared" si="6"/>
        <v>0</v>
      </c>
      <c r="F419" s="13" t="s">
        <v>3282</v>
      </c>
      <c r="G419" s="15" t="s">
        <v>4194</v>
      </c>
    </row>
    <row r="420" spans="1:7" s="15" customFormat="1" ht="30" x14ac:dyDescent="0.25">
      <c r="A420" s="31" t="s">
        <v>2164</v>
      </c>
      <c r="B420" s="26" t="s">
        <v>3853</v>
      </c>
      <c r="C420" s="13">
        <v>0</v>
      </c>
      <c r="D420" s="14">
        <v>140.71428571428572</v>
      </c>
      <c r="E420" s="14">
        <f t="shared" si="6"/>
        <v>0</v>
      </c>
      <c r="F420" s="13"/>
      <c r="G420" s="15" t="s">
        <v>4194</v>
      </c>
    </row>
    <row r="421" spans="1:7" s="15" customFormat="1" ht="30" x14ac:dyDescent="0.25">
      <c r="A421" s="31" t="s">
        <v>2167</v>
      </c>
      <c r="B421" s="26" t="s">
        <v>3854</v>
      </c>
      <c r="C421" s="13">
        <v>40</v>
      </c>
      <c r="D421" s="14">
        <v>18</v>
      </c>
      <c r="E421" s="14">
        <f t="shared" si="6"/>
        <v>2.2222222222222223</v>
      </c>
      <c r="F421" s="13" t="s">
        <v>3282</v>
      </c>
      <c r="G421" s="15" t="s">
        <v>4194</v>
      </c>
    </row>
    <row r="422" spans="1:7" s="15" customFormat="1" ht="34.5" x14ac:dyDescent="0.25">
      <c r="A422" s="31" t="s">
        <v>2178</v>
      </c>
      <c r="B422" s="26" t="s">
        <v>3424</v>
      </c>
      <c r="C422" s="13">
        <v>2</v>
      </c>
      <c r="D422" s="14">
        <v>1</v>
      </c>
      <c r="E422" s="14">
        <f t="shared" si="6"/>
        <v>2</v>
      </c>
      <c r="F422" s="13"/>
      <c r="G422" s="15" t="s">
        <v>4194</v>
      </c>
    </row>
    <row r="423" spans="1:7" s="15" customFormat="1" ht="45.75" x14ac:dyDescent="0.25">
      <c r="A423" s="31" t="s">
        <v>2184</v>
      </c>
      <c r="B423" s="26" t="s">
        <v>2185</v>
      </c>
      <c r="C423" s="13">
        <v>316</v>
      </c>
      <c r="D423" s="14">
        <v>68.714285714285708</v>
      </c>
      <c r="E423" s="14">
        <f t="shared" si="6"/>
        <v>4.5987525987525988</v>
      </c>
      <c r="F423" s="13"/>
      <c r="G423" s="15" t="s">
        <v>4194</v>
      </c>
    </row>
    <row r="424" spans="1:7" s="15" customFormat="1" ht="30" x14ac:dyDescent="0.25">
      <c r="A424" s="31" t="s">
        <v>2188</v>
      </c>
      <c r="B424" s="26" t="s">
        <v>3856</v>
      </c>
      <c r="C424" s="13">
        <v>0</v>
      </c>
      <c r="D424" s="14">
        <v>52</v>
      </c>
      <c r="E424" s="14">
        <f t="shared" si="6"/>
        <v>0</v>
      </c>
      <c r="F424" s="13"/>
      <c r="G424" s="15" t="s">
        <v>4194</v>
      </c>
    </row>
    <row r="425" spans="1:7" s="15" customFormat="1" ht="30" x14ac:dyDescent="0.25">
      <c r="A425" s="31" t="s">
        <v>2191</v>
      </c>
      <c r="B425" s="26" t="s">
        <v>2192</v>
      </c>
      <c r="C425" s="13">
        <v>0</v>
      </c>
      <c r="D425" s="14">
        <v>99.571428571428569</v>
      </c>
      <c r="E425" s="14">
        <f t="shared" si="6"/>
        <v>0</v>
      </c>
      <c r="F425" s="13"/>
      <c r="G425" s="15" t="s">
        <v>4194</v>
      </c>
    </row>
    <row r="426" spans="1:7" s="15" customFormat="1" ht="45.75" x14ac:dyDescent="0.25">
      <c r="A426" s="31" t="s">
        <v>3857</v>
      </c>
      <c r="B426" s="26" t="s">
        <v>3858</v>
      </c>
      <c r="C426" s="13">
        <v>0</v>
      </c>
      <c r="D426" s="14">
        <v>1.2857142857142858</v>
      </c>
      <c r="E426" s="14">
        <f t="shared" si="6"/>
        <v>0</v>
      </c>
      <c r="F426" s="13" t="s">
        <v>3282</v>
      </c>
      <c r="G426" s="15" t="s">
        <v>4194</v>
      </c>
    </row>
    <row r="427" spans="1:7" s="15" customFormat="1" ht="30" x14ac:dyDescent="0.25">
      <c r="A427" s="31" t="s">
        <v>2197</v>
      </c>
      <c r="B427" s="26" t="s">
        <v>3860</v>
      </c>
      <c r="C427" s="13">
        <v>25649</v>
      </c>
      <c r="D427" s="14">
        <v>7994.1014285714291</v>
      </c>
      <c r="E427" s="14">
        <f t="shared" si="6"/>
        <v>3.2084906889383258</v>
      </c>
      <c r="F427" s="13"/>
      <c r="G427" s="15" t="s">
        <v>4194</v>
      </c>
    </row>
    <row r="428" spans="1:7" s="15" customFormat="1" ht="34.5" x14ac:dyDescent="0.25">
      <c r="A428" s="31" t="s">
        <v>2200</v>
      </c>
      <c r="B428" s="26" t="s">
        <v>3861</v>
      </c>
      <c r="C428" s="13">
        <v>0</v>
      </c>
      <c r="D428" s="14">
        <v>116.57142857142857</v>
      </c>
      <c r="E428" s="14">
        <f t="shared" si="6"/>
        <v>0</v>
      </c>
      <c r="F428" s="13" t="s">
        <v>3282</v>
      </c>
      <c r="G428" s="15" t="s">
        <v>4194</v>
      </c>
    </row>
    <row r="429" spans="1:7" s="15" customFormat="1" ht="30" x14ac:dyDescent="0.25">
      <c r="A429" s="31" t="s">
        <v>2203</v>
      </c>
      <c r="B429" s="26" t="s">
        <v>3862</v>
      </c>
      <c r="C429" s="13">
        <v>143</v>
      </c>
      <c r="D429" s="14">
        <v>19.285714285714285</v>
      </c>
      <c r="E429" s="14">
        <f t="shared" si="6"/>
        <v>7.4148148148148154</v>
      </c>
      <c r="F429" s="13"/>
      <c r="G429" s="15" t="s">
        <v>4194</v>
      </c>
    </row>
    <row r="430" spans="1:7" s="15" customFormat="1" ht="30" x14ac:dyDescent="0.25">
      <c r="A430" s="32" t="s">
        <v>2207</v>
      </c>
      <c r="B430" s="27" t="s">
        <v>4116</v>
      </c>
      <c r="C430" s="13">
        <v>3</v>
      </c>
      <c r="D430" s="14">
        <v>1</v>
      </c>
      <c r="E430" s="14">
        <f t="shared" si="6"/>
        <v>3</v>
      </c>
      <c r="F430" s="13"/>
      <c r="G430" s="15" t="s">
        <v>4194</v>
      </c>
    </row>
    <row r="431" spans="1:7" s="15" customFormat="1" ht="30" x14ac:dyDescent="0.25">
      <c r="A431" s="31" t="s">
        <v>2211</v>
      </c>
      <c r="B431" s="26" t="s">
        <v>2212</v>
      </c>
      <c r="C431" s="13">
        <v>0</v>
      </c>
      <c r="D431" s="14">
        <v>25.857142857142858</v>
      </c>
      <c r="E431" s="14">
        <f t="shared" si="6"/>
        <v>0</v>
      </c>
      <c r="F431" s="13"/>
      <c r="G431" s="15" t="s">
        <v>4194</v>
      </c>
    </row>
    <row r="432" spans="1:7" s="15" customFormat="1" ht="34.5" x14ac:dyDescent="0.25">
      <c r="A432" s="31" t="s">
        <v>2214</v>
      </c>
      <c r="B432" s="26" t="s">
        <v>3863</v>
      </c>
      <c r="C432" s="13">
        <v>0</v>
      </c>
      <c r="D432" s="14">
        <v>286.42857142857144</v>
      </c>
      <c r="E432" s="14">
        <f t="shared" si="6"/>
        <v>0</v>
      </c>
      <c r="F432" s="13"/>
      <c r="G432" s="15" t="s">
        <v>4194</v>
      </c>
    </row>
    <row r="433" spans="1:7" s="15" customFormat="1" ht="34.5" x14ac:dyDescent="0.25">
      <c r="A433" s="31" t="s">
        <v>2218</v>
      </c>
      <c r="B433" s="26" t="s">
        <v>3864</v>
      </c>
      <c r="C433" s="13">
        <v>2</v>
      </c>
      <c r="D433" s="14">
        <v>1</v>
      </c>
      <c r="E433" s="14">
        <f t="shared" si="6"/>
        <v>2</v>
      </c>
      <c r="F433" s="13"/>
      <c r="G433" s="15" t="s">
        <v>4194</v>
      </c>
    </row>
    <row r="434" spans="1:7" s="15" customFormat="1" ht="30" x14ac:dyDescent="0.25">
      <c r="A434" s="31" t="s">
        <v>2221</v>
      </c>
      <c r="B434" s="26" t="s">
        <v>3865</v>
      </c>
      <c r="C434" s="13">
        <v>1275</v>
      </c>
      <c r="D434" s="14">
        <v>264.71428571428572</v>
      </c>
      <c r="E434" s="14">
        <f t="shared" si="6"/>
        <v>4.8165137614678901</v>
      </c>
      <c r="F434" s="13"/>
      <c r="G434" s="15" t="s">
        <v>4194</v>
      </c>
    </row>
    <row r="435" spans="1:7" s="15" customFormat="1" ht="34.5" x14ac:dyDescent="0.25">
      <c r="A435" s="31" t="s">
        <v>2229</v>
      </c>
      <c r="B435" s="26" t="s">
        <v>3866</v>
      </c>
      <c r="C435" s="13">
        <v>0</v>
      </c>
      <c r="D435" s="14">
        <v>2</v>
      </c>
      <c r="E435" s="14">
        <f t="shared" si="6"/>
        <v>0</v>
      </c>
      <c r="F435" s="13" t="s">
        <v>3282</v>
      </c>
      <c r="G435" s="15" t="s">
        <v>4194</v>
      </c>
    </row>
    <row r="436" spans="1:7" s="15" customFormat="1" ht="33.75" x14ac:dyDescent="0.25">
      <c r="A436" s="31" t="s">
        <v>2239</v>
      </c>
      <c r="B436" s="27" t="s">
        <v>2240</v>
      </c>
      <c r="C436" s="13">
        <v>10</v>
      </c>
      <c r="D436" s="14">
        <v>1</v>
      </c>
      <c r="E436" s="14">
        <f t="shared" si="6"/>
        <v>10</v>
      </c>
      <c r="F436" s="13"/>
      <c r="G436" s="60" t="s">
        <v>4194</v>
      </c>
    </row>
    <row r="437" spans="1:7" s="15" customFormat="1" ht="30" x14ac:dyDescent="0.25">
      <c r="A437" s="31" t="s">
        <v>2243</v>
      </c>
      <c r="B437" s="26" t="s">
        <v>3868</v>
      </c>
      <c r="C437" s="13">
        <v>0</v>
      </c>
      <c r="D437" s="14">
        <v>56.857142857142854</v>
      </c>
      <c r="E437" s="14">
        <f t="shared" si="6"/>
        <v>0</v>
      </c>
      <c r="F437" s="13"/>
      <c r="G437" s="15" t="s">
        <v>4194</v>
      </c>
    </row>
    <row r="438" spans="1:7" s="15" customFormat="1" ht="34.5" x14ac:dyDescent="0.25">
      <c r="A438" s="31" t="s">
        <v>2246</v>
      </c>
      <c r="B438" s="26" t="s">
        <v>3869</v>
      </c>
      <c r="C438" s="13">
        <v>8970</v>
      </c>
      <c r="D438" s="14">
        <v>141.42857142857142</v>
      </c>
      <c r="E438" s="14">
        <f t="shared" si="6"/>
        <v>63.424242424242429</v>
      </c>
      <c r="F438" s="13"/>
      <c r="G438" s="15" t="s">
        <v>4194</v>
      </c>
    </row>
    <row r="439" spans="1:7" s="15" customFormat="1" ht="30" x14ac:dyDescent="0.25">
      <c r="A439" s="31" t="s">
        <v>2252</v>
      </c>
      <c r="B439" s="26" t="s">
        <v>3871</v>
      </c>
      <c r="C439" s="13">
        <v>100</v>
      </c>
      <c r="D439" s="14">
        <v>47.714285714285715</v>
      </c>
      <c r="E439" s="14">
        <f t="shared" si="6"/>
        <v>2.0958083832335328</v>
      </c>
      <c r="F439" s="13"/>
      <c r="G439" s="15" t="s">
        <v>4194</v>
      </c>
    </row>
    <row r="440" spans="1:7" s="15" customFormat="1" ht="30" x14ac:dyDescent="0.25">
      <c r="A440" s="31" t="s">
        <v>2255</v>
      </c>
      <c r="B440" s="26" t="s">
        <v>3872</v>
      </c>
      <c r="C440" s="13">
        <v>53</v>
      </c>
      <c r="D440" s="14">
        <v>3648.8571428571427</v>
      </c>
      <c r="E440" s="14">
        <f t="shared" si="6"/>
        <v>1.4525095920444759E-2</v>
      </c>
      <c r="F440" s="13"/>
      <c r="G440" s="15" t="s">
        <v>4194</v>
      </c>
    </row>
    <row r="441" spans="1:7" s="15" customFormat="1" ht="30" x14ac:dyDescent="0.25">
      <c r="A441" s="31" t="s">
        <v>2258</v>
      </c>
      <c r="B441" s="26" t="s">
        <v>3873</v>
      </c>
      <c r="C441" s="13">
        <v>0</v>
      </c>
      <c r="D441" s="14">
        <v>237</v>
      </c>
      <c r="E441" s="14">
        <f t="shared" si="6"/>
        <v>0</v>
      </c>
      <c r="F441" s="13"/>
      <c r="G441" s="15" t="s">
        <v>4194</v>
      </c>
    </row>
    <row r="442" spans="1:7" s="15" customFormat="1" ht="34.5" x14ac:dyDescent="0.25">
      <c r="A442" s="31" t="s">
        <v>2262</v>
      </c>
      <c r="B442" s="26" t="s">
        <v>3874</v>
      </c>
      <c r="C442" s="13">
        <v>3240</v>
      </c>
      <c r="D442" s="14">
        <v>153.71428571428572</v>
      </c>
      <c r="E442" s="14">
        <f t="shared" si="6"/>
        <v>21.078066914498141</v>
      </c>
      <c r="F442" s="13"/>
      <c r="G442" s="15" t="s">
        <v>4194</v>
      </c>
    </row>
    <row r="443" spans="1:7" s="15" customFormat="1" ht="45.75" x14ac:dyDescent="0.25">
      <c r="A443" s="31" t="s">
        <v>2266</v>
      </c>
      <c r="B443" s="26" t="s">
        <v>3875</v>
      </c>
      <c r="C443" s="13">
        <v>83</v>
      </c>
      <c r="D443" s="14">
        <v>3</v>
      </c>
      <c r="E443" s="14">
        <f t="shared" si="6"/>
        <v>27.666666666666668</v>
      </c>
      <c r="F443" s="13"/>
      <c r="G443" s="15" t="s">
        <v>4194</v>
      </c>
    </row>
    <row r="444" spans="1:7" s="15" customFormat="1" ht="45.75" x14ac:dyDescent="0.25">
      <c r="A444" s="31" t="s">
        <v>2270</v>
      </c>
      <c r="B444" s="26" t="s">
        <v>2271</v>
      </c>
      <c r="C444" s="13">
        <v>1632</v>
      </c>
      <c r="D444" s="14">
        <v>289.71428571428572</v>
      </c>
      <c r="E444" s="14">
        <f t="shared" si="6"/>
        <v>5.6331360946745557</v>
      </c>
      <c r="F444" s="13"/>
      <c r="G444" s="15" t="s">
        <v>4194</v>
      </c>
    </row>
    <row r="445" spans="1:7" s="15" customFormat="1" ht="30" x14ac:dyDescent="0.25">
      <c r="A445" s="32" t="s">
        <v>2274</v>
      </c>
      <c r="B445" s="27" t="s">
        <v>4117</v>
      </c>
      <c r="C445" s="13">
        <v>8</v>
      </c>
      <c r="D445" s="14">
        <v>1</v>
      </c>
      <c r="E445" s="14">
        <f t="shared" si="6"/>
        <v>8</v>
      </c>
      <c r="F445" s="13"/>
      <c r="G445" s="15" t="s">
        <v>4194</v>
      </c>
    </row>
    <row r="446" spans="1:7" s="15" customFormat="1" ht="30" x14ac:dyDescent="0.25">
      <c r="A446" s="31" t="s">
        <v>2278</v>
      </c>
      <c r="B446" s="26" t="s">
        <v>3876</v>
      </c>
      <c r="C446" s="13">
        <v>0</v>
      </c>
      <c r="D446" s="14">
        <v>9.7142857142857135</v>
      </c>
      <c r="E446" s="14">
        <f t="shared" si="6"/>
        <v>0</v>
      </c>
      <c r="F446" s="13" t="s">
        <v>4191</v>
      </c>
      <c r="G446" s="15" t="s">
        <v>4194</v>
      </c>
    </row>
    <row r="447" spans="1:7" s="15" customFormat="1" ht="30" x14ac:dyDescent="0.25">
      <c r="A447" s="31" t="s">
        <v>2281</v>
      </c>
      <c r="B447" s="26" t="s">
        <v>3877</v>
      </c>
      <c r="C447" s="13">
        <v>10</v>
      </c>
      <c r="D447" s="14">
        <v>116.57142857142857</v>
      </c>
      <c r="E447" s="14">
        <f t="shared" si="6"/>
        <v>8.5784313725490197E-2</v>
      </c>
      <c r="F447" s="13"/>
      <c r="G447" s="15" t="s">
        <v>4194</v>
      </c>
    </row>
    <row r="448" spans="1:7" s="15" customFormat="1" ht="34.5" x14ac:dyDescent="0.25">
      <c r="A448" s="31" t="s">
        <v>2285</v>
      </c>
      <c r="B448" s="26" t="s">
        <v>3878</v>
      </c>
      <c r="C448" s="13">
        <v>50</v>
      </c>
      <c r="D448" s="14">
        <v>1.1428571428571428</v>
      </c>
      <c r="E448" s="14">
        <f t="shared" si="6"/>
        <v>43.75</v>
      </c>
      <c r="F448" s="13"/>
      <c r="G448" s="15" t="s">
        <v>4194</v>
      </c>
    </row>
    <row r="449" spans="1:7" s="15" customFormat="1" ht="34.5" x14ac:dyDescent="0.25">
      <c r="A449" s="31" t="s">
        <v>2293</v>
      </c>
      <c r="B449" s="26" t="s">
        <v>2294</v>
      </c>
      <c r="C449" s="13">
        <v>0</v>
      </c>
      <c r="D449" s="14">
        <v>50.571428571428569</v>
      </c>
      <c r="E449" s="14">
        <f t="shared" si="6"/>
        <v>0</v>
      </c>
      <c r="F449" s="13"/>
      <c r="G449" s="15" t="s">
        <v>4194</v>
      </c>
    </row>
    <row r="450" spans="1:7" s="15" customFormat="1" ht="34.5" x14ac:dyDescent="0.25">
      <c r="A450" s="31" t="s">
        <v>2300</v>
      </c>
      <c r="B450" s="26" t="s">
        <v>3880</v>
      </c>
      <c r="C450" s="13">
        <v>0</v>
      </c>
      <c r="D450" s="14">
        <v>6.1428571428571432</v>
      </c>
      <c r="E450" s="14">
        <f t="shared" si="6"/>
        <v>0</v>
      </c>
      <c r="F450" s="13"/>
      <c r="G450" s="15" t="s">
        <v>4194</v>
      </c>
    </row>
    <row r="451" spans="1:7" s="15" customFormat="1" ht="30" x14ac:dyDescent="0.25">
      <c r="A451" s="31" t="s">
        <v>2314</v>
      </c>
      <c r="B451" s="26" t="s">
        <v>3432</v>
      </c>
      <c r="C451" s="13">
        <v>377</v>
      </c>
      <c r="D451" s="14">
        <v>46.571428571428569</v>
      </c>
      <c r="E451" s="14">
        <f t="shared" ref="E451:E514" si="7">+C451/D451</f>
        <v>8.095092024539877</v>
      </c>
      <c r="F451" s="13"/>
      <c r="G451" s="15" t="s">
        <v>4194</v>
      </c>
    </row>
    <row r="452" spans="1:7" s="15" customFormat="1" ht="57" x14ac:dyDescent="0.25">
      <c r="A452" s="31" t="s">
        <v>2323</v>
      </c>
      <c r="B452" s="26" t="s">
        <v>3882</v>
      </c>
      <c r="C452" s="13">
        <v>1</v>
      </c>
      <c r="D452" s="14">
        <v>53.571428571428569</v>
      </c>
      <c r="E452" s="14">
        <f t="shared" si="7"/>
        <v>1.8666666666666668E-2</v>
      </c>
      <c r="F452" s="13"/>
      <c r="G452" s="15" t="s">
        <v>4194</v>
      </c>
    </row>
    <row r="453" spans="1:7" s="15" customFormat="1" ht="30" x14ac:dyDescent="0.25">
      <c r="A453" s="31" t="s">
        <v>2330</v>
      </c>
      <c r="B453" s="26" t="s">
        <v>2331</v>
      </c>
      <c r="C453" s="13">
        <v>0</v>
      </c>
      <c r="D453" s="14">
        <v>5.2857142857142856</v>
      </c>
      <c r="E453" s="14">
        <f t="shared" si="7"/>
        <v>0</v>
      </c>
      <c r="F453" s="13"/>
      <c r="G453" s="15" t="s">
        <v>4194</v>
      </c>
    </row>
    <row r="454" spans="1:7" s="15" customFormat="1" ht="30" x14ac:dyDescent="0.25">
      <c r="A454" s="31" t="s">
        <v>2332</v>
      </c>
      <c r="B454" s="26" t="s">
        <v>2333</v>
      </c>
      <c r="C454" s="13">
        <v>0</v>
      </c>
      <c r="D454" s="14">
        <v>193.57142857142858</v>
      </c>
      <c r="E454" s="14">
        <f t="shared" si="7"/>
        <v>0</v>
      </c>
      <c r="F454" s="13" t="s">
        <v>3282</v>
      </c>
      <c r="G454" s="15" t="s">
        <v>4194</v>
      </c>
    </row>
    <row r="455" spans="1:7" s="15" customFormat="1" ht="30" x14ac:dyDescent="0.25">
      <c r="A455" s="31" t="s">
        <v>2334</v>
      </c>
      <c r="B455" s="26" t="s">
        <v>3884</v>
      </c>
      <c r="C455" s="13">
        <v>563</v>
      </c>
      <c r="D455" s="14">
        <v>798.71428571428567</v>
      </c>
      <c r="E455" s="14">
        <f t="shared" si="7"/>
        <v>0.70488284743337515</v>
      </c>
      <c r="F455" s="13" t="s">
        <v>3282</v>
      </c>
      <c r="G455" s="15" t="s">
        <v>4194</v>
      </c>
    </row>
    <row r="456" spans="1:7" s="15" customFormat="1" ht="30" x14ac:dyDescent="0.25">
      <c r="A456" s="31" t="s">
        <v>2337</v>
      </c>
      <c r="B456" s="26" t="s">
        <v>3885</v>
      </c>
      <c r="C456" s="13">
        <v>582</v>
      </c>
      <c r="D456" s="14">
        <v>49.714285714285715</v>
      </c>
      <c r="E456" s="14">
        <f t="shared" si="7"/>
        <v>11.706896551724137</v>
      </c>
      <c r="F456" s="13"/>
      <c r="G456" s="15" t="s">
        <v>4194</v>
      </c>
    </row>
    <row r="457" spans="1:7" s="15" customFormat="1" ht="34.5" x14ac:dyDescent="0.25">
      <c r="A457" s="31" t="s">
        <v>2340</v>
      </c>
      <c r="B457" s="26" t="s">
        <v>3886</v>
      </c>
      <c r="C457" s="13">
        <v>116</v>
      </c>
      <c r="D457" s="14">
        <v>10.571428571428571</v>
      </c>
      <c r="E457" s="14">
        <f t="shared" si="7"/>
        <v>10.972972972972974</v>
      </c>
      <c r="F457" s="13"/>
      <c r="G457" s="15" t="s">
        <v>4194</v>
      </c>
    </row>
    <row r="458" spans="1:7" s="15" customFormat="1" ht="34.5" x14ac:dyDescent="0.25">
      <c r="A458" s="31" t="s">
        <v>2343</v>
      </c>
      <c r="B458" s="26" t="s">
        <v>3887</v>
      </c>
      <c r="C458" s="13">
        <v>0</v>
      </c>
      <c r="D458" s="14">
        <v>19.571428571428573</v>
      </c>
      <c r="E458" s="14">
        <f t="shared" si="7"/>
        <v>0</v>
      </c>
      <c r="F458" s="13"/>
      <c r="G458" s="15" t="s">
        <v>4194</v>
      </c>
    </row>
    <row r="459" spans="1:7" s="15" customFormat="1" ht="30" x14ac:dyDescent="0.25">
      <c r="A459" s="31" t="s">
        <v>2349</v>
      </c>
      <c r="B459" s="26" t="s">
        <v>3888</v>
      </c>
      <c r="C459" s="13">
        <v>4629</v>
      </c>
      <c r="D459" s="14">
        <v>4164.8571428571431</v>
      </c>
      <c r="E459" s="14">
        <f t="shared" si="7"/>
        <v>1.1114426836797695</v>
      </c>
      <c r="F459" s="13" t="s">
        <v>3282</v>
      </c>
      <c r="G459" s="15" t="s">
        <v>4194</v>
      </c>
    </row>
    <row r="460" spans="1:7" s="15" customFormat="1" ht="30" x14ac:dyDescent="0.25">
      <c r="A460" s="31" t="s">
        <v>2353</v>
      </c>
      <c r="B460" s="26" t="s">
        <v>3889</v>
      </c>
      <c r="C460" s="13">
        <v>96</v>
      </c>
      <c r="D460" s="14">
        <v>66.714285714285708</v>
      </c>
      <c r="E460" s="14">
        <f t="shared" si="7"/>
        <v>1.4389721627408996</v>
      </c>
      <c r="F460" s="13" t="s">
        <v>3282</v>
      </c>
      <c r="G460" s="15" t="s">
        <v>4194</v>
      </c>
    </row>
    <row r="461" spans="1:7" s="15" customFormat="1" ht="30" x14ac:dyDescent="0.25">
      <c r="A461" s="31" t="s">
        <v>2362</v>
      </c>
      <c r="B461" s="26" t="s">
        <v>3890</v>
      </c>
      <c r="C461" s="13">
        <v>104</v>
      </c>
      <c r="D461" s="14">
        <v>29.142857142857142</v>
      </c>
      <c r="E461" s="14">
        <f t="shared" si="7"/>
        <v>3.5686274509803924</v>
      </c>
      <c r="F461" s="13"/>
      <c r="G461" s="15" t="s">
        <v>4194</v>
      </c>
    </row>
    <row r="462" spans="1:7" s="15" customFormat="1" ht="30" x14ac:dyDescent="0.25">
      <c r="A462" s="31" t="s">
        <v>2368</v>
      </c>
      <c r="B462" s="26" t="s">
        <v>3891</v>
      </c>
      <c r="C462" s="13">
        <v>0</v>
      </c>
      <c r="D462" s="14">
        <v>124.42857142857143</v>
      </c>
      <c r="E462" s="14">
        <f t="shared" si="7"/>
        <v>0</v>
      </c>
      <c r="F462" s="13"/>
      <c r="G462" s="15" t="s">
        <v>4194</v>
      </c>
    </row>
    <row r="463" spans="1:7" s="15" customFormat="1" ht="30" x14ac:dyDescent="0.25">
      <c r="A463" s="31" t="s">
        <v>2376</v>
      </c>
      <c r="B463" s="26" t="s">
        <v>2377</v>
      </c>
      <c r="C463" s="13">
        <v>44</v>
      </c>
      <c r="D463" s="14">
        <v>71.571428571428569</v>
      </c>
      <c r="E463" s="14">
        <f t="shared" si="7"/>
        <v>0.61477045908183636</v>
      </c>
      <c r="F463" s="13"/>
      <c r="G463" s="15" t="s">
        <v>4194</v>
      </c>
    </row>
    <row r="464" spans="1:7" s="15" customFormat="1" ht="30" x14ac:dyDescent="0.25">
      <c r="A464" s="31" t="s">
        <v>2388</v>
      </c>
      <c r="B464" s="26" t="s">
        <v>3892</v>
      </c>
      <c r="C464" s="13">
        <v>0</v>
      </c>
      <c r="D464" s="14">
        <v>36.142857142857146</v>
      </c>
      <c r="E464" s="14">
        <f t="shared" si="7"/>
        <v>0</v>
      </c>
      <c r="F464" s="13"/>
      <c r="G464" s="15" t="s">
        <v>4194</v>
      </c>
    </row>
    <row r="465" spans="1:7" s="15" customFormat="1" ht="30" x14ac:dyDescent="0.25">
      <c r="A465" s="31" t="s">
        <v>2404</v>
      </c>
      <c r="B465" s="26" t="s">
        <v>2405</v>
      </c>
      <c r="C465" s="13">
        <v>0</v>
      </c>
      <c r="D465" s="14">
        <v>1158.1428571428571</v>
      </c>
      <c r="E465" s="14">
        <f t="shared" si="7"/>
        <v>0</v>
      </c>
      <c r="F465" s="13" t="s">
        <v>3282</v>
      </c>
      <c r="G465" s="15" t="s">
        <v>4194</v>
      </c>
    </row>
    <row r="466" spans="1:7" s="15" customFormat="1" ht="30" x14ac:dyDescent="0.25">
      <c r="A466" s="31" t="s">
        <v>2416</v>
      </c>
      <c r="B466" s="26" t="s">
        <v>2417</v>
      </c>
      <c r="C466" s="13">
        <v>37</v>
      </c>
      <c r="D466" s="14">
        <v>8.5714285714285712</v>
      </c>
      <c r="E466" s="14">
        <f t="shared" si="7"/>
        <v>4.3166666666666664</v>
      </c>
      <c r="F466" s="13" t="s">
        <v>3282</v>
      </c>
      <c r="G466" s="15" t="s">
        <v>4194</v>
      </c>
    </row>
    <row r="467" spans="1:7" s="15" customFormat="1" ht="30" x14ac:dyDescent="0.25">
      <c r="A467" s="31" t="s">
        <v>2418</v>
      </c>
      <c r="B467" s="26" t="s">
        <v>3893</v>
      </c>
      <c r="C467" s="13">
        <v>0</v>
      </c>
      <c r="D467" s="14">
        <v>279.42857142857144</v>
      </c>
      <c r="E467" s="14">
        <f t="shared" si="7"/>
        <v>0</v>
      </c>
      <c r="F467" s="13"/>
      <c r="G467" s="15" t="s">
        <v>4194</v>
      </c>
    </row>
    <row r="468" spans="1:7" s="15" customFormat="1" ht="30" x14ac:dyDescent="0.25">
      <c r="A468" s="31" t="s">
        <v>2432</v>
      </c>
      <c r="B468" s="27" t="s">
        <v>4235</v>
      </c>
      <c r="C468" s="13">
        <v>4</v>
      </c>
      <c r="D468" s="14">
        <v>578</v>
      </c>
      <c r="E468" s="14">
        <f t="shared" si="7"/>
        <v>6.920415224913495E-3</v>
      </c>
      <c r="F468" s="13" t="s">
        <v>3282</v>
      </c>
      <c r="G468" s="60" t="s">
        <v>4194</v>
      </c>
    </row>
    <row r="469" spans="1:7" s="15" customFormat="1" ht="30" x14ac:dyDescent="0.25">
      <c r="A469" s="31" t="s">
        <v>2437</v>
      </c>
      <c r="B469" s="26" t="s">
        <v>3894</v>
      </c>
      <c r="C469" s="13">
        <v>288</v>
      </c>
      <c r="D469" s="14">
        <v>1.2857142857142858</v>
      </c>
      <c r="E469" s="14">
        <f t="shared" si="7"/>
        <v>223.99999999999997</v>
      </c>
      <c r="F469" s="13"/>
      <c r="G469" s="15" t="s">
        <v>4194</v>
      </c>
    </row>
    <row r="470" spans="1:7" s="15" customFormat="1" ht="30" x14ac:dyDescent="0.25">
      <c r="A470" s="31" t="s">
        <v>2461</v>
      </c>
      <c r="B470" s="26" t="s">
        <v>3896</v>
      </c>
      <c r="C470" s="13">
        <v>0</v>
      </c>
      <c r="D470" s="14">
        <v>89.714285714285708</v>
      </c>
      <c r="E470" s="14">
        <f t="shared" si="7"/>
        <v>0</v>
      </c>
      <c r="F470" s="13" t="s">
        <v>3282</v>
      </c>
      <c r="G470" s="15" t="s">
        <v>4194</v>
      </c>
    </row>
    <row r="471" spans="1:7" s="15" customFormat="1" ht="30" x14ac:dyDescent="0.25">
      <c r="A471" s="31" t="s">
        <v>2467</v>
      </c>
      <c r="B471" s="26" t="s">
        <v>3897</v>
      </c>
      <c r="C471" s="13">
        <v>0</v>
      </c>
      <c r="D471" s="14">
        <v>15.857142857142858</v>
      </c>
      <c r="E471" s="14">
        <f t="shared" si="7"/>
        <v>0</v>
      </c>
      <c r="F471" s="13"/>
      <c r="G471" s="15" t="s">
        <v>4194</v>
      </c>
    </row>
    <row r="472" spans="1:7" s="15" customFormat="1" ht="30" x14ac:dyDescent="0.25">
      <c r="A472" s="31" t="s">
        <v>2470</v>
      </c>
      <c r="B472" s="26" t="s">
        <v>2471</v>
      </c>
      <c r="C472" s="13">
        <v>0</v>
      </c>
      <c r="D472" s="14">
        <v>140</v>
      </c>
      <c r="E472" s="14">
        <f t="shared" si="7"/>
        <v>0</v>
      </c>
      <c r="F472" s="13" t="s">
        <v>3282</v>
      </c>
      <c r="G472" s="15" t="s">
        <v>4194</v>
      </c>
    </row>
    <row r="473" spans="1:7" s="15" customFormat="1" ht="30" x14ac:dyDescent="0.25">
      <c r="A473" s="31" t="s">
        <v>2474</v>
      </c>
      <c r="B473" s="26" t="s">
        <v>3898</v>
      </c>
      <c r="C473" s="13">
        <v>0</v>
      </c>
      <c r="D473" s="14">
        <v>666.85714285714289</v>
      </c>
      <c r="E473" s="14">
        <f t="shared" si="7"/>
        <v>0</v>
      </c>
      <c r="F473" s="13"/>
      <c r="G473" s="15" t="s">
        <v>4194</v>
      </c>
    </row>
    <row r="474" spans="1:7" s="15" customFormat="1" ht="30" x14ac:dyDescent="0.25">
      <c r="A474" s="31" t="s">
        <v>2476</v>
      </c>
      <c r="B474" s="26" t="s">
        <v>3899</v>
      </c>
      <c r="C474" s="13">
        <v>0</v>
      </c>
      <c r="D474" s="14">
        <v>191.42857142857142</v>
      </c>
      <c r="E474" s="14">
        <f t="shared" si="7"/>
        <v>0</v>
      </c>
      <c r="F474" s="13" t="s">
        <v>3282</v>
      </c>
      <c r="G474" s="15" t="s">
        <v>4194</v>
      </c>
    </row>
    <row r="475" spans="1:7" s="15" customFormat="1" ht="30" x14ac:dyDescent="0.25">
      <c r="A475" s="31" t="s">
        <v>2482</v>
      </c>
      <c r="B475" s="26" t="s">
        <v>3900</v>
      </c>
      <c r="C475" s="13">
        <v>0</v>
      </c>
      <c r="D475" s="14">
        <v>39.142857142857146</v>
      </c>
      <c r="E475" s="14">
        <f t="shared" si="7"/>
        <v>0</v>
      </c>
      <c r="F475" s="13"/>
      <c r="G475" s="15" t="s">
        <v>4194</v>
      </c>
    </row>
    <row r="476" spans="1:7" s="15" customFormat="1" ht="30" x14ac:dyDescent="0.25">
      <c r="A476" s="31" t="s">
        <v>2485</v>
      </c>
      <c r="B476" s="26" t="s">
        <v>3901</v>
      </c>
      <c r="C476" s="13">
        <v>327</v>
      </c>
      <c r="D476" s="14">
        <v>269</v>
      </c>
      <c r="E476" s="14">
        <f t="shared" si="7"/>
        <v>1.2156133828996283</v>
      </c>
      <c r="F476" s="13"/>
      <c r="G476" s="15" t="s">
        <v>4194</v>
      </c>
    </row>
    <row r="477" spans="1:7" s="15" customFormat="1" ht="30" x14ac:dyDescent="0.25">
      <c r="A477" s="31" t="s">
        <v>2487</v>
      </c>
      <c r="B477" s="26" t="s">
        <v>4217</v>
      </c>
      <c r="C477" s="13">
        <v>35</v>
      </c>
      <c r="D477" s="14">
        <v>22.400000000000002</v>
      </c>
      <c r="E477" s="14">
        <f t="shared" si="7"/>
        <v>1.5624999999999998</v>
      </c>
      <c r="F477" s="13"/>
      <c r="G477" s="15" t="s">
        <v>4194</v>
      </c>
    </row>
    <row r="478" spans="1:7" s="15" customFormat="1" ht="30" x14ac:dyDescent="0.25">
      <c r="A478" s="31" t="s">
        <v>2490</v>
      </c>
      <c r="B478" s="26" t="s">
        <v>4182</v>
      </c>
      <c r="C478" s="13">
        <v>2</v>
      </c>
      <c r="D478" s="14">
        <v>1</v>
      </c>
      <c r="E478" s="14">
        <f t="shared" si="7"/>
        <v>2</v>
      </c>
      <c r="F478" s="13"/>
      <c r="G478" s="15" t="s">
        <v>4194</v>
      </c>
    </row>
    <row r="479" spans="1:7" s="15" customFormat="1" ht="30" x14ac:dyDescent="0.25">
      <c r="A479" s="31" t="s">
        <v>2493</v>
      </c>
      <c r="B479" s="26" t="s">
        <v>3902</v>
      </c>
      <c r="C479" s="13">
        <v>8</v>
      </c>
      <c r="D479" s="14">
        <v>0.5714285714285714</v>
      </c>
      <c r="E479" s="14">
        <f t="shared" si="7"/>
        <v>14</v>
      </c>
      <c r="F479" s="13"/>
      <c r="G479" s="15" t="s">
        <v>4194</v>
      </c>
    </row>
    <row r="480" spans="1:7" s="15" customFormat="1" ht="33.75" x14ac:dyDescent="0.25">
      <c r="A480" s="31" t="s">
        <v>2499</v>
      </c>
      <c r="B480" s="27" t="s">
        <v>2500</v>
      </c>
      <c r="C480" s="13">
        <v>71</v>
      </c>
      <c r="D480" s="14">
        <v>1.1428571428571428</v>
      </c>
      <c r="E480" s="14">
        <f t="shared" si="7"/>
        <v>62.125</v>
      </c>
      <c r="F480" s="13"/>
      <c r="G480" s="15" t="s">
        <v>4194</v>
      </c>
    </row>
    <row r="481" spans="1:7" s="15" customFormat="1" ht="30" x14ac:dyDescent="0.25">
      <c r="A481" s="31" t="s">
        <v>2508</v>
      </c>
      <c r="B481" s="26" t="s">
        <v>4183</v>
      </c>
      <c r="C481" s="13">
        <v>0</v>
      </c>
      <c r="D481" s="14">
        <v>1</v>
      </c>
      <c r="E481" s="14">
        <f t="shared" si="7"/>
        <v>0</v>
      </c>
      <c r="F481" s="13"/>
      <c r="G481" s="15" t="s">
        <v>4194</v>
      </c>
    </row>
    <row r="482" spans="1:7" s="15" customFormat="1" ht="56.25" x14ac:dyDescent="0.25">
      <c r="A482" s="32" t="s">
        <v>2517</v>
      </c>
      <c r="B482" s="27" t="s">
        <v>4119</v>
      </c>
      <c r="C482" s="13">
        <v>100</v>
      </c>
      <c r="D482" s="14">
        <v>1</v>
      </c>
      <c r="E482" s="14">
        <f t="shared" si="7"/>
        <v>100</v>
      </c>
      <c r="F482" s="13"/>
      <c r="G482" s="15" t="s">
        <v>4194</v>
      </c>
    </row>
    <row r="483" spans="1:7" s="15" customFormat="1" ht="30" x14ac:dyDescent="0.25">
      <c r="A483" s="31" t="s">
        <v>2521</v>
      </c>
      <c r="B483" s="26" t="s">
        <v>3903</v>
      </c>
      <c r="C483" s="13">
        <v>316</v>
      </c>
      <c r="D483" s="14">
        <v>256.71428571428572</v>
      </c>
      <c r="E483" s="14">
        <f t="shared" si="7"/>
        <v>1.2309404563160824</v>
      </c>
      <c r="F483" s="13"/>
      <c r="G483" s="15" t="s">
        <v>4194</v>
      </c>
    </row>
    <row r="484" spans="1:7" s="15" customFormat="1" ht="30" x14ac:dyDescent="0.25">
      <c r="A484" s="31" t="s">
        <v>2527</v>
      </c>
      <c r="B484" s="26" t="s">
        <v>3904</v>
      </c>
      <c r="C484" s="13">
        <v>1</v>
      </c>
      <c r="D484" s="14">
        <v>1</v>
      </c>
      <c r="E484" s="14">
        <f t="shared" si="7"/>
        <v>1</v>
      </c>
      <c r="F484" s="13"/>
      <c r="G484" s="15" t="s">
        <v>4194</v>
      </c>
    </row>
    <row r="485" spans="1:7" s="15" customFormat="1" ht="30" x14ac:dyDescent="0.25">
      <c r="A485" s="31" t="s">
        <v>2530</v>
      </c>
      <c r="B485" s="26" t="s">
        <v>3905</v>
      </c>
      <c r="C485" s="13">
        <v>0</v>
      </c>
      <c r="D485" s="14">
        <v>10.428571428571429</v>
      </c>
      <c r="E485" s="14">
        <f t="shared" si="7"/>
        <v>0</v>
      </c>
      <c r="F485" s="13"/>
      <c r="G485" s="15" t="s">
        <v>4194</v>
      </c>
    </row>
    <row r="486" spans="1:7" s="15" customFormat="1" ht="30" x14ac:dyDescent="0.25">
      <c r="A486" s="31" t="s">
        <v>2568</v>
      </c>
      <c r="B486" s="26" t="s">
        <v>3906</v>
      </c>
      <c r="C486" s="13">
        <v>0</v>
      </c>
      <c r="D486" s="14">
        <v>625.57142857142856</v>
      </c>
      <c r="E486" s="14">
        <f t="shared" si="7"/>
        <v>0</v>
      </c>
      <c r="F486" s="13"/>
      <c r="G486" s="15" t="s">
        <v>4194</v>
      </c>
    </row>
    <row r="487" spans="1:7" s="15" customFormat="1" ht="30" x14ac:dyDescent="0.25">
      <c r="A487" s="31" t="s">
        <v>2571</v>
      </c>
      <c r="B487" s="26" t="s">
        <v>3907</v>
      </c>
      <c r="C487" s="13">
        <v>0</v>
      </c>
      <c r="D487" s="14">
        <v>5.5714285714285712</v>
      </c>
      <c r="E487" s="14">
        <f t="shared" si="7"/>
        <v>0</v>
      </c>
      <c r="F487" s="13"/>
      <c r="G487" s="15" t="s">
        <v>4194</v>
      </c>
    </row>
    <row r="488" spans="1:7" s="15" customFormat="1" ht="30" x14ac:dyDescent="0.25">
      <c r="A488" s="31" t="s">
        <v>2578</v>
      </c>
      <c r="B488" s="26" t="s">
        <v>3908</v>
      </c>
      <c r="C488" s="13">
        <v>103</v>
      </c>
      <c r="D488" s="14">
        <v>27.142857142857142</v>
      </c>
      <c r="E488" s="14">
        <f t="shared" si="7"/>
        <v>3.7947368421052632</v>
      </c>
      <c r="F488" s="13"/>
      <c r="G488" s="15" t="s">
        <v>4194</v>
      </c>
    </row>
    <row r="489" spans="1:7" s="15" customFormat="1" ht="30" x14ac:dyDescent="0.25">
      <c r="A489" s="31" t="s">
        <v>2581</v>
      </c>
      <c r="B489" s="26" t="s">
        <v>2582</v>
      </c>
      <c r="C489" s="13">
        <v>141</v>
      </c>
      <c r="D489" s="14">
        <v>25.714285714285715</v>
      </c>
      <c r="E489" s="14">
        <f t="shared" si="7"/>
        <v>5.4833333333333334</v>
      </c>
      <c r="F489" s="13"/>
      <c r="G489" s="15" t="s">
        <v>4194</v>
      </c>
    </row>
    <row r="490" spans="1:7" s="15" customFormat="1" ht="45.75" x14ac:dyDescent="0.25">
      <c r="A490" s="31" t="s">
        <v>2590</v>
      </c>
      <c r="B490" s="26" t="s">
        <v>2591</v>
      </c>
      <c r="C490" s="13">
        <v>295</v>
      </c>
      <c r="D490" s="14">
        <v>198.42857142857142</v>
      </c>
      <c r="E490" s="14">
        <f t="shared" si="7"/>
        <v>1.4866810655147589</v>
      </c>
      <c r="F490" s="13"/>
      <c r="G490" s="15" t="s">
        <v>4194</v>
      </c>
    </row>
    <row r="491" spans="1:7" s="15" customFormat="1" ht="34.5" x14ac:dyDescent="0.25">
      <c r="A491" s="31" t="s">
        <v>2594</v>
      </c>
      <c r="B491" s="26" t="s">
        <v>3909</v>
      </c>
      <c r="C491" s="13">
        <v>100</v>
      </c>
      <c r="D491" s="14">
        <v>5.1428571428571432</v>
      </c>
      <c r="E491" s="14">
        <f t="shared" si="7"/>
        <v>19.444444444444443</v>
      </c>
      <c r="F491" s="13"/>
      <c r="G491" s="15" t="s">
        <v>4194</v>
      </c>
    </row>
    <row r="492" spans="1:7" s="15" customFormat="1" ht="34.5" x14ac:dyDescent="0.25">
      <c r="A492" s="31" t="s">
        <v>2604</v>
      </c>
      <c r="B492" s="26" t="s">
        <v>3910</v>
      </c>
      <c r="C492" s="13">
        <v>164</v>
      </c>
      <c r="D492" s="14">
        <v>13.714285714285714</v>
      </c>
      <c r="E492" s="14">
        <f t="shared" si="7"/>
        <v>11.958333333333334</v>
      </c>
      <c r="F492" s="13"/>
      <c r="G492" s="15" t="s">
        <v>4194</v>
      </c>
    </row>
    <row r="493" spans="1:7" s="15" customFormat="1" ht="30" x14ac:dyDescent="0.25">
      <c r="A493" s="31" t="s">
        <v>2608</v>
      </c>
      <c r="B493" s="26" t="s">
        <v>3911</v>
      </c>
      <c r="C493" s="13">
        <v>0</v>
      </c>
      <c r="D493" s="14">
        <v>24.714285714285715</v>
      </c>
      <c r="E493" s="14">
        <f t="shared" si="7"/>
        <v>0</v>
      </c>
      <c r="F493" s="13" t="s">
        <v>3282</v>
      </c>
      <c r="G493" s="15" t="s">
        <v>4194</v>
      </c>
    </row>
    <row r="494" spans="1:7" s="15" customFormat="1" ht="30" x14ac:dyDescent="0.25">
      <c r="A494" s="31" t="s">
        <v>2617</v>
      </c>
      <c r="B494" s="26" t="s">
        <v>3912</v>
      </c>
      <c r="C494" s="13">
        <v>0</v>
      </c>
      <c r="D494" s="14">
        <v>11</v>
      </c>
      <c r="E494" s="14">
        <f t="shared" si="7"/>
        <v>0</v>
      </c>
      <c r="F494" s="13" t="s">
        <v>3282</v>
      </c>
      <c r="G494" s="15" t="s">
        <v>4194</v>
      </c>
    </row>
    <row r="495" spans="1:7" s="15" customFormat="1" ht="30" x14ac:dyDescent="0.25">
      <c r="A495" s="31" t="s">
        <v>2619</v>
      </c>
      <c r="B495" s="26" t="s">
        <v>3913</v>
      </c>
      <c r="C495" s="13">
        <v>0</v>
      </c>
      <c r="D495" s="14">
        <v>183.85714285714286</v>
      </c>
      <c r="E495" s="14">
        <f t="shared" si="7"/>
        <v>0</v>
      </c>
      <c r="F495" s="13"/>
      <c r="G495" s="15" t="s">
        <v>4194</v>
      </c>
    </row>
    <row r="496" spans="1:7" s="15" customFormat="1" ht="30" x14ac:dyDescent="0.25">
      <c r="A496" s="31" t="s">
        <v>2624</v>
      </c>
      <c r="B496" s="26" t="s">
        <v>3914</v>
      </c>
      <c r="C496" s="13">
        <v>187</v>
      </c>
      <c r="D496" s="14">
        <v>25.714285714285715</v>
      </c>
      <c r="E496" s="14">
        <f t="shared" si="7"/>
        <v>7.2722222222222221</v>
      </c>
      <c r="F496" s="13"/>
      <c r="G496" s="15" t="s">
        <v>4194</v>
      </c>
    </row>
    <row r="497" spans="1:7" s="15" customFormat="1" ht="30" x14ac:dyDescent="0.25">
      <c r="A497" s="31" t="s">
        <v>2628</v>
      </c>
      <c r="B497" s="26" t="s">
        <v>3915</v>
      </c>
      <c r="C497" s="13">
        <v>0</v>
      </c>
      <c r="D497" s="14">
        <v>50.428571428571431</v>
      </c>
      <c r="E497" s="14">
        <f t="shared" si="7"/>
        <v>0</v>
      </c>
      <c r="F497" s="13"/>
      <c r="G497" s="15" t="s">
        <v>4194</v>
      </c>
    </row>
    <row r="498" spans="1:7" s="15" customFormat="1" ht="34.5" x14ac:dyDescent="0.25">
      <c r="A498" s="31" t="s">
        <v>2668</v>
      </c>
      <c r="B498" s="26" t="s">
        <v>2669</v>
      </c>
      <c r="C498" s="13">
        <v>99</v>
      </c>
      <c r="D498" s="14">
        <v>9.4285714285714288</v>
      </c>
      <c r="E498" s="14">
        <f t="shared" si="7"/>
        <v>10.5</v>
      </c>
      <c r="F498" s="13"/>
      <c r="G498" s="15" t="s">
        <v>4194</v>
      </c>
    </row>
    <row r="499" spans="1:7" s="15" customFormat="1" ht="34.5" x14ac:dyDescent="0.25">
      <c r="A499" s="31" t="s">
        <v>2672</v>
      </c>
      <c r="B499" s="26" t="s">
        <v>2673</v>
      </c>
      <c r="C499" s="13">
        <v>2.37</v>
      </c>
      <c r="D499" s="14">
        <v>5.4285714285714288</v>
      </c>
      <c r="E499" s="14">
        <f t="shared" si="7"/>
        <v>0.43657894736842107</v>
      </c>
      <c r="F499" s="13"/>
      <c r="G499" s="15" t="s">
        <v>4194</v>
      </c>
    </row>
    <row r="500" spans="1:7" s="15" customFormat="1" ht="30" x14ac:dyDescent="0.25">
      <c r="A500" s="31" t="s">
        <v>2680</v>
      </c>
      <c r="B500" s="26" t="s">
        <v>3916</v>
      </c>
      <c r="C500" s="13">
        <v>33</v>
      </c>
      <c r="D500" s="14">
        <v>152.57142857142858</v>
      </c>
      <c r="E500" s="14">
        <f t="shared" si="7"/>
        <v>0.21629213483146065</v>
      </c>
      <c r="F500" s="13" t="s">
        <v>3282</v>
      </c>
      <c r="G500" s="15" t="s">
        <v>4194</v>
      </c>
    </row>
    <row r="501" spans="1:7" s="15" customFormat="1" ht="45" x14ac:dyDescent="0.25">
      <c r="A501" s="32" t="s">
        <v>2686</v>
      </c>
      <c r="B501" s="27" t="s">
        <v>2687</v>
      </c>
      <c r="C501" s="13">
        <v>84</v>
      </c>
      <c r="D501" s="14">
        <v>1</v>
      </c>
      <c r="E501" s="14">
        <f t="shared" si="7"/>
        <v>84</v>
      </c>
      <c r="F501" s="13"/>
      <c r="G501" s="15" t="s">
        <v>4194</v>
      </c>
    </row>
    <row r="502" spans="1:7" s="15" customFormat="1" ht="30" x14ac:dyDescent="0.25">
      <c r="A502" s="31" t="s">
        <v>2694</v>
      </c>
      <c r="B502" s="26" t="s">
        <v>3917</v>
      </c>
      <c r="C502" s="13">
        <v>0</v>
      </c>
      <c r="D502" s="14">
        <v>3</v>
      </c>
      <c r="E502" s="14">
        <f t="shared" si="7"/>
        <v>0</v>
      </c>
      <c r="F502" s="13"/>
      <c r="G502" s="15" t="s">
        <v>4194</v>
      </c>
    </row>
    <row r="503" spans="1:7" s="15" customFormat="1" ht="30" x14ac:dyDescent="0.25">
      <c r="A503" s="31" t="s">
        <v>2697</v>
      </c>
      <c r="B503" s="26" t="s">
        <v>3918</v>
      </c>
      <c r="C503" s="13">
        <v>84</v>
      </c>
      <c r="D503" s="14">
        <v>42</v>
      </c>
      <c r="E503" s="14">
        <f t="shared" si="7"/>
        <v>2</v>
      </c>
      <c r="F503" s="13"/>
      <c r="G503" s="15" t="s">
        <v>4194</v>
      </c>
    </row>
    <row r="504" spans="1:7" s="15" customFormat="1" ht="30" x14ac:dyDescent="0.25">
      <c r="A504" s="31" t="s">
        <v>2701</v>
      </c>
      <c r="B504" s="26" t="s">
        <v>3919</v>
      </c>
      <c r="C504" s="13">
        <v>11</v>
      </c>
      <c r="D504" s="14">
        <v>0.7142857142857143</v>
      </c>
      <c r="E504" s="14">
        <f t="shared" si="7"/>
        <v>15.4</v>
      </c>
      <c r="F504" s="13"/>
      <c r="G504" s="15" t="s">
        <v>4194</v>
      </c>
    </row>
    <row r="505" spans="1:7" s="15" customFormat="1" ht="79.5" x14ac:dyDescent="0.25">
      <c r="A505" s="31" t="s">
        <v>2724</v>
      </c>
      <c r="B505" s="26" t="s">
        <v>3920</v>
      </c>
      <c r="C505" s="13">
        <v>0</v>
      </c>
      <c r="D505" s="14">
        <v>1.1428571428571428</v>
      </c>
      <c r="E505" s="14">
        <f t="shared" si="7"/>
        <v>0</v>
      </c>
      <c r="F505" s="13" t="s">
        <v>3282</v>
      </c>
      <c r="G505" s="15" t="s">
        <v>4194</v>
      </c>
    </row>
    <row r="506" spans="1:7" s="15" customFormat="1" ht="30" x14ac:dyDescent="0.25">
      <c r="A506" s="31" t="s">
        <v>2741</v>
      </c>
      <c r="B506" s="26" t="s">
        <v>3921</v>
      </c>
      <c r="C506" s="13">
        <v>99</v>
      </c>
      <c r="D506" s="14">
        <v>12.571428571428571</v>
      </c>
      <c r="E506" s="14">
        <f t="shared" si="7"/>
        <v>7.875</v>
      </c>
      <c r="F506" s="13"/>
      <c r="G506" s="15" t="s">
        <v>4194</v>
      </c>
    </row>
    <row r="507" spans="1:7" s="15" customFormat="1" ht="34.5" x14ac:dyDescent="0.25">
      <c r="A507" s="31" t="s">
        <v>2745</v>
      </c>
      <c r="B507" s="26" t="s">
        <v>3922</v>
      </c>
      <c r="C507" s="13">
        <v>271</v>
      </c>
      <c r="D507" s="14">
        <v>10.285714285714286</v>
      </c>
      <c r="E507" s="14">
        <f t="shared" si="7"/>
        <v>26.347222222222221</v>
      </c>
      <c r="F507" s="13"/>
      <c r="G507" s="15" t="s">
        <v>4194</v>
      </c>
    </row>
    <row r="508" spans="1:7" s="15" customFormat="1" ht="30" x14ac:dyDescent="0.25">
      <c r="A508" s="31" t="s">
        <v>2751</v>
      </c>
      <c r="B508" s="26" t="s">
        <v>3923</v>
      </c>
      <c r="C508" s="13">
        <v>0</v>
      </c>
      <c r="D508" s="14">
        <v>10.857142857142858</v>
      </c>
      <c r="E508" s="14">
        <f t="shared" si="7"/>
        <v>0</v>
      </c>
      <c r="F508" s="13" t="s">
        <v>3282</v>
      </c>
      <c r="G508" s="15" t="s">
        <v>4194</v>
      </c>
    </row>
    <row r="509" spans="1:7" s="15" customFormat="1" ht="34.5" x14ac:dyDescent="0.25">
      <c r="A509" s="31" t="s">
        <v>2755</v>
      </c>
      <c r="B509" s="26" t="s">
        <v>3924</v>
      </c>
      <c r="C509" s="13">
        <v>120</v>
      </c>
      <c r="D509" s="14">
        <v>63.142857142857146</v>
      </c>
      <c r="E509" s="14">
        <f t="shared" si="7"/>
        <v>1.9004524886877827</v>
      </c>
      <c r="F509" s="13"/>
      <c r="G509" s="15" t="s">
        <v>4194</v>
      </c>
    </row>
    <row r="510" spans="1:7" s="15" customFormat="1" ht="45.75" x14ac:dyDescent="0.25">
      <c r="A510" s="31" t="s">
        <v>2766</v>
      </c>
      <c r="B510" s="26" t="s">
        <v>2767</v>
      </c>
      <c r="C510" s="13">
        <v>0</v>
      </c>
      <c r="D510" s="14">
        <v>68.285714285714292</v>
      </c>
      <c r="E510" s="14">
        <f t="shared" si="7"/>
        <v>0</v>
      </c>
      <c r="F510" s="13" t="s">
        <v>4191</v>
      </c>
      <c r="G510" s="15" t="s">
        <v>4194</v>
      </c>
    </row>
    <row r="511" spans="1:7" s="15" customFormat="1" ht="30" x14ac:dyDescent="0.25">
      <c r="A511" s="31" t="s">
        <v>2770</v>
      </c>
      <c r="B511" s="26" t="s">
        <v>3925</v>
      </c>
      <c r="C511" s="13">
        <v>0</v>
      </c>
      <c r="D511" s="14">
        <v>5.7142857142857144</v>
      </c>
      <c r="E511" s="14">
        <f t="shared" si="7"/>
        <v>0</v>
      </c>
      <c r="F511" s="13"/>
      <c r="G511" s="15" t="s">
        <v>4194</v>
      </c>
    </row>
    <row r="512" spans="1:7" s="15" customFormat="1" ht="30" x14ac:dyDescent="0.25">
      <c r="A512" s="31" t="s">
        <v>2777</v>
      </c>
      <c r="B512" s="26" t="s">
        <v>3926</v>
      </c>
      <c r="C512" s="13">
        <v>0</v>
      </c>
      <c r="D512" s="14">
        <v>7090.5714285714284</v>
      </c>
      <c r="E512" s="14">
        <f t="shared" si="7"/>
        <v>0</v>
      </c>
      <c r="F512" s="13"/>
      <c r="G512" s="15" t="s">
        <v>4194</v>
      </c>
    </row>
    <row r="513" spans="1:7" s="15" customFormat="1" ht="30" x14ac:dyDescent="0.25">
      <c r="A513" s="31" t="s">
        <v>2781</v>
      </c>
      <c r="B513" s="26" t="s">
        <v>3927</v>
      </c>
      <c r="C513" s="13">
        <v>0</v>
      </c>
      <c r="D513" s="14">
        <v>19.714285714285715</v>
      </c>
      <c r="E513" s="14">
        <f t="shared" si="7"/>
        <v>0</v>
      </c>
      <c r="F513" s="13" t="s">
        <v>3282</v>
      </c>
      <c r="G513" s="15" t="s">
        <v>4194</v>
      </c>
    </row>
    <row r="514" spans="1:7" s="15" customFormat="1" ht="30" x14ac:dyDescent="0.25">
      <c r="A514" s="31" t="s">
        <v>2785</v>
      </c>
      <c r="B514" s="26" t="s">
        <v>3928</v>
      </c>
      <c r="C514" s="13">
        <v>1</v>
      </c>
      <c r="D514" s="14">
        <v>1</v>
      </c>
      <c r="E514" s="14">
        <f t="shared" si="7"/>
        <v>1</v>
      </c>
      <c r="F514" s="13"/>
      <c r="G514" s="15" t="s">
        <v>4194</v>
      </c>
    </row>
    <row r="515" spans="1:7" s="15" customFormat="1" ht="30" x14ac:dyDescent="0.25">
      <c r="A515" s="31" t="s">
        <v>2795</v>
      </c>
      <c r="B515" s="26" t="s">
        <v>3929</v>
      </c>
      <c r="C515" s="13">
        <v>14</v>
      </c>
      <c r="D515" s="14">
        <v>1</v>
      </c>
      <c r="E515" s="14">
        <f t="shared" ref="E515:E578" si="8">+C515/D515</f>
        <v>14</v>
      </c>
      <c r="F515" s="13"/>
      <c r="G515" s="15" t="s">
        <v>4194</v>
      </c>
    </row>
    <row r="516" spans="1:7" s="15" customFormat="1" ht="34.5" x14ac:dyDescent="0.25">
      <c r="A516" s="31" t="s">
        <v>2799</v>
      </c>
      <c r="B516" s="26" t="s">
        <v>3930</v>
      </c>
      <c r="C516" s="13">
        <v>0</v>
      </c>
      <c r="D516" s="14">
        <v>9.7142857142857135</v>
      </c>
      <c r="E516" s="14">
        <f t="shared" si="8"/>
        <v>0</v>
      </c>
      <c r="F516" s="13" t="s">
        <v>3282</v>
      </c>
      <c r="G516" s="15" t="s">
        <v>4194</v>
      </c>
    </row>
    <row r="517" spans="1:7" s="15" customFormat="1" ht="34.5" x14ac:dyDescent="0.25">
      <c r="A517" s="31" t="s">
        <v>2803</v>
      </c>
      <c r="B517" s="26" t="s">
        <v>3931</v>
      </c>
      <c r="C517" s="13">
        <v>0</v>
      </c>
      <c r="D517" s="14">
        <v>8</v>
      </c>
      <c r="E517" s="14">
        <f t="shared" si="8"/>
        <v>0</v>
      </c>
      <c r="F517" s="13"/>
      <c r="G517" s="15" t="s">
        <v>4194</v>
      </c>
    </row>
    <row r="518" spans="1:7" s="15" customFormat="1" ht="34.5" x14ac:dyDescent="0.25">
      <c r="A518" s="31" t="s">
        <v>2810</v>
      </c>
      <c r="B518" s="26" t="s">
        <v>3932</v>
      </c>
      <c r="C518" s="13">
        <v>942</v>
      </c>
      <c r="D518" s="14">
        <v>97.857142857142861</v>
      </c>
      <c r="E518" s="14">
        <f t="shared" si="8"/>
        <v>9.6262773722627735</v>
      </c>
      <c r="F518" s="13"/>
      <c r="G518" s="15" t="s">
        <v>4194</v>
      </c>
    </row>
    <row r="519" spans="1:7" s="15" customFormat="1" ht="33.75" x14ac:dyDescent="0.25">
      <c r="A519" s="32" t="s">
        <v>2814</v>
      </c>
      <c r="B519" s="27" t="s">
        <v>3631</v>
      </c>
      <c r="C519" s="13">
        <v>70</v>
      </c>
      <c r="D519" s="14">
        <v>1</v>
      </c>
      <c r="E519" s="14">
        <f t="shared" si="8"/>
        <v>70</v>
      </c>
      <c r="F519" s="13"/>
      <c r="G519" s="15" t="s">
        <v>4194</v>
      </c>
    </row>
    <row r="520" spans="1:7" s="15" customFormat="1" ht="30" x14ac:dyDescent="0.25">
      <c r="A520" s="31" t="s">
        <v>2821</v>
      </c>
      <c r="B520" s="26" t="s">
        <v>2822</v>
      </c>
      <c r="C520" s="13">
        <v>0</v>
      </c>
      <c r="D520" s="14">
        <v>1.2857142857142858</v>
      </c>
      <c r="E520" s="14">
        <f t="shared" si="8"/>
        <v>0</v>
      </c>
      <c r="F520" s="13" t="s">
        <v>3282</v>
      </c>
      <c r="G520" s="15" t="s">
        <v>4194</v>
      </c>
    </row>
    <row r="521" spans="1:7" s="15" customFormat="1" ht="30" x14ac:dyDescent="0.25">
      <c r="A521" s="31" t="s">
        <v>2824</v>
      </c>
      <c r="B521" s="26" t="s">
        <v>3933</v>
      </c>
      <c r="C521" s="13">
        <v>243</v>
      </c>
      <c r="D521" s="14">
        <v>68.142857142857139</v>
      </c>
      <c r="E521" s="14">
        <f t="shared" si="8"/>
        <v>3.5660377358490569</v>
      </c>
      <c r="F521" s="13"/>
      <c r="G521" s="15" t="s">
        <v>4194</v>
      </c>
    </row>
    <row r="522" spans="1:7" s="15" customFormat="1" ht="34.5" x14ac:dyDescent="0.25">
      <c r="A522" s="31" t="s">
        <v>2828</v>
      </c>
      <c r="B522" s="26" t="s">
        <v>3934</v>
      </c>
      <c r="C522" s="13">
        <v>0</v>
      </c>
      <c r="D522" s="14">
        <v>21.428571428571427</v>
      </c>
      <c r="E522" s="14">
        <f t="shared" si="8"/>
        <v>0</v>
      </c>
      <c r="F522" s="13"/>
      <c r="G522" s="15" t="s">
        <v>4194</v>
      </c>
    </row>
    <row r="523" spans="1:7" s="15" customFormat="1" ht="45.75" x14ac:dyDescent="0.25">
      <c r="A523" s="31" t="s">
        <v>2832</v>
      </c>
      <c r="B523" s="26" t="s">
        <v>2833</v>
      </c>
      <c r="C523" s="13">
        <v>0</v>
      </c>
      <c r="D523" s="14">
        <v>2.7142857142857144</v>
      </c>
      <c r="E523" s="14">
        <f t="shared" si="8"/>
        <v>0</v>
      </c>
      <c r="F523" s="13" t="s">
        <v>4191</v>
      </c>
      <c r="G523" s="15" t="s">
        <v>4194</v>
      </c>
    </row>
    <row r="524" spans="1:7" s="15" customFormat="1" ht="34.5" x14ac:dyDescent="0.25">
      <c r="A524" s="31" t="s">
        <v>2836</v>
      </c>
      <c r="B524" s="26" t="s">
        <v>2837</v>
      </c>
      <c r="C524" s="13">
        <v>83</v>
      </c>
      <c r="D524" s="14">
        <v>5.8571428571428568</v>
      </c>
      <c r="E524" s="14">
        <f t="shared" si="8"/>
        <v>14.170731707317074</v>
      </c>
      <c r="F524" s="13"/>
      <c r="G524" s="15" t="s">
        <v>4194</v>
      </c>
    </row>
    <row r="525" spans="1:7" s="15" customFormat="1" ht="30" x14ac:dyDescent="0.25">
      <c r="A525" s="31" t="s">
        <v>2840</v>
      </c>
      <c r="B525" s="26" t="s">
        <v>3935</v>
      </c>
      <c r="C525" s="13">
        <v>81</v>
      </c>
      <c r="D525" s="14">
        <v>11.285714285714286</v>
      </c>
      <c r="E525" s="14">
        <f t="shared" si="8"/>
        <v>7.1772151898734169</v>
      </c>
      <c r="F525" s="13"/>
      <c r="G525" s="15" t="s">
        <v>4194</v>
      </c>
    </row>
    <row r="526" spans="1:7" s="15" customFormat="1" ht="45.75" x14ac:dyDescent="0.25">
      <c r="A526" s="31" t="s">
        <v>2844</v>
      </c>
      <c r="B526" s="26" t="s">
        <v>2845</v>
      </c>
      <c r="C526" s="13">
        <v>4</v>
      </c>
      <c r="D526" s="14">
        <v>12.857142857142858</v>
      </c>
      <c r="E526" s="14">
        <f t="shared" si="8"/>
        <v>0.31111111111111112</v>
      </c>
      <c r="F526" s="13"/>
      <c r="G526" s="15" t="s">
        <v>4194</v>
      </c>
    </row>
    <row r="527" spans="1:7" s="15" customFormat="1" ht="30" x14ac:dyDescent="0.25">
      <c r="A527" s="31" t="s">
        <v>2848</v>
      </c>
      <c r="B527" s="26" t="s">
        <v>3936</v>
      </c>
      <c r="C527" s="13">
        <v>240</v>
      </c>
      <c r="D527" s="14">
        <v>68.714285714285708</v>
      </c>
      <c r="E527" s="14">
        <f t="shared" si="8"/>
        <v>3.4927234927234929</v>
      </c>
      <c r="F527" s="13"/>
      <c r="G527" s="15" t="s">
        <v>4194</v>
      </c>
    </row>
    <row r="528" spans="1:7" s="15" customFormat="1" ht="30" x14ac:dyDescent="0.25">
      <c r="A528" s="31" t="s">
        <v>2851</v>
      </c>
      <c r="B528" s="26" t="s">
        <v>3937</v>
      </c>
      <c r="C528" s="13">
        <v>418</v>
      </c>
      <c r="D528" s="14">
        <v>274.57142857142856</v>
      </c>
      <c r="E528" s="14">
        <f t="shared" si="8"/>
        <v>1.522372528616025</v>
      </c>
      <c r="F528" s="13"/>
      <c r="G528" s="15" t="s">
        <v>4194</v>
      </c>
    </row>
    <row r="529" spans="1:7" s="15" customFormat="1" ht="30" x14ac:dyDescent="0.25">
      <c r="A529" s="31" t="s">
        <v>2854</v>
      </c>
      <c r="B529" s="26" t="s">
        <v>3319</v>
      </c>
      <c r="C529" s="13">
        <v>1964</v>
      </c>
      <c r="D529" s="14">
        <v>114.14285714285714</v>
      </c>
      <c r="E529" s="14">
        <f t="shared" si="8"/>
        <v>17.206508135168963</v>
      </c>
      <c r="F529" s="13"/>
      <c r="G529" s="15" t="s">
        <v>4194</v>
      </c>
    </row>
    <row r="530" spans="1:7" s="15" customFormat="1" ht="34.5" x14ac:dyDescent="0.25">
      <c r="A530" s="31" t="s">
        <v>2857</v>
      </c>
      <c r="B530" s="26" t="s">
        <v>3938</v>
      </c>
      <c r="C530" s="13">
        <v>442</v>
      </c>
      <c r="D530" s="14">
        <v>19.285714285714285</v>
      </c>
      <c r="E530" s="14">
        <f t="shared" si="8"/>
        <v>22.918518518518521</v>
      </c>
      <c r="F530" s="13"/>
      <c r="G530" s="15" t="s">
        <v>4194</v>
      </c>
    </row>
    <row r="531" spans="1:7" s="15" customFormat="1" ht="30" x14ac:dyDescent="0.25">
      <c r="A531" s="31" t="s">
        <v>2861</v>
      </c>
      <c r="B531" s="26" t="s">
        <v>3939</v>
      </c>
      <c r="C531" s="13">
        <v>12</v>
      </c>
      <c r="D531" s="14">
        <v>50</v>
      </c>
      <c r="E531" s="14">
        <f t="shared" si="8"/>
        <v>0.24</v>
      </c>
      <c r="F531" s="13"/>
      <c r="G531" s="15" t="s">
        <v>4194</v>
      </c>
    </row>
    <row r="532" spans="1:7" s="15" customFormat="1" ht="30" x14ac:dyDescent="0.25">
      <c r="A532" s="31" t="s">
        <v>2865</v>
      </c>
      <c r="B532" s="26" t="s">
        <v>3940</v>
      </c>
      <c r="C532" s="13">
        <v>0</v>
      </c>
      <c r="D532" s="14">
        <v>33.142857142857146</v>
      </c>
      <c r="E532" s="14">
        <f t="shared" si="8"/>
        <v>0</v>
      </c>
      <c r="F532" s="13"/>
      <c r="G532" s="15" t="s">
        <v>4194</v>
      </c>
    </row>
    <row r="533" spans="1:7" s="15" customFormat="1" ht="30" x14ac:dyDescent="0.25">
      <c r="A533" s="31" t="s">
        <v>2869</v>
      </c>
      <c r="B533" s="26" t="s">
        <v>3941</v>
      </c>
      <c r="C533" s="13">
        <v>0</v>
      </c>
      <c r="D533" s="14">
        <v>1</v>
      </c>
      <c r="E533" s="14">
        <f t="shared" si="8"/>
        <v>0</v>
      </c>
      <c r="F533" s="13"/>
      <c r="G533" s="15" t="s">
        <v>4194</v>
      </c>
    </row>
    <row r="534" spans="1:7" s="15" customFormat="1" ht="34.5" x14ac:dyDescent="0.25">
      <c r="A534" s="31" t="s">
        <v>2876</v>
      </c>
      <c r="B534" s="26" t="s">
        <v>3942</v>
      </c>
      <c r="C534" s="13">
        <v>0</v>
      </c>
      <c r="D534" s="14">
        <v>1.7142857142857142</v>
      </c>
      <c r="E534" s="14">
        <f t="shared" si="8"/>
        <v>0</v>
      </c>
      <c r="F534" s="13" t="s">
        <v>4190</v>
      </c>
      <c r="G534" s="15" t="s">
        <v>4194</v>
      </c>
    </row>
    <row r="535" spans="1:7" s="15" customFormat="1" ht="30" x14ac:dyDescent="0.25">
      <c r="A535" s="31" t="s">
        <v>2890</v>
      </c>
      <c r="B535" s="26" t="s">
        <v>3943</v>
      </c>
      <c r="C535" s="13">
        <v>3</v>
      </c>
      <c r="D535" s="14">
        <v>2.5714285714285716</v>
      </c>
      <c r="E535" s="14">
        <f t="shared" si="8"/>
        <v>1.1666666666666665</v>
      </c>
      <c r="F535" s="13"/>
      <c r="G535" s="15" t="s">
        <v>4194</v>
      </c>
    </row>
    <row r="536" spans="1:7" s="15" customFormat="1" ht="30" x14ac:dyDescent="0.25">
      <c r="A536" s="31" t="s">
        <v>2894</v>
      </c>
      <c r="B536" s="26" t="s">
        <v>3944</v>
      </c>
      <c r="C536" s="13">
        <v>25</v>
      </c>
      <c r="D536" s="14">
        <v>1</v>
      </c>
      <c r="E536" s="14">
        <f t="shared" si="8"/>
        <v>25</v>
      </c>
      <c r="F536" s="13"/>
      <c r="G536" s="15" t="s">
        <v>4194</v>
      </c>
    </row>
    <row r="537" spans="1:7" s="15" customFormat="1" ht="30" x14ac:dyDescent="0.25">
      <c r="A537" s="32" t="s">
        <v>2898</v>
      </c>
      <c r="B537" s="27" t="s">
        <v>3464</v>
      </c>
      <c r="C537" s="13">
        <v>20</v>
      </c>
      <c r="D537" s="14">
        <v>1</v>
      </c>
      <c r="E537" s="14">
        <f t="shared" si="8"/>
        <v>20</v>
      </c>
      <c r="F537" s="13"/>
      <c r="G537" s="15" t="s">
        <v>4194</v>
      </c>
    </row>
    <row r="538" spans="1:7" s="15" customFormat="1" ht="30" x14ac:dyDescent="0.25">
      <c r="A538" s="31" t="s">
        <v>2902</v>
      </c>
      <c r="B538" s="26" t="s">
        <v>3466</v>
      </c>
      <c r="C538" s="13">
        <v>0</v>
      </c>
      <c r="D538" s="14">
        <v>6.2857142857142856</v>
      </c>
      <c r="E538" s="14">
        <f t="shared" si="8"/>
        <v>0</v>
      </c>
      <c r="F538" s="13"/>
      <c r="G538" s="15" t="s">
        <v>4194</v>
      </c>
    </row>
    <row r="539" spans="1:7" s="15" customFormat="1" ht="30" x14ac:dyDescent="0.25">
      <c r="A539" s="31" t="s">
        <v>2905</v>
      </c>
      <c r="B539" s="26" t="s">
        <v>3945</v>
      </c>
      <c r="C539" s="13">
        <v>0</v>
      </c>
      <c r="D539" s="14">
        <v>14.285714285714286</v>
      </c>
      <c r="E539" s="14">
        <f t="shared" si="8"/>
        <v>0</v>
      </c>
      <c r="F539" s="13"/>
      <c r="G539" s="15" t="s">
        <v>4194</v>
      </c>
    </row>
    <row r="540" spans="1:7" s="15" customFormat="1" ht="30" x14ac:dyDescent="0.25">
      <c r="A540" s="31" t="s">
        <v>2909</v>
      </c>
      <c r="B540" s="26" t="s">
        <v>3946</v>
      </c>
      <c r="C540" s="13">
        <v>4</v>
      </c>
      <c r="D540" s="14">
        <v>14.285714285714286</v>
      </c>
      <c r="E540" s="14">
        <f t="shared" si="8"/>
        <v>0.27999999999999997</v>
      </c>
      <c r="F540" s="13"/>
      <c r="G540" s="15" t="s">
        <v>4194</v>
      </c>
    </row>
    <row r="541" spans="1:7" s="15" customFormat="1" ht="30" x14ac:dyDescent="0.25">
      <c r="A541" s="31" t="s">
        <v>2913</v>
      </c>
      <c r="B541" s="26" t="s">
        <v>3947</v>
      </c>
      <c r="C541" s="13">
        <v>0</v>
      </c>
      <c r="D541" s="14">
        <v>1</v>
      </c>
      <c r="E541" s="14">
        <f t="shared" si="8"/>
        <v>0</v>
      </c>
      <c r="F541" s="13"/>
      <c r="G541" s="15" t="s">
        <v>4194</v>
      </c>
    </row>
    <row r="542" spans="1:7" s="15" customFormat="1" ht="34.5" x14ac:dyDescent="0.25">
      <c r="A542" s="31" t="s">
        <v>2916</v>
      </c>
      <c r="B542" s="26" t="s">
        <v>3948</v>
      </c>
      <c r="C542" s="13">
        <v>462</v>
      </c>
      <c r="D542" s="14">
        <v>347.71428571428572</v>
      </c>
      <c r="E542" s="14">
        <f t="shared" si="8"/>
        <v>1.3286770747740344</v>
      </c>
      <c r="F542" s="13"/>
      <c r="G542" s="15" t="s">
        <v>4194</v>
      </c>
    </row>
    <row r="543" spans="1:7" s="15" customFormat="1" ht="33.75" x14ac:dyDescent="0.25">
      <c r="A543" s="32" t="s">
        <v>2920</v>
      </c>
      <c r="B543" s="27" t="s">
        <v>4120</v>
      </c>
      <c r="C543" s="13">
        <v>216</v>
      </c>
      <c r="D543" s="14">
        <v>128</v>
      </c>
      <c r="E543" s="14">
        <f t="shared" si="8"/>
        <v>1.6875</v>
      </c>
      <c r="F543" s="13"/>
      <c r="G543" s="15" t="s">
        <v>4194</v>
      </c>
    </row>
    <row r="544" spans="1:7" s="15" customFormat="1" ht="30" x14ac:dyDescent="0.25">
      <c r="A544" s="32" t="s">
        <v>2924</v>
      </c>
      <c r="B544" s="27" t="s">
        <v>4121</v>
      </c>
      <c r="C544" s="13">
        <v>1152</v>
      </c>
      <c r="D544" s="14">
        <v>9.1428571428571423</v>
      </c>
      <c r="E544" s="14">
        <f t="shared" si="8"/>
        <v>126</v>
      </c>
      <c r="F544" s="13"/>
      <c r="G544" s="15" t="s">
        <v>4194</v>
      </c>
    </row>
    <row r="545" spans="1:7" s="15" customFormat="1" ht="30" x14ac:dyDescent="0.25">
      <c r="A545" s="31" t="s">
        <v>2935</v>
      </c>
      <c r="B545" s="26" t="s">
        <v>3949</v>
      </c>
      <c r="C545" s="13">
        <v>0</v>
      </c>
      <c r="D545" s="14">
        <v>204.71428571428572</v>
      </c>
      <c r="E545" s="14">
        <f t="shared" si="8"/>
        <v>0</v>
      </c>
      <c r="F545" s="13"/>
      <c r="G545" s="15" t="s">
        <v>4194</v>
      </c>
    </row>
    <row r="546" spans="1:7" s="15" customFormat="1" ht="30" x14ac:dyDescent="0.25">
      <c r="A546" s="31" t="s">
        <v>2942</v>
      </c>
      <c r="B546" s="26" t="s">
        <v>3950</v>
      </c>
      <c r="C546" s="13">
        <v>103</v>
      </c>
      <c r="D546" s="14">
        <v>36.857142857142854</v>
      </c>
      <c r="E546" s="14">
        <f t="shared" si="8"/>
        <v>2.7945736434108528</v>
      </c>
      <c r="F546" s="13"/>
      <c r="G546" s="15" t="s">
        <v>4194</v>
      </c>
    </row>
    <row r="547" spans="1:7" s="15" customFormat="1" ht="30" x14ac:dyDescent="0.25">
      <c r="A547" s="31" t="s">
        <v>2945</v>
      </c>
      <c r="B547" s="26" t="s">
        <v>3951</v>
      </c>
      <c r="C547" s="13">
        <v>1114</v>
      </c>
      <c r="D547" s="14">
        <v>295.71428571428572</v>
      </c>
      <c r="E547" s="14">
        <f t="shared" si="8"/>
        <v>3.767149758454106</v>
      </c>
      <c r="F547" s="13"/>
      <c r="G547" s="15" t="s">
        <v>4194</v>
      </c>
    </row>
    <row r="548" spans="1:7" s="15" customFormat="1" ht="30" x14ac:dyDescent="0.25">
      <c r="A548" s="32" t="s">
        <v>2949</v>
      </c>
      <c r="B548" s="27" t="s">
        <v>4122</v>
      </c>
      <c r="C548" s="13">
        <v>682</v>
      </c>
      <c r="D548" s="14">
        <v>1</v>
      </c>
      <c r="E548" s="14">
        <f t="shared" si="8"/>
        <v>682</v>
      </c>
      <c r="F548" s="13"/>
      <c r="G548" s="15" t="s">
        <v>4194</v>
      </c>
    </row>
    <row r="549" spans="1:7" s="15" customFormat="1" ht="45.75" x14ac:dyDescent="0.25">
      <c r="A549" s="31" t="s">
        <v>2960</v>
      </c>
      <c r="B549" s="26" t="s">
        <v>3952</v>
      </c>
      <c r="C549" s="13">
        <v>0</v>
      </c>
      <c r="D549" s="14">
        <v>747.14285714285711</v>
      </c>
      <c r="E549" s="14">
        <f t="shared" si="8"/>
        <v>0</v>
      </c>
      <c r="F549" s="13" t="s">
        <v>3282</v>
      </c>
      <c r="G549" s="15" t="s">
        <v>4194</v>
      </c>
    </row>
    <row r="550" spans="1:7" s="15" customFormat="1" ht="30" x14ac:dyDescent="0.25">
      <c r="A550" s="31" t="s">
        <v>2964</v>
      </c>
      <c r="B550" s="26" t="s">
        <v>3953</v>
      </c>
      <c r="C550" s="13">
        <v>0</v>
      </c>
      <c r="D550" s="14">
        <v>297.71428571428572</v>
      </c>
      <c r="E550" s="14">
        <f t="shared" si="8"/>
        <v>0</v>
      </c>
      <c r="F550" s="13"/>
      <c r="G550" s="15" t="s">
        <v>4194</v>
      </c>
    </row>
    <row r="551" spans="1:7" s="15" customFormat="1" ht="56.25" x14ac:dyDescent="0.25">
      <c r="A551" s="32" t="s">
        <v>2974</v>
      </c>
      <c r="B551" s="27" t="s">
        <v>2975</v>
      </c>
      <c r="C551" s="13">
        <v>0</v>
      </c>
      <c r="D551" s="14">
        <v>16.571428571428573</v>
      </c>
      <c r="E551" s="14">
        <f t="shared" si="8"/>
        <v>0</v>
      </c>
      <c r="F551" s="13"/>
      <c r="G551" s="15" t="s">
        <v>4194</v>
      </c>
    </row>
    <row r="552" spans="1:7" s="15" customFormat="1" ht="34.5" x14ac:dyDescent="0.25">
      <c r="A552" s="31" t="s">
        <v>2981</v>
      </c>
      <c r="B552" s="26" t="s">
        <v>2982</v>
      </c>
      <c r="C552" s="13">
        <v>0</v>
      </c>
      <c r="D552" s="14">
        <v>72.714285714285708</v>
      </c>
      <c r="E552" s="14">
        <f t="shared" si="8"/>
        <v>0</v>
      </c>
      <c r="F552" s="13" t="s">
        <v>4190</v>
      </c>
      <c r="G552" s="15" t="s">
        <v>4194</v>
      </c>
    </row>
    <row r="553" spans="1:7" s="15" customFormat="1" ht="33.75" x14ac:dyDescent="0.25">
      <c r="A553" s="32" t="s">
        <v>2983</v>
      </c>
      <c r="B553" s="27" t="s">
        <v>2984</v>
      </c>
      <c r="C553" s="13">
        <v>112</v>
      </c>
      <c r="D553" s="14">
        <v>1</v>
      </c>
      <c r="E553" s="14">
        <f t="shared" si="8"/>
        <v>112</v>
      </c>
      <c r="F553" s="13"/>
      <c r="G553" s="15" t="s">
        <v>4194</v>
      </c>
    </row>
    <row r="554" spans="1:7" s="15" customFormat="1" ht="30" x14ac:dyDescent="0.25">
      <c r="A554" s="32" t="s">
        <v>2987</v>
      </c>
      <c r="B554" s="27" t="s">
        <v>4123</v>
      </c>
      <c r="C554" s="13">
        <v>8</v>
      </c>
      <c r="D554" s="14">
        <v>1</v>
      </c>
      <c r="E554" s="14">
        <f t="shared" si="8"/>
        <v>8</v>
      </c>
      <c r="F554" s="13"/>
      <c r="G554" s="15" t="s">
        <v>4194</v>
      </c>
    </row>
    <row r="555" spans="1:7" s="15" customFormat="1" ht="56.25" x14ac:dyDescent="0.25">
      <c r="A555" s="32" t="s">
        <v>2990</v>
      </c>
      <c r="B555" s="27" t="s">
        <v>4124</v>
      </c>
      <c r="C555" s="13">
        <v>25</v>
      </c>
      <c r="D555" s="14">
        <v>1</v>
      </c>
      <c r="E555" s="14">
        <f t="shared" si="8"/>
        <v>25</v>
      </c>
      <c r="F555" s="13"/>
      <c r="G555" s="15" t="s">
        <v>4194</v>
      </c>
    </row>
    <row r="556" spans="1:7" s="15" customFormat="1" ht="33.75" x14ac:dyDescent="0.25">
      <c r="A556" s="31" t="s">
        <v>4206</v>
      </c>
      <c r="B556" s="27" t="s">
        <v>4209</v>
      </c>
      <c r="C556" s="13">
        <v>265</v>
      </c>
      <c r="D556" s="14">
        <v>452</v>
      </c>
      <c r="E556" s="14">
        <f t="shared" si="8"/>
        <v>0.58628318584070793</v>
      </c>
      <c r="F556" s="13"/>
      <c r="G556" s="60" t="s">
        <v>4194</v>
      </c>
    </row>
    <row r="557" spans="1:7" s="15" customFormat="1" ht="45.75" x14ac:dyDescent="0.25">
      <c r="A557" s="31" t="s">
        <v>3007</v>
      </c>
      <c r="B557" s="26" t="s">
        <v>3954</v>
      </c>
      <c r="C557" s="13">
        <v>0</v>
      </c>
      <c r="D557" s="14">
        <v>21.714285714285715</v>
      </c>
      <c r="E557" s="14">
        <f t="shared" si="8"/>
        <v>0</v>
      </c>
      <c r="F557" s="13"/>
      <c r="G557" s="15" t="s">
        <v>4194</v>
      </c>
    </row>
    <row r="558" spans="1:7" s="15" customFormat="1" ht="34.5" x14ac:dyDescent="0.25">
      <c r="A558" s="31" t="s">
        <v>3010</v>
      </c>
      <c r="B558" s="26" t="s">
        <v>3955</v>
      </c>
      <c r="C558" s="13">
        <v>50</v>
      </c>
      <c r="D558" s="14">
        <v>59.428571428571431</v>
      </c>
      <c r="E558" s="14">
        <f t="shared" si="8"/>
        <v>0.84134615384615385</v>
      </c>
      <c r="F558" s="13"/>
      <c r="G558" s="15" t="s">
        <v>4194</v>
      </c>
    </row>
    <row r="559" spans="1:7" s="15" customFormat="1" ht="30" x14ac:dyDescent="0.25">
      <c r="A559" s="31" t="s">
        <v>3013</v>
      </c>
      <c r="B559" s="26" t="s">
        <v>3956</v>
      </c>
      <c r="C559" s="13">
        <v>0</v>
      </c>
      <c r="D559" s="14">
        <v>41.285714285714285</v>
      </c>
      <c r="E559" s="14">
        <f t="shared" si="8"/>
        <v>0</v>
      </c>
      <c r="F559" s="13"/>
      <c r="G559" s="15" t="s">
        <v>4194</v>
      </c>
    </row>
    <row r="560" spans="1:7" s="15" customFormat="1" ht="30" x14ac:dyDescent="0.25">
      <c r="A560" s="31" t="s">
        <v>3020</v>
      </c>
      <c r="B560" s="27" t="s">
        <v>4265</v>
      </c>
      <c r="C560" s="13">
        <v>1</v>
      </c>
      <c r="D560" s="14">
        <v>1</v>
      </c>
      <c r="E560" s="14">
        <f t="shared" si="8"/>
        <v>1</v>
      </c>
      <c r="F560" s="2"/>
      <c r="G560" s="60" t="s">
        <v>4194</v>
      </c>
    </row>
    <row r="561" spans="1:7" s="15" customFormat="1" ht="78.75" x14ac:dyDescent="0.25">
      <c r="A561" s="32" t="s">
        <v>3034</v>
      </c>
      <c r="B561" s="27" t="s">
        <v>3035</v>
      </c>
      <c r="C561" s="13">
        <v>2</v>
      </c>
      <c r="D561" s="14">
        <v>1</v>
      </c>
      <c r="E561" s="14">
        <f t="shared" si="8"/>
        <v>2</v>
      </c>
      <c r="F561" s="13"/>
      <c r="G561" s="15" t="s">
        <v>4194</v>
      </c>
    </row>
    <row r="562" spans="1:7" s="15" customFormat="1" ht="34.5" x14ac:dyDescent="0.25">
      <c r="A562" s="31" t="s">
        <v>3047</v>
      </c>
      <c r="B562" s="26" t="s">
        <v>3959</v>
      </c>
      <c r="C562" s="13">
        <v>401</v>
      </c>
      <c r="D562" s="14">
        <v>36.857142857142854</v>
      </c>
      <c r="E562" s="14">
        <f t="shared" si="8"/>
        <v>10.879844961240311</v>
      </c>
      <c r="F562" s="13"/>
      <c r="G562" s="15" t="s">
        <v>4194</v>
      </c>
    </row>
    <row r="563" spans="1:7" s="15" customFormat="1" ht="34.5" x14ac:dyDescent="0.25">
      <c r="A563" s="31" t="s">
        <v>3053</v>
      </c>
      <c r="B563" s="26" t="s">
        <v>3960</v>
      </c>
      <c r="C563" s="13">
        <v>4</v>
      </c>
      <c r="D563" s="14">
        <v>8.4285714285714288</v>
      </c>
      <c r="E563" s="14">
        <f t="shared" si="8"/>
        <v>0.47457627118644069</v>
      </c>
      <c r="F563" s="13"/>
      <c r="G563" s="60" t="s">
        <v>4194</v>
      </c>
    </row>
    <row r="564" spans="1:7" s="15" customFormat="1" ht="45.75" x14ac:dyDescent="0.25">
      <c r="A564" s="31" t="s">
        <v>3061</v>
      </c>
      <c r="B564" s="26" t="s">
        <v>3961</v>
      </c>
      <c r="C564" s="13">
        <v>130</v>
      </c>
      <c r="D564" s="14">
        <v>1</v>
      </c>
      <c r="E564" s="14">
        <f t="shared" si="8"/>
        <v>130</v>
      </c>
      <c r="F564" s="13"/>
      <c r="G564" s="60" t="s">
        <v>4194</v>
      </c>
    </row>
    <row r="565" spans="1:7" s="15" customFormat="1" ht="68.25" x14ac:dyDescent="0.25">
      <c r="A565" s="31" t="s">
        <v>3064</v>
      </c>
      <c r="B565" s="26" t="s">
        <v>3962</v>
      </c>
      <c r="C565" s="13">
        <v>0</v>
      </c>
      <c r="D565" s="14">
        <v>20</v>
      </c>
      <c r="E565" s="14">
        <f t="shared" si="8"/>
        <v>0</v>
      </c>
      <c r="F565" s="13" t="s">
        <v>3282</v>
      </c>
      <c r="G565" s="60" t="s">
        <v>4194</v>
      </c>
    </row>
    <row r="566" spans="1:7" s="15" customFormat="1" ht="30" x14ac:dyDescent="0.25">
      <c r="A566" s="31" t="s">
        <v>3963</v>
      </c>
      <c r="B566" s="26" t="s">
        <v>3964</v>
      </c>
      <c r="C566" s="13">
        <v>0</v>
      </c>
      <c r="D566" s="14">
        <v>91.714285714285708</v>
      </c>
      <c r="E566" s="14">
        <f t="shared" si="8"/>
        <v>0</v>
      </c>
      <c r="F566" s="13"/>
      <c r="G566" s="60" t="s">
        <v>4194</v>
      </c>
    </row>
    <row r="567" spans="1:7" s="15" customFormat="1" ht="34.5" x14ac:dyDescent="0.25">
      <c r="A567" s="31" t="s">
        <v>3071</v>
      </c>
      <c r="B567" s="26" t="s">
        <v>3965</v>
      </c>
      <c r="C567" s="13">
        <v>196</v>
      </c>
      <c r="D567" s="14">
        <v>12</v>
      </c>
      <c r="E567" s="14">
        <f t="shared" si="8"/>
        <v>16.333333333333332</v>
      </c>
      <c r="F567" s="13"/>
      <c r="G567" s="60" t="s">
        <v>4194</v>
      </c>
    </row>
    <row r="568" spans="1:7" s="15" customFormat="1" ht="45.75" x14ac:dyDescent="0.25">
      <c r="A568" s="31" t="s">
        <v>3074</v>
      </c>
      <c r="B568" s="26" t="s">
        <v>3966</v>
      </c>
      <c r="C568" s="13">
        <v>0</v>
      </c>
      <c r="D568" s="14">
        <v>6.5714285714285712</v>
      </c>
      <c r="E568" s="14">
        <f t="shared" si="8"/>
        <v>0</v>
      </c>
      <c r="F568" s="13"/>
      <c r="G568" s="60" t="s">
        <v>4194</v>
      </c>
    </row>
    <row r="569" spans="1:7" s="15" customFormat="1" ht="34.5" x14ac:dyDescent="0.25">
      <c r="A569" s="31" t="s">
        <v>3081</v>
      </c>
      <c r="B569" s="26" t="s">
        <v>3967</v>
      </c>
      <c r="C569" s="13">
        <v>882</v>
      </c>
      <c r="D569" s="14">
        <v>384</v>
      </c>
      <c r="E569" s="14">
        <f t="shared" si="8"/>
        <v>2.296875</v>
      </c>
      <c r="F569" s="13"/>
      <c r="G569" s="60" t="s">
        <v>4194</v>
      </c>
    </row>
    <row r="570" spans="1:7" s="15" customFormat="1" ht="30" x14ac:dyDescent="0.25">
      <c r="A570" s="31" t="s">
        <v>3085</v>
      </c>
      <c r="B570" s="26" t="s">
        <v>3968</v>
      </c>
      <c r="C570" s="13">
        <v>26</v>
      </c>
      <c r="D570" s="14">
        <v>2020.2857142857142</v>
      </c>
      <c r="E570" s="14">
        <f t="shared" si="8"/>
        <v>1.2869466836373923E-2</v>
      </c>
      <c r="F570" s="13"/>
      <c r="G570" s="60" t="s">
        <v>4194</v>
      </c>
    </row>
    <row r="571" spans="1:7" s="15" customFormat="1" ht="34.5" x14ac:dyDescent="0.25">
      <c r="A571" s="31" t="s">
        <v>3088</v>
      </c>
      <c r="B571" s="26" t="s">
        <v>3089</v>
      </c>
      <c r="C571" s="13">
        <v>0</v>
      </c>
      <c r="D571" s="14">
        <v>18.714285714285715</v>
      </c>
      <c r="E571" s="14">
        <f t="shared" si="8"/>
        <v>0</v>
      </c>
      <c r="F571" s="13"/>
      <c r="G571" s="60" t="s">
        <v>4194</v>
      </c>
    </row>
    <row r="572" spans="1:7" s="15" customFormat="1" ht="30" x14ac:dyDescent="0.25">
      <c r="A572" s="31" t="s">
        <v>3099</v>
      </c>
      <c r="B572" s="26" t="s">
        <v>3969</v>
      </c>
      <c r="C572" s="13">
        <v>1</v>
      </c>
      <c r="D572" s="14">
        <v>1.2857142857142858</v>
      </c>
      <c r="E572" s="14">
        <f t="shared" si="8"/>
        <v>0.77777777777777768</v>
      </c>
      <c r="F572" s="13"/>
      <c r="G572" s="60" t="s">
        <v>4194</v>
      </c>
    </row>
    <row r="573" spans="1:7" s="15" customFormat="1" ht="57" x14ac:dyDescent="0.25">
      <c r="A573" s="31" t="s">
        <v>3105</v>
      </c>
      <c r="B573" s="26" t="s">
        <v>3477</v>
      </c>
      <c r="C573" s="13">
        <v>0</v>
      </c>
      <c r="D573" s="14">
        <v>0.8571428571428571</v>
      </c>
      <c r="E573" s="14">
        <f t="shared" si="8"/>
        <v>0</v>
      </c>
      <c r="F573" s="13"/>
      <c r="G573" s="60" t="s">
        <v>4194</v>
      </c>
    </row>
    <row r="574" spans="1:7" s="15" customFormat="1" ht="45.75" x14ac:dyDescent="0.25">
      <c r="A574" s="31" t="s">
        <v>3116</v>
      </c>
      <c r="B574" s="26" t="s">
        <v>3483</v>
      </c>
      <c r="C574" s="13">
        <v>354</v>
      </c>
      <c r="D574" s="14">
        <v>2.2857142857142856</v>
      </c>
      <c r="E574" s="14">
        <f t="shared" si="8"/>
        <v>154.875</v>
      </c>
      <c r="F574" s="13"/>
      <c r="G574" s="60" t="s">
        <v>4194</v>
      </c>
    </row>
    <row r="575" spans="1:7" s="15" customFormat="1" ht="68.25" x14ac:dyDescent="0.25">
      <c r="A575" s="31" t="s">
        <v>3119</v>
      </c>
      <c r="B575" s="26" t="s">
        <v>3120</v>
      </c>
      <c r="C575" s="13">
        <v>0</v>
      </c>
      <c r="D575" s="14">
        <v>144.57142857142858</v>
      </c>
      <c r="E575" s="14">
        <f t="shared" si="8"/>
        <v>0</v>
      </c>
      <c r="F575" s="13"/>
      <c r="G575" s="60" t="s">
        <v>4194</v>
      </c>
    </row>
    <row r="576" spans="1:7" s="15" customFormat="1" ht="34.5" x14ac:dyDescent="0.25">
      <c r="A576" s="31" t="s">
        <v>3123</v>
      </c>
      <c r="B576" s="26" t="s">
        <v>3970</v>
      </c>
      <c r="C576" s="13">
        <v>0</v>
      </c>
      <c r="D576" s="14">
        <v>75.714285714285708</v>
      </c>
      <c r="E576" s="14">
        <f t="shared" si="8"/>
        <v>0</v>
      </c>
      <c r="F576" s="13"/>
      <c r="G576" s="60" t="s">
        <v>4194</v>
      </c>
    </row>
    <row r="577" spans="1:7" s="15" customFormat="1" ht="68.25" x14ac:dyDescent="0.25">
      <c r="A577" s="31" t="s">
        <v>3127</v>
      </c>
      <c r="B577" s="26" t="s">
        <v>3128</v>
      </c>
      <c r="C577" s="13">
        <v>0</v>
      </c>
      <c r="D577" s="14">
        <v>35.285714285714285</v>
      </c>
      <c r="E577" s="14">
        <f t="shared" si="8"/>
        <v>0</v>
      </c>
      <c r="F577" s="13"/>
      <c r="G577" s="60" t="s">
        <v>4194</v>
      </c>
    </row>
    <row r="578" spans="1:7" s="15" customFormat="1" ht="30" x14ac:dyDescent="0.25">
      <c r="A578" s="32" t="s">
        <v>3131</v>
      </c>
      <c r="B578" s="27" t="s">
        <v>4125</v>
      </c>
      <c r="C578" s="13">
        <v>168</v>
      </c>
      <c r="D578" s="14">
        <v>1</v>
      </c>
      <c r="E578" s="14">
        <f t="shared" si="8"/>
        <v>168</v>
      </c>
      <c r="F578" s="13"/>
      <c r="G578" s="60" t="s">
        <v>4194</v>
      </c>
    </row>
    <row r="579" spans="1:7" s="15" customFormat="1" ht="30" x14ac:dyDescent="0.25">
      <c r="A579" s="31" t="s">
        <v>3135</v>
      </c>
      <c r="B579" s="26" t="s">
        <v>3971</v>
      </c>
      <c r="C579" s="13">
        <v>0</v>
      </c>
      <c r="D579" s="14">
        <v>11.571428571428571</v>
      </c>
      <c r="E579" s="14">
        <f t="shared" ref="E579:E642" si="9">+C579/D579</f>
        <v>0</v>
      </c>
      <c r="F579" s="13"/>
      <c r="G579" s="60" t="s">
        <v>4194</v>
      </c>
    </row>
    <row r="580" spans="1:7" s="15" customFormat="1" ht="30" x14ac:dyDescent="0.25">
      <c r="A580" s="32" t="s">
        <v>3138</v>
      </c>
      <c r="B580" s="27" t="s">
        <v>4126</v>
      </c>
      <c r="C580" s="13">
        <v>84</v>
      </c>
      <c r="D580" s="14">
        <v>1</v>
      </c>
      <c r="E580" s="14">
        <f t="shared" si="9"/>
        <v>84</v>
      </c>
      <c r="F580" s="13"/>
      <c r="G580" s="60" t="s">
        <v>4194</v>
      </c>
    </row>
    <row r="581" spans="1:7" s="15" customFormat="1" ht="30" x14ac:dyDescent="0.25">
      <c r="A581" s="32" t="s">
        <v>3141</v>
      </c>
      <c r="B581" s="27" t="s">
        <v>4127</v>
      </c>
      <c r="C581" s="13">
        <v>102</v>
      </c>
      <c r="D581" s="14">
        <v>1</v>
      </c>
      <c r="E581" s="14">
        <f t="shared" si="9"/>
        <v>102</v>
      </c>
      <c r="F581" s="13"/>
      <c r="G581" s="60" t="s">
        <v>4194</v>
      </c>
    </row>
    <row r="582" spans="1:7" s="15" customFormat="1" ht="45" x14ac:dyDescent="0.25">
      <c r="A582" s="32" t="s">
        <v>3144</v>
      </c>
      <c r="B582" s="27" t="s">
        <v>3145</v>
      </c>
      <c r="C582" s="13">
        <v>0</v>
      </c>
      <c r="D582" s="14">
        <v>0.5714285714285714</v>
      </c>
      <c r="E582" s="14">
        <f t="shared" si="9"/>
        <v>0</v>
      </c>
      <c r="F582" s="13"/>
      <c r="G582" s="60" t="s">
        <v>4194</v>
      </c>
    </row>
    <row r="583" spans="1:7" s="15" customFormat="1" ht="34.5" x14ac:dyDescent="0.25">
      <c r="A583" s="31" t="s">
        <v>3148</v>
      </c>
      <c r="B583" s="26" t="s">
        <v>3972</v>
      </c>
      <c r="C583" s="13">
        <v>0</v>
      </c>
      <c r="D583" s="14">
        <v>31.857142857142858</v>
      </c>
      <c r="E583" s="14">
        <f t="shared" si="9"/>
        <v>0</v>
      </c>
      <c r="F583" s="13"/>
      <c r="G583" s="60" t="s">
        <v>4194</v>
      </c>
    </row>
    <row r="584" spans="1:7" s="15" customFormat="1" ht="34.5" x14ac:dyDescent="0.25">
      <c r="A584" s="31" t="s">
        <v>3155</v>
      </c>
      <c r="B584" s="26" t="s">
        <v>3973</v>
      </c>
      <c r="C584" s="13">
        <v>0</v>
      </c>
      <c r="D584" s="14">
        <v>12.571428571428571</v>
      </c>
      <c r="E584" s="14">
        <f t="shared" si="9"/>
        <v>0</v>
      </c>
      <c r="F584" s="13"/>
      <c r="G584" s="60" t="s">
        <v>4194</v>
      </c>
    </row>
    <row r="585" spans="1:7" s="15" customFormat="1" ht="327" x14ac:dyDescent="0.25">
      <c r="A585" s="31" t="s">
        <v>3159</v>
      </c>
      <c r="B585" s="26" t="s">
        <v>3160</v>
      </c>
      <c r="C585" s="13">
        <v>11</v>
      </c>
      <c r="D585" s="14">
        <v>14.571428571428571</v>
      </c>
      <c r="E585" s="14">
        <f t="shared" si="9"/>
        <v>0.75490196078431371</v>
      </c>
      <c r="F585" s="13"/>
      <c r="G585" s="60" t="s">
        <v>4194</v>
      </c>
    </row>
    <row r="586" spans="1:7" s="15" customFormat="1" ht="259.5" x14ac:dyDescent="0.25">
      <c r="A586" s="31" t="s">
        <v>3163</v>
      </c>
      <c r="B586" s="26" t="s">
        <v>3164</v>
      </c>
      <c r="C586" s="13">
        <v>0</v>
      </c>
      <c r="D586" s="14">
        <v>62.142857142857146</v>
      </c>
      <c r="E586" s="14">
        <f t="shared" si="9"/>
        <v>0</v>
      </c>
      <c r="F586" s="13" t="s">
        <v>3282</v>
      </c>
      <c r="G586" s="60" t="s">
        <v>4194</v>
      </c>
    </row>
    <row r="587" spans="1:7" s="15" customFormat="1" ht="34.5" x14ac:dyDescent="0.25">
      <c r="A587" s="31" t="s">
        <v>3169</v>
      </c>
      <c r="B587" s="26" t="s">
        <v>3170</v>
      </c>
      <c r="C587" s="13">
        <v>0</v>
      </c>
      <c r="D587" s="14">
        <v>6.4285714285714288</v>
      </c>
      <c r="E587" s="14">
        <f t="shared" si="9"/>
        <v>0</v>
      </c>
      <c r="F587" s="13"/>
      <c r="G587" s="60" t="s">
        <v>4194</v>
      </c>
    </row>
    <row r="588" spans="1:7" s="15" customFormat="1" ht="57" x14ac:dyDescent="0.25">
      <c r="A588" s="31" t="s">
        <v>3179</v>
      </c>
      <c r="B588" s="26" t="s">
        <v>3974</v>
      </c>
      <c r="C588" s="13">
        <v>0</v>
      </c>
      <c r="D588" s="14">
        <v>16.857142857142858</v>
      </c>
      <c r="E588" s="14">
        <f t="shared" si="9"/>
        <v>0</v>
      </c>
      <c r="F588" s="13"/>
      <c r="G588" s="60" t="s">
        <v>4194</v>
      </c>
    </row>
    <row r="589" spans="1:7" s="15" customFormat="1" ht="57" x14ac:dyDescent="0.25">
      <c r="A589" s="31" t="s">
        <v>3183</v>
      </c>
      <c r="B589" s="26" t="s">
        <v>3975</v>
      </c>
      <c r="C589" s="13">
        <v>0</v>
      </c>
      <c r="D589" s="14">
        <v>6.5714285714285712</v>
      </c>
      <c r="E589" s="14">
        <f t="shared" si="9"/>
        <v>0</v>
      </c>
      <c r="F589" s="13"/>
      <c r="G589" s="60" t="s">
        <v>4194</v>
      </c>
    </row>
    <row r="590" spans="1:7" s="15" customFormat="1" ht="34.5" x14ac:dyDescent="0.25">
      <c r="A590" s="31" t="s">
        <v>3187</v>
      </c>
      <c r="B590" s="26" t="s">
        <v>3976</v>
      </c>
      <c r="C590" s="13">
        <v>3</v>
      </c>
      <c r="D590" s="14">
        <v>17.857142857142858</v>
      </c>
      <c r="E590" s="14">
        <f t="shared" si="9"/>
        <v>0.16799999999999998</v>
      </c>
      <c r="F590" s="13"/>
      <c r="G590" s="60" t="s">
        <v>4194</v>
      </c>
    </row>
    <row r="591" spans="1:7" s="15" customFormat="1" ht="57" x14ac:dyDescent="0.25">
      <c r="A591" s="31" t="s">
        <v>3191</v>
      </c>
      <c r="B591" s="26" t="s">
        <v>3492</v>
      </c>
      <c r="C591" s="13">
        <v>0</v>
      </c>
      <c r="D591" s="14">
        <v>3</v>
      </c>
      <c r="E591" s="14">
        <f t="shared" si="9"/>
        <v>0</v>
      </c>
      <c r="F591" s="13"/>
      <c r="G591" s="60" t="s">
        <v>4194</v>
      </c>
    </row>
    <row r="592" spans="1:7" s="15" customFormat="1" ht="34.5" x14ac:dyDescent="0.25">
      <c r="A592" s="31" t="s">
        <v>3195</v>
      </c>
      <c r="B592" s="26" t="s">
        <v>3977</v>
      </c>
      <c r="C592" s="13">
        <v>191</v>
      </c>
      <c r="D592" s="14">
        <v>26.857142857142858</v>
      </c>
      <c r="E592" s="14">
        <f t="shared" si="9"/>
        <v>7.1117021276595747</v>
      </c>
      <c r="F592" s="13"/>
      <c r="G592" s="60" t="s">
        <v>4194</v>
      </c>
    </row>
    <row r="593" spans="1:7" s="15" customFormat="1" ht="30" x14ac:dyDescent="0.25">
      <c r="A593" s="31" t="s">
        <v>3199</v>
      </c>
      <c r="B593" s="26" t="s">
        <v>3978</v>
      </c>
      <c r="C593" s="13">
        <v>0</v>
      </c>
      <c r="D593" s="14">
        <v>574.28571428571433</v>
      </c>
      <c r="E593" s="14">
        <f t="shared" si="9"/>
        <v>0</v>
      </c>
      <c r="F593" s="13"/>
      <c r="G593" s="60" t="s">
        <v>4194</v>
      </c>
    </row>
    <row r="594" spans="1:7" s="15" customFormat="1" ht="30" x14ac:dyDescent="0.25">
      <c r="A594" s="31" t="s">
        <v>3202</v>
      </c>
      <c r="B594" s="26" t="s">
        <v>3979</v>
      </c>
      <c r="C594" s="13">
        <v>300</v>
      </c>
      <c r="D594" s="14">
        <v>25.714285714285715</v>
      </c>
      <c r="E594" s="14">
        <f t="shared" si="9"/>
        <v>11.666666666666666</v>
      </c>
      <c r="F594" s="13"/>
      <c r="G594" s="60" t="s">
        <v>4194</v>
      </c>
    </row>
    <row r="595" spans="1:7" s="15" customFormat="1" ht="30" x14ac:dyDescent="0.25">
      <c r="A595" s="31" t="s">
        <v>3205</v>
      </c>
      <c r="B595" s="26" t="s">
        <v>3320</v>
      </c>
      <c r="C595" s="13">
        <v>952</v>
      </c>
      <c r="D595" s="14">
        <v>297.14285714285717</v>
      </c>
      <c r="E595" s="14">
        <f t="shared" si="9"/>
        <v>3.2038461538461536</v>
      </c>
      <c r="F595" s="13"/>
      <c r="G595" s="60" t="s">
        <v>4194</v>
      </c>
    </row>
    <row r="596" spans="1:7" s="15" customFormat="1" ht="30" x14ac:dyDescent="0.25">
      <c r="A596" s="31" t="s">
        <v>3209</v>
      </c>
      <c r="B596" s="26" t="s">
        <v>3980</v>
      </c>
      <c r="C596" s="13">
        <v>0</v>
      </c>
      <c r="D596" s="14">
        <v>90</v>
      </c>
      <c r="E596" s="14">
        <f t="shared" si="9"/>
        <v>0</v>
      </c>
      <c r="F596" s="13"/>
      <c r="G596" s="60" t="s">
        <v>4194</v>
      </c>
    </row>
    <row r="597" spans="1:7" s="15" customFormat="1" ht="34.5" x14ac:dyDescent="0.25">
      <c r="A597" s="31" t="s">
        <v>3212</v>
      </c>
      <c r="B597" s="26" t="s">
        <v>3981</v>
      </c>
      <c r="C597" s="13">
        <v>8</v>
      </c>
      <c r="D597" s="14">
        <v>2</v>
      </c>
      <c r="E597" s="14">
        <f t="shared" si="9"/>
        <v>4</v>
      </c>
      <c r="F597" s="13"/>
      <c r="G597" s="60" t="s">
        <v>4194</v>
      </c>
    </row>
    <row r="598" spans="1:7" s="15" customFormat="1" ht="34.5" x14ac:dyDescent="0.25">
      <c r="A598" s="31" t="s">
        <v>3216</v>
      </c>
      <c r="B598" s="26" t="s">
        <v>3982</v>
      </c>
      <c r="C598" s="13">
        <v>20</v>
      </c>
      <c r="D598" s="14">
        <v>3.8571428571428572</v>
      </c>
      <c r="E598" s="14">
        <f t="shared" si="9"/>
        <v>5.1851851851851851</v>
      </c>
      <c r="F598" s="13"/>
      <c r="G598" s="60" t="s">
        <v>4194</v>
      </c>
    </row>
    <row r="599" spans="1:7" s="15" customFormat="1" ht="34.5" x14ac:dyDescent="0.25">
      <c r="A599" s="31" t="s">
        <v>3220</v>
      </c>
      <c r="B599" s="26" t="s">
        <v>3983</v>
      </c>
      <c r="C599" s="13">
        <v>764</v>
      </c>
      <c r="D599" s="14">
        <v>191.14285714285714</v>
      </c>
      <c r="E599" s="14">
        <f t="shared" si="9"/>
        <v>3.9970104633781767</v>
      </c>
      <c r="F599" s="13"/>
      <c r="G599" s="60" t="s">
        <v>4194</v>
      </c>
    </row>
    <row r="600" spans="1:7" s="15" customFormat="1" ht="30" x14ac:dyDescent="0.25">
      <c r="A600" s="31" t="s">
        <v>3224</v>
      </c>
      <c r="B600" s="26" t="s">
        <v>3984</v>
      </c>
      <c r="C600" s="13">
        <v>5348</v>
      </c>
      <c r="D600" s="14">
        <v>256.85714285714283</v>
      </c>
      <c r="E600" s="14">
        <f t="shared" si="9"/>
        <v>20.820912124582872</v>
      </c>
      <c r="F600" s="13"/>
      <c r="G600" s="60" t="s">
        <v>4194</v>
      </c>
    </row>
    <row r="601" spans="1:7" s="15" customFormat="1" ht="180" x14ac:dyDescent="0.25">
      <c r="A601" s="31" t="s">
        <v>4269</v>
      </c>
      <c r="B601" s="21" t="s">
        <v>3494</v>
      </c>
      <c r="C601" s="13">
        <v>99</v>
      </c>
      <c r="D601" s="14">
        <v>1</v>
      </c>
      <c r="E601" s="14">
        <f t="shared" si="9"/>
        <v>99</v>
      </c>
      <c r="F601" s="2"/>
      <c r="G601" s="60" t="s">
        <v>4194</v>
      </c>
    </row>
    <row r="602" spans="1:7" s="15" customFormat="1" ht="57" x14ac:dyDescent="0.25">
      <c r="A602" s="31" t="s">
        <v>3232</v>
      </c>
      <c r="B602" s="26" t="s">
        <v>3233</v>
      </c>
      <c r="C602" s="13">
        <v>13</v>
      </c>
      <c r="D602" s="14">
        <v>1.2857142857142858</v>
      </c>
      <c r="E602" s="14">
        <f t="shared" si="9"/>
        <v>10.111111111111111</v>
      </c>
      <c r="F602" s="13"/>
      <c r="G602" s="60" t="s">
        <v>4194</v>
      </c>
    </row>
    <row r="603" spans="1:7" s="15" customFormat="1" ht="34.5" x14ac:dyDescent="0.25">
      <c r="A603" s="31" t="s">
        <v>3242</v>
      </c>
      <c r="B603" s="26" t="s">
        <v>3985</v>
      </c>
      <c r="C603" s="13">
        <v>0</v>
      </c>
      <c r="D603" s="14">
        <v>3</v>
      </c>
      <c r="E603" s="14">
        <f t="shared" si="9"/>
        <v>0</v>
      </c>
      <c r="F603" s="13"/>
      <c r="G603" s="60" t="s">
        <v>4194</v>
      </c>
    </row>
    <row r="604" spans="1:7" s="15" customFormat="1" ht="34.5" x14ac:dyDescent="0.25">
      <c r="A604" s="31" t="s">
        <v>3246</v>
      </c>
      <c r="B604" s="26" t="s">
        <v>3247</v>
      </c>
      <c r="C604" s="13">
        <v>1</v>
      </c>
      <c r="D604" s="14">
        <v>2.8571428571428572</v>
      </c>
      <c r="E604" s="14">
        <f t="shared" si="9"/>
        <v>0.35</v>
      </c>
      <c r="F604" s="13"/>
      <c r="G604" s="60" t="s">
        <v>4194</v>
      </c>
    </row>
    <row r="605" spans="1:7" s="15" customFormat="1" ht="68.25" x14ac:dyDescent="0.25">
      <c r="A605" s="31" t="s">
        <v>3249</v>
      </c>
      <c r="B605" s="26" t="s">
        <v>3497</v>
      </c>
      <c r="C605" s="13">
        <v>210</v>
      </c>
      <c r="D605" s="14">
        <v>14.285714285714286</v>
      </c>
      <c r="E605" s="14">
        <f t="shared" si="9"/>
        <v>14.7</v>
      </c>
      <c r="F605" s="13"/>
      <c r="G605" s="60" t="s">
        <v>4194</v>
      </c>
    </row>
    <row r="606" spans="1:7" s="15" customFormat="1" ht="30" x14ac:dyDescent="0.25">
      <c r="A606" s="31" t="s">
        <v>3257</v>
      </c>
      <c r="B606" s="26" t="s">
        <v>3986</v>
      </c>
      <c r="C606" s="13">
        <v>0</v>
      </c>
      <c r="D606" s="14">
        <v>8</v>
      </c>
      <c r="E606" s="14">
        <f t="shared" si="9"/>
        <v>0</v>
      </c>
      <c r="F606" s="13"/>
      <c r="G606" s="60" t="s">
        <v>4194</v>
      </c>
    </row>
    <row r="607" spans="1:7" s="15" customFormat="1" ht="33.75" x14ac:dyDescent="0.25">
      <c r="A607" s="32" t="s">
        <v>3265</v>
      </c>
      <c r="B607" s="27" t="s">
        <v>4132</v>
      </c>
      <c r="C607" s="13">
        <v>264</v>
      </c>
      <c r="D607" s="14">
        <v>1</v>
      </c>
      <c r="E607" s="14">
        <f t="shared" si="9"/>
        <v>264</v>
      </c>
      <c r="F607" s="13"/>
      <c r="G607" s="60" t="s">
        <v>4194</v>
      </c>
    </row>
    <row r="608" spans="1:7" s="15" customFormat="1" ht="34.5" x14ac:dyDescent="0.25">
      <c r="A608" s="32" t="s">
        <v>4177</v>
      </c>
      <c r="B608" s="26" t="s">
        <v>4178</v>
      </c>
      <c r="C608" s="13">
        <v>270</v>
      </c>
      <c r="D608" s="14">
        <v>1</v>
      </c>
      <c r="E608" s="14">
        <f t="shared" si="9"/>
        <v>270</v>
      </c>
      <c r="F608" s="13"/>
      <c r="G608" s="60" t="s">
        <v>4194</v>
      </c>
    </row>
    <row r="609" spans="1:7" s="15" customFormat="1" ht="30" x14ac:dyDescent="0.25">
      <c r="A609" s="34" t="s">
        <v>4135</v>
      </c>
      <c r="B609" s="27" t="s">
        <v>4136</v>
      </c>
      <c r="C609" s="13">
        <v>9</v>
      </c>
      <c r="D609" s="14">
        <v>1</v>
      </c>
      <c r="E609" s="14">
        <f t="shared" si="9"/>
        <v>9</v>
      </c>
      <c r="F609" s="13"/>
      <c r="G609" s="15" t="s">
        <v>4194</v>
      </c>
    </row>
    <row r="610" spans="1:7" s="15" customFormat="1" ht="34.5" x14ac:dyDescent="0.25">
      <c r="A610" s="33" t="s">
        <v>3991</v>
      </c>
      <c r="B610" s="26" t="s">
        <v>3992</v>
      </c>
      <c r="C610" s="13">
        <v>0</v>
      </c>
      <c r="D610" s="14">
        <v>20</v>
      </c>
      <c r="E610" s="14">
        <f t="shared" si="9"/>
        <v>0</v>
      </c>
      <c r="F610" s="13"/>
      <c r="G610" s="15" t="s">
        <v>4194</v>
      </c>
    </row>
    <row r="611" spans="1:7" s="15" customFormat="1" ht="34.5" x14ac:dyDescent="0.25">
      <c r="A611" s="33" t="s">
        <v>3993</v>
      </c>
      <c r="B611" s="26" t="s">
        <v>3994</v>
      </c>
      <c r="C611" s="13">
        <v>0</v>
      </c>
      <c r="D611" s="14">
        <v>14.571428571428571</v>
      </c>
      <c r="E611" s="14">
        <f t="shared" si="9"/>
        <v>0</v>
      </c>
      <c r="F611" s="13"/>
      <c r="G611" s="15" t="s">
        <v>4194</v>
      </c>
    </row>
    <row r="612" spans="1:7" s="15" customFormat="1" ht="45" x14ac:dyDescent="0.25">
      <c r="A612" s="34" t="s">
        <v>4137</v>
      </c>
      <c r="B612" s="27" t="s">
        <v>127</v>
      </c>
      <c r="C612" s="13">
        <v>22</v>
      </c>
      <c r="D612" s="14">
        <v>1</v>
      </c>
      <c r="E612" s="14">
        <f t="shared" si="9"/>
        <v>22</v>
      </c>
      <c r="F612" s="13"/>
      <c r="G612" s="15" t="s">
        <v>4194</v>
      </c>
    </row>
    <row r="613" spans="1:7" s="15" customFormat="1" ht="68.25" x14ac:dyDescent="0.25">
      <c r="A613" s="33" t="s">
        <v>3995</v>
      </c>
      <c r="B613" s="26" t="s">
        <v>171</v>
      </c>
      <c r="C613" s="13">
        <v>9</v>
      </c>
      <c r="D613" s="14">
        <v>1</v>
      </c>
      <c r="E613" s="14">
        <f t="shared" si="9"/>
        <v>9</v>
      </c>
      <c r="F613" s="13"/>
      <c r="G613" s="15" t="s">
        <v>4194</v>
      </c>
    </row>
    <row r="614" spans="1:7" s="15" customFormat="1" ht="30" x14ac:dyDescent="0.25">
      <c r="A614" s="33" t="s">
        <v>4236</v>
      </c>
      <c r="B614" s="27" t="s">
        <v>4237</v>
      </c>
      <c r="C614" s="13">
        <v>932</v>
      </c>
      <c r="D614" s="14">
        <v>1</v>
      </c>
      <c r="E614" s="14">
        <f t="shared" si="9"/>
        <v>932</v>
      </c>
      <c r="F614" s="2"/>
      <c r="G614" s="60" t="s">
        <v>4194</v>
      </c>
    </row>
    <row r="615" spans="1:7" s="15" customFormat="1" ht="33.75" x14ac:dyDescent="0.25">
      <c r="A615" s="34" t="s">
        <v>4138</v>
      </c>
      <c r="B615" s="27" t="s">
        <v>315</v>
      </c>
      <c r="C615" s="13">
        <v>5</v>
      </c>
      <c r="D615" s="14">
        <v>2.5714285714285716</v>
      </c>
      <c r="E615" s="14">
        <f t="shared" si="9"/>
        <v>1.9444444444444442</v>
      </c>
      <c r="F615" s="13"/>
      <c r="G615" s="15" t="s">
        <v>4194</v>
      </c>
    </row>
    <row r="616" spans="1:7" s="15" customFormat="1" ht="30" x14ac:dyDescent="0.25">
      <c r="A616" s="33" t="s">
        <v>3996</v>
      </c>
      <c r="B616" s="26" t="s">
        <v>3346</v>
      </c>
      <c r="C616" s="13">
        <v>63</v>
      </c>
      <c r="D616" s="14">
        <v>10</v>
      </c>
      <c r="E616" s="14">
        <f t="shared" si="9"/>
        <v>6.3</v>
      </c>
      <c r="F616" s="13"/>
      <c r="G616" s="15" t="s">
        <v>4194</v>
      </c>
    </row>
    <row r="617" spans="1:7" s="15" customFormat="1" ht="57" x14ac:dyDescent="0.25">
      <c r="A617" s="33" t="s">
        <v>3997</v>
      </c>
      <c r="B617" s="26" t="s">
        <v>344</v>
      </c>
      <c r="C617" s="13">
        <v>204</v>
      </c>
      <c r="D617" s="14">
        <v>49.142857142857146</v>
      </c>
      <c r="E617" s="14">
        <f t="shared" si="9"/>
        <v>4.1511627906976738</v>
      </c>
      <c r="F617" s="13"/>
      <c r="G617" s="15" t="s">
        <v>4194</v>
      </c>
    </row>
    <row r="618" spans="1:7" s="15" customFormat="1" ht="30" x14ac:dyDescent="0.25">
      <c r="A618" s="33" t="s">
        <v>3998</v>
      </c>
      <c r="B618" s="26" t="s">
        <v>3348</v>
      </c>
      <c r="C618" s="13">
        <v>2400</v>
      </c>
      <c r="D618" s="14">
        <v>394.28571428571428</v>
      </c>
      <c r="E618" s="14">
        <f t="shared" si="9"/>
        <v>6.0869565217391308</v>
      </c>
      <c r="F618" s="13"/>
      <c r="G618" s="15" t="s">
        <v>4194</v>
      </c>
    </row>
    <row r="619" spans="1:7" s="15" customFormat="1" ht="33.75" x14ac:dyDescent="0.25">
      <c r="A619" s="33" t="s">
        <v>4203</v>
      </c>
      <c r="B619" s="27" t="s">
        <v>4205</v>
      </c>
      <c r="C619" s="13">
        <v>66</v>
      </c>
      <c r="D619" s="14">
        <v>1</v>
      </c>
      <c r="E619" s="14">
        <f t="shared" si="9"/>
        <v>66</v>
      </c>
      <c r="F619" s="13"/>
      <c r="G619" s="60" t="s">
        <v>4194</v>
      </c>
    </row>
    <row r="620" spans="1:7" s="15" customFormat="1" ht="34.5" x14ac:dyDescent="0.25">
      <c r="A620" s="33" t="s">
        <v>3999</v>
      </c>
      <c r="B620" s="26" t="s">
        <v>525</v>
      </c>
      <c r="C620" s="13">
        <v>0</v>
      </c>
      <c r="D620" s="14">
        <v>5.4285714285714288</v>
      </c>
      <c r="E620" s="14">
        <f t="shared" si="9"/>
        <v>0</v>
      </c>
      <c r="F620" s="13"/>
      <c r="G620" s="15" t="s">
        <v>4194</v>
      </c>
    </row>
    <row r="621" spans="1:7" s="15" customFormat="1" ht="45.75" x14ac:dyDescent="0.25">
      <c r="A621" s="33" t="s">
        <v>4000</v>
      </c>
      <c r="B621" s="26" t="s">
        <v>4001</v>
      </c>
      <c r="C621" s="13">
        <v>990</v>
      </c>
      <c r="D621" s="14">
        <v>58.428571428571431</v>
      </c>
      <c r="E621" s="14">
        <f t="shared" si="9"/>
        <v>16.943765281173594</v>
      </c>
      <c r="F621" s="13"/>
      <c r="G621" s="15" t="s">
        <v>4194</v>
      </c>
    </row>
    <row r="622" spans="1:7" s="15" customFormat="1" ht="45.75" x14ac:dyDescent="0.25">
      <c r="A622" s="33" t="s">
        <v>4002</v>
      </c>
      <c r="B622" s="26" t="s">
        <v>587</v>
      </c>
      <c r="C622" s="13">
        <v>0</v>
      </c>
      <c r="D622" s="14">
        <v>25.857142857142858</v>
      </c>
      <c r="E622" s="14">
        <f t="shared" si="9"/>
        <v>0</v>
      </c>
      <c r="F622" s="13" t="s">
        <v>4191</v>
      </c>
      <c r="G622" s="15" t="s">
        <v>4194</v>
      </c>
    </row>
    <row r="623" spans="1:7" s="15" customFormat="1" ht="30" x14ac:dyDescent="0.25">
      <c r="A623" s="34" t="s">
        <v>4139</v>
      </c>
      <c r="B623" s="27" t="s">
        <v>3360</v>
      </c>
      <c r="C623" s="13">
        <v>48</v>
      </c>
      <c r="D623" s="14">
        <v>1</v>
      </c>
      <c r="E623" s="14">
        <f t="shared" si="9"/>
        <v>48</v>
      </c>
      <c r="F623" s="13"/>
      <c r="G623" s="15" t="s">
        <v>4194</v>
      </c>
    </row>
    <row r="624" spans="1:7" s="15" customFormat="1" ht="30" x14ac:dyDescent="0.25">
      <c r="A624" s="33" t="s">
        <v>4003</v>
      </c>
      <c r="B624" s="26" t="s">
        <v>4004</v>
      </c>
      <c r="C624" s="13">
        <v>173</v>
      </c>
      <c r="D624" s="14">
        <v>12.571428571428571</v>
      </c>
      <c r="E624" s="14">
        <f t="shared" si="9"/>
        <v>13.761363636363637</v>
      </c>
      <c r="F624" s="13"/>
      <c r="G624" s="15" t="s">
        <v>4194</v>
      </c>
    </row>
    <row r="625" spans="1:7" s="15" customFormat="1" ht="30" x14ac:dyDescent="0.25">
      <c r="A625" s="33" t="s">
        <v>4005</v>
      </c>
      <c r="B625" s="26" t="s">
        <v>4006</v>
      </c>
      <c r="C625" s="13">
        <v>11</v>
      </c>
      <c r="D625" s="14">
        <v>26.571428571428573</v>
      </c>
      <c r="E625" s="14">
        <f t="shared" si="9"/>
        <v>0.41397849462365588</v>
      </c>
      <c r="F625" s="13"/>
      <c r="G625" s="15" t="s">
        <v>4194</v>
      </c>
    </row>
    <row r="626" spans="1:7" s="15" customFormat="1" ht="30" x14ac:dyDescent="0.25">
      <c r="A626" s="33" t="s">
        <v>4007</v>
      </c>
      <c r="B626" s="26" t="s">
        <v>3362</v>
      </c>
      <c r="C626" s="13">
        <v>5144</v>
      </c>
      <c r="D626" s="14">
        <v>513.42857142857144</v>
      </c>
      <c r="E626" s="14">
        <f t="shared" si="9"/>
        <v>10.018920422927101</v>
      </c>
      <c r="F626" s="13"/>
      <c r="G626" s="15" t="s">
        <v>4194</v>
      </c>
    </row>
    <row r="627" spans="1:7" s="15" customFormat="1" ht="33.75" x14ac:dyDescent="0.25">
      <c r="A627" s="33" t="s">
        <v>4266</v>
      </c>
      <c r="B627" s="27" t="s">
        <v>3631</v>
      </c>
      <c r="C627" s="13">
        <v>110</v>
      </c>
      <c r="D627" s="14">
        <v>1</v>
      </c>
      <c r="E627" s="14">
        <f t="shared" si="9"/>
        <v>110</v>
      </c>
      <c r="F627" s="2"/>
      <c r="G627" s="60" t="s">
        <v>4194</v>
      </c>
    </row>
    <row r="628" spans="1:7" s="15" customFormat="1" ht="33.75" x14ac:dyDescent="0.25">
      <c r="A628" s="34" t="s">
        <v>4140</v>
      </c>
      <c r="B628" s="27" t="s">
        <v>4060</v>
      </c>
      <c r="C628" s="13">
        <v>137</v>
      </c>
      <c r="D628" s="14">
        <v>1</v>
      </c>
      <c r="E628" s="14">
        <f t="shared" si="9"/>
        <v>137</v>
      </c>
      <c r="F628" s="13"/>
      <c r="G628" s="60" t="s">
        <v>4194</v>
      </c>
    </row>
    <row r="629" spans="1:7" s="15" customFormat="1" ht="30" x14ac:dyDescent="0.25">
      <c r="A629" s="34" t="s">
        <v>4141</v>
      </c>
      <c r="B629" s="27" t="s">
        <v>4142</v>
      </c>
      <c r="C629" s="13">
        <v>690</v>
      </c>
      <c r="D629" s="14">
        <v>35.714285714285715</v>
      </c>
      <c r="E629" s="14">
        <f t="shared" si="9"/>
        <v>19.32</v>
      </c>
      <c r="F629" s="13"/>
      <c r="G629" s="60" t="s">
        <v>4194</v>
      </c>
    </row>
    <row r="630" spans="1:7" s="15" customFormat="1" ht="30" x14ac:dyDescent="0.25">
      <c r="A630" s="33" t="s">
        <v>3298</v>
      </c>
      <c r="B630" s="26" t="s">
        <v>3299</v>
      </c>
      <c r="C630" s="13">
        <v>600</v>
      </c>
      <c r="D630" s="14">
        <v>38.571428571428569</v>
      </c>
      <c r="E630" s="14">
        <f t="shared" si="9"/>
        <v>15.555555555555557</v>
      </c>
      <c r="F630" s="13"/>
      <c r="G630" s="60" t="s">
        <v>4194</v>
      </c>
    </row>
    <row r="631" spans="1:7" s="15" customFormat="1" ht="33.75" x14ac:dyDescent="0.25">
      <c r="A631" s="34" t="s">
        <v>4143</v>
      </c>
      <c r="B631" s="27" t="s">
        <v>1204</v>
      </c>
      <c r="C631" s="13">
        <v>92</v>
      </c>
      <c r="D631" s="14">
        <v>1</v>
      </c>
      <c r="E631" s="14">
        <f t="shared" si="9"/>
        <v>92</v>
      </c>
      <c r="F631" s="13"/>
      <c r="G631" s="60" t="s">
        <v>4194</v>
      </c>
    </row>
    <row r="632" spans="1:7" s="15" customFormat="1" ht="30" x14ac:dyDescent="0.25">
      <c r="A632" s="34" t="s">
        <v>4144</v>
      </c>
      <c r="B632" s="27" t="s">
        <v>3380</v>
      </c>
      <c r="C632" s="13">
        <v>1320</v>
      </c>
      <c r="D632" s="14">
        <v>1</v>
      </c>
      <c r="E632" s="14">
        <f t="shared" si="9"/>
        <v>1320</v>
      </c>
      <c r="F632" s="13"/>
      <c r="G632" s="60" t="s">
        <v>4194</v>
      </c>
    </row>
    <row r="633" spans="1:7" s="15" customFormat="1" ht="30" x14ac:dyDescent="0.25">
      <c r="A633" s="33" t="s">
        <v>4008</v>
      </c>
      <c r="B633" s="26" t="s">
        <v>4009</v>
      </c>
      <c r="C633" s="13">
        <v>690</v>
      </c>
      <c r="D633" s="14">
        <v>85.714285714285708</v>
      </c>
      <c r="E633" s="14">
        <f t="shared" si="9"/>
        <v>8.0500000000000007</v>
      </c>
      <c r="F633" s="13"/>
      <c r="G633" s="60" t="s">
        <v>4194</v>
      </c>
    </row>
    <row r="634" spans="1:7" s="15" customFormat="1" ht="30" x14ac:dyDescent="0.25">
      <c r="A634" s="34" t="s">
        <v>4145</v>
      </c>
      <c r="B634" s="27" t="s">
        <v>4146</v>
      </c>
      <c r="C634" s="13">
        <v>60</v>
      </c>
      <c r="D634" s="14">
        <v>1</v>
      </c>
      <c r="E634" s="14">
        <f t="shared" si="9"/>
        <v>60</v>
      </c>
      <c r="F634" s="13"/>
      <c r="G634" s="60" t="s">
        <v>4194</v>
      </c>
    </row>
    <row r="635" spans="1:7" s="15" customFormat="1" ht="30" x14ac:dyDescent="0.25">
      <c r="A635" s="33" t="s">
        <v>4010</v>
      </c>
      <c r="B635" s="26" t="s">
        <v>4011</v>
      </c>
      <c r="C635" s="13">
        <v>67</v>
      </c>
      <c r="D635" s="14">
        <v>61.571428571428569</v>
      </c>
      <c r="E635" s="14">
        <f t="shared" si="9"/>
        <v>1.0881670533642691</v>
      </c>
      <c r="F635" s="13"/>
      <c r="G635" s="60" t="s">
        <v>4194</v>
      </c>
    </row>
    <row r="636" spans="1:7" s="15" customFormat="1" ht="45.75" x14ac:dyDescent="0.25">
      <c r="A636" s="33" t="s">
        <v>4012</v>
      </c>
      <c r="B636" s="26" t="s">
        <v>1577</v>
      </c>
      <c r="C636" s="13">
        <v>0</v>
      </c>
      <c r="D636" s="14">
        <v>6</v>
      </c>
      <c r="E636" s="14">
        <f t="shared" si="9"/>
        <v>0</v>
      </c>
      <c r="F636" s="13" t="s">
        <v>4191</v>
      </c>
      <c r="G636" s="60" t="s">
        <v>4194</v>
      </c>
    </row>
    <row r="637" spans="1:7" s="15" customFormat="1" ht="45.75" x14ac:dyDescent="0.25">
      <c r="A637" s="33" t="s">
        <v>4013</v>
      </c>
      <c r="B637" s="26" t="s">
        <v>7</v>
      </c>
      <c r="C637" s="13">
        <v>8</v>
      </c>
      <c r="D637" s="14">
        <v>1.1428571428571428</v>
      </c>
      <c r="E637" s="14">
        <f t="shared" si="9"/>
        <v>7</v>
      </c>
      <c r="F637" s="13"/>
      <c r="G637" s="60" t="s">
        <v>4194</v>
      </c>
    </row>
    <row r="638" spans="1:7" s="15" customFormat="1" ht="30" x14ac:dyDescent="0.25">
      <c r="A638" s="34" t="s">
        <v>4147</v>
      </c>
      <c r="B638" s="27" t="s">
        <v>4148</v>
      </c>
      <c r="C638" s="13">
        <v>4</v>
      </c>
      <c r="D638" s="14">
        <v>1</v>
      </c>
      <c r="E638" s="14">
        <f t="shared" si="9"/>
        <v>4</v>
      </c>
      <c r="F638" s="13"/>
      <c r="G638" s="60" t="s">
        <v>4194</v>
      </c>
    </row>
    <row r="639" spans="1:7" s="15" customFormat="1" ht="45" x14ac:dyDescent="0.25">
      <c r="A639" s="33" t="s">
        <v>4270</v>
      </c>
      <c r="B639" s="21" t="s">
        <v>3795</v>
      </c>
      <c r="C639" s="13">
        <v>70</v>
      </c>
      <c r="D639" s="14">
        <v>11</v>
      </c>
      <c r="E639" s="14">
        <f t="shared" si="9"/>
        <v>6.3636363636363633</v>
      </c>
      <c r="F639" s="2"/>
      <c r="G639" s="60" t="s">
        <v>4194</v>
      </c>
    </row>
    <row r="640" spans="1:7" s="15" customFormat="1" ht="30" x14ac:dyDescent="0.25">
      <c r="A640" s="34" t="s">
        <v>4149</v>
      </c>
      <c r="B640" s="27" t="s">
        <v>3408</v>
      </c>
      <c r="C640" s="13">
        <v>94</v>
      </c>
      <c r="D640" s="14">
        <v>1</v>
      </c>
      <c r="E640" s="14">
        <f t="shared" si="9"/>
        <v>94</v>
      </c>
      <c r="F640" s="13"/>
      <c r="G640" s="60" t="s">
        <v>4194</v>
      </c>
    </row>
    <row r="641" spans="1:7" s="15" customFormat="1" ht="57" x14ac:dyDescent="0.25">
      <c r="A641" s="33" t="s">
        <v>3333</v>
      </c>
      <c r="B641" s="26" t="s">
        <v>3334</v>
      </c>
      <c r="C641" s="13">
        <v>306</v>
      </c>
      <c r="D641" s="14">
        <v>275.42857142857144</v>
      </c>
      <c r="E641" s="14">
        <f t="shared" si="9"/>
        <v>1.1109958506224065</v>
      </c>
      <c r="F641" s="13"/>
      <c r="G641" s="60" t="s">
        <v>4194</v>
      </c>
    </row>
    <row r="642" spans="1:7" s="15" customFormat="1" ht="30" x14ac:dyDescent="0.25">
      <c r="A642" s="33" t="s">
        <v>4014</v>
      </c>
      <c r="B642" s="26" t="s">
        <v>3412</v>
      </c>
      <c r="C642" s="13">
        <v>960</v>
      </c>
      <c r="D642" s="14">
        <v>51.428571428571431</v>
      </c>
      <c r="E642" s="14">
        <f t="shared" si="9"/>
        <v>18.666666666666664</v>
      </c>
      <c r="F642" s="13"/>
      <c r="G642" s="60" t="s">
        <v>4194</v>
      </c>
    </row>
    <row r="643" spans="1:7" s="15" customFormat="1" ht="30" x14ac:dyDescent="0.25">
      <c r="A643" s="34" t="s">
        <v>4150</v>
      </c>
      <c r="B643" s="27" t="s">
        <v>3418</v>
      </c>
      <c r="C643" s="13">
        <v>360</v>
      </c>
      <c r="D643" s="14">
        <v>1</v>
      </c>
      <c r="E643" s="14">
        <f t="shared" ref="E643:E706" si="10">+C643/D643</f>
        <v>360</v>
      </c>
      <c r="F643" s="13"/>
      <c r="G643" s="60" t="s">
        <v>4194</v>
      </c>
    </row>
    <row r="644" spans="1:7" s="15" customFormat="1" ht="30" x14ac:dyDescent="0.25">
      <c r="A644" s="34" t="s">
        <v>4151</v>
      </c>
      <c r="B644" s="27" t="s">
        <v>3420</v>
      </c>
      <c r="C644" s="13">
        <v>180</v>
      </c>
      <c r="D644" s="14">
        <v>1</v>
      </c>
      <c r="E644" s="14">
        <f t="shared" si="10"/>
        <v>180</v>
      </c>
      <c r="F644" s="13"/>
      <c r="G644" s="60" t="s">
        <v>4194</v>
      </c>
    </row>
    <row r="645" spans="1:7" s="15" customFormat="1" ht="30" x14ac:dyDescent="0.25">
      <c r="A645" s="33" t="s">
        <v>4015</v>
      </c>
      <c r="B645" s="26" t="s">
        <v>3862</v>
      </c>
      <c r="C645" s="13">
        <v>65</v>
      </c>
      <c r="D645" s="14">
        <v>0.7142857142857143</v>
      </c>
      <c r="E645" s="14">
        <f t="shared" si="10"/>
        <v>91</v>
      </c>
      <c r="F645" s="13"/>
      <c r="G645" s="60" t="s">
        <v>4194</v>
      </c>
    </row>
    <row r="646" spans="1:7" s="15" customFormat="1" ht="30" x14ac:dyDescent="0.25">
      <c r="A646" s="33" t="s">
        <v>4016</v>
      </c>
      <c r="B646" s="26" t="s">
        <v>4017</v>
      </c>
      <c r="C646" s="13">
        <v>0</v>
      </c>
      <c r="D646" s="14">
        <v>115.71428571428571</v>
      </c>
      <c r="E646" s="14">
        <f t="shared" si="10"/>
        <v>0</v>
      </c>
      <c r="F646" s="13"/>
      <c r="G646" s="60" t="s">
        <v>4194</v>
      </c>
    </row>
    <row r="647" spans="1:7" s="15" customFormat="1" ht="33.75" x14ac:dyDescent="0.25">
      <c r="A647" s="34" t="s">
        <v>4152</v>
      </c>
      <c r="B647" s="27" t="s">
        <v>4081</v>
      </c>
      <c r="C647" s="13">
        <v>0</v>
      </c>
      <c r="D647" s="14">
        <v>1.5714285714285714</v>
      </c>
      <c r="E647" s="14">
        <f t="shared" si="10"/>
        <v>0</v>
      </c>
      <c r="F647" s="13" t="s">
        <v>4191</v>
      </c>
      <c r="G647" s="60" t="s">
        <v>4194</v>
      </c>
    </row>
    <row r="648" spans="1:7" s="15" customFormat="1" ht="33.75" x14ac:dyDescent="0.25">
      <c r="A648" s="34" t="s">
        <v>4153</v>
      </c>
      <c r="B648" s="27" t="s">
        <v>4154</v>
      </c>
      <c r="C648" s="13">
        <v>0</v>
      </c>
      <c r="D648" s="14">
        <v>1</v>
      </c>
      <c r="E648" s="14">
        <f t="shared" si="10"/>
        <v>0</v>
      </c>
      <c r="F648" s="13"/>
      <c r="G648" s="60" t="s">
        <v>4194</v>
      </c>
    </row>
    <row r="649" spans="1:7" s="15" customFormat="1" ht="30" x14ac:dyDescent="0.25">
      <c r="A649" s="33" t="s">
        <v>4018</v>
      </c>
      <c r="B649" s="26" t="s">
        <v>3436</v>
      </c>
      <c r="C649" s="13">
        <v>13</v>
      </c>
      <c r="D649" s="14">
        <v>327.28571428571428</v>
      </c>
      <c r="E649" s="14">
        <f t="shared" si="10"/>
        <v>3.9720646006110867E-2</v>
      </c>
      <c r="F649" s="13"/>
      <c r="G649" s="60" t="s">
        <v>4194</v>
      </c>
    </row>
    <row r="650" spans="1:7" s="15" customFormat="1" ht="34.5" x14ac:dyDescent="0.25">
      <c r="A650" s="33" t="s">
        <v>4019</v>
      </c>
      <c r="B650" s="26" t="s">
        <v>4020</v>
      </c>
      <c r="C650" s="13">
        <v>72</v>
      </c>
      <c r="D650" s="14">
        <v>11</v>
      </c>
      <c r="E650" s="14">
        <f t="shared" si="10"/>
        <v>6.5454545454545459</v>
      </c>
      <c r="F650" s="13"/>
      <c r="G650" s="60" t="s">
        <v>4194</v>
      </c>
    </row>
    <row r="651" spans="1:7" s="15" customFormat="1" ht="33.75" x14ac:dyDescent="0.25">
      <c r="A651" s="34" t="s">
        <v>4155</v>
      </c>
      <c r="B651" s="27" t="s">
        <v>4156</v>
      </c>
      <c r="C651" s="13">
        <v>65</v>
      </c>
      <c r="D651" s="14">
        <v>1</v>
      </c>
      <c r="E651" s="14">
        <f t="shared" si="10"/>
        <v>65</v>
      </c>
      <c r="F651" s="13"/>
      <c r="G651" s="60" t="s">
        <v>4194</v>
      </c>
    </row>
    <row r="652" spans="1:7" s="15" customFormat="1" ht="30" x14ac:dyDescent="0.25">
      <c r="A652" s="34" t="s">
        <v>4174</v>
      </c>
      <c r="B652" s="26" t="s">
        <v>3927</v>
      </c>
      <c r="C652" s="13">
        <v>20</v>
      </c>
      <c r="D652" s="14">
        <v>7.2857142857142856</v>
      </c>
      <c r="E652" s="14">
        <f t="shared" si="10"/>
        <v>2.7450980392156863</v>
      </c>
      <c r="F652" s="13"/>
      <c r="G652" s="60" t="s">
        <v>4194</v>
      </c>
    </row>
    <row r="653" spans="1:7" s="15" customFormat="1" ht="33.75" x14ac:dyDescent="0.25">
      <c r="A653" s="34" t="s">
        <v>4157</v>
      </c>
      <c r="B653" s="27" t="s">
        <v>4090</v>
      </c>
      <c r="C653" s="13">
        <v>12</v>
      </c>
      <c r="D653" s="14">
        <v>1</v>
      </c>
      <c r="E653" s="14">
        <f t="shared" si="10"/>
        <v>12</v>
      </c>
      <c r="F653" s="13"/>
      <c r="G653" s="60" t="s">
        <v>4194</v>
      </c>
    </row>
    <row r="654" spans="1:7" s="15" customFormat="1" ht="30" x14ac:dyDescent="0.25">
      <c r="A654" s="34" t="s">
        <v>4158</v>
      </c>
      <c r="B654" s="27" t="s">
        <v>4159</v>
      </c>
      <c r="C654" s="13">
        <v>125</v>
      </c>
      <c r="D654" s="14">
        <v>7.1428571428571432</v>
      </c>
      <c r="E654" s="14">
        <f t="shared" si="10"/>
        <v>17.5</v>
      </c>
      <c r="F654" s="13"/>
      <c r="G654" s="60" t="s">
        <v>4194</v>
      </c>
    </row>
    <row r="655" spans="1:7" s="15" customFormat="1" ht="30" x14ac:dyDescent="0.25">
      <c r="A655" s="33" t="s">
        <v>4021</v>
      </c>
      <c r="B655" s="26" t="s">
        <v>4022</v>
      </c>
      <c r="C655" s="13">
        <v>0</v>
      </c>
      <c r="D655" s="14">
        <v>1.2857142857142858</v>
      </c>
      <c r="E655" s="14">
        <f t="shared" si="10"/>
        <v>0</v>
      </c>
      <c r="F655" s="13"/>
      <c r="G655" s="60" t="s">
        <v>4194</v>
      </c>
    </row>
    <row r="656" spans="1:7" s="15" customFormat="1" ht="30" x14ac:dyDescent="0.25">
      <c r="A656" s="33" t="s">
        <v>4023</v>
      </c>
      <c r="B656" s="26" t="s">
        <v>4024</v>
      </c>
      <c r="C656" s="13">
        <v>0</v>
      </c>
      <c r="D656" s="14">
        <v>18</v>
      </c>
      <c r="E656" s="14">
        <f t="shared" si="10"/>
        <v>0</v>
      </c>
      <c r="F656" s="13"/>
      <c r="G656" s="60" t="s">
        <v>4194</v>
      </c>
    </row>
    <row r="657" spans="1:7" s="15" customFormat="1" ht="30" x14ac:dyDescent="0.25">
      <c r="A657" s="33" t="s">
        <v>4025</v>
      </c>
      <c r="B657" s="26" t="s">
        <v>4026</v>
      </c>
      <c r="C657" s="13">
        <v>44</v>
      </c>
      <c r="D657" s="14">
        <v>8.2857142857142865</v>
      </c>
      <c r="E657" s="14">
        <f t="shared" si="10"/>
        <v>5.3103448275862064</v>
      </c>
      <c r="F657" s="13"/>
      <c r="G657" s="60" t="s">
        <v>4194</v>
      </c>
    </row>
    <row r="658" spans="1:7" s="15" customFormat="1" ht="30" x14ac:dyDescent="0.25">
      <c r="A658" s="33" t="s">
        <v>4027</v>
      </c>
      <c r="B658" s="26" t="s">
        <v>4028</v>
      </c>
      <c r="C658" s="13">
        <v>90</v>
      </c>
      <c r="D658" s="14">
        <v>13.142857142857142</v>
      </c>
      <c r="E658" s="14">
        <f t="shared" si="10"/>
        <v>6.8478260869565224</v>
      </c>
      <c r="F658" s="13"/>
      <c r="G658" s="60" t="s">
        <v>4194</v>
      </c>
    </row>
    <row r="659" spans="1:7" s="15" customFormat="1" ht="34.5" x14ac:dyDescent="0.25">
      <c r="A659" s="34" t="s">
        <v>4175</v>
      </c>
      <c r="B659" s="26" t="s">
        <v>4176</v>
      </c>
      <c r="C659" s="13">
        <v>30</v>
      </c>
      <c r="D659" s="14">
        <v>1</v>
      </c>
      <c r="E659" s="14">
        <f t="shared" si="10"/>
        <v>30</v>
      </c>
      <c r="F659" s="13"/>
      <c r="G659" s="60" t="s">
        <v>4194</v>
      </c>
    </row>
    <row r="660" spans="1:7" s="15" customFormat="1" ht="30" x14ac:dyDescent="0.25">
      <c r="A660" s="33" t="s">
        <v>4029</v>
      </c>
      <c r="B660" s="26" t="s">
        <v>4030</v>
      </c>
      <c r="C660" s="13">
        <v>5</v>
      </c>
      <c r="D660" s="14">
        <v>2.4285714285714284</v>
      </c>
      <c r="E660" s="14">
        <f t="shared" si="10"/>
        <v>2.0588235294117649</v>
      </c>
      <c r="F660" s="13"/>
      <c r="G660" s="60" t="s">
        <v>4194</v>
      </c>
    </row>
    <row r="661" spans="1:7" s="15" customFormat="1" ht="33.75" x14ac:dyDescent="0.25">
      <c r="A661" s="34" t="s">
        <v>4160</v>
      </c>
      <c r="B661" s="27" t="s">
        <v>4161</v>
      </c>
      <c r="C661" s="13">
        <v>0</v>
      </c>
      <c r="D661" s="14">
        <v>3.5714285714285716</v>
      </c>
      <c r="E661" s="14">
        <f t="shared" si="10"/>
        <v>0</v>
      </c>
      <c r="F661" s="13"/>
      <c r="G661" s="60" t="s">
        <v>4194</v>
      </c>
    </row>
    <row r="662" spans="1:7" s="15" customFormat="1" ht="34.5" x14ac:dyDescent="0.25">
      <c r="A662" s="33" t="s">
        <v>4031</v>
      </c>
      <c r="B662" s="26" t="s">
        <v>2910</v>
      </c>
      <c r="C662" s="13">
        <v>0</v>
      </c>
      <c r="D662" s="14">
        <v>1</v>
      </c>
      <c r="E662" s="14">
        <f t="shared" si="10"/>
        <v>0</v>
      </c>
      <c r="F662" s="13"/>
      <c r="G662" s="60" t="s">
        <v>4194</v>
      </c>
    </row>
    <row r="663" spans="1:7" s="15" customFormat="1" ht="33.75" x14ac:dyDescent="0.25">
      <c r="A663" s="34" t="s">
        <v>4162</v>
      </c>
      <c r="B663" s="27" t="s">
        <v>4163</v>
      </c>
      <c r="C663" s="13">
        <v>896</v>
      </c>
      <c r="D663" s="14">
        <v>1</v>
      </c>
      <c r="E663" s="14">
        <f t="shared" si="10"/>
        <v>896</v>
      </c>
      <c r="F663" s="13"/>
      <c r="G663" s="60" t="s">
        <v>4194</v>
      </c>
    </row>
    <row r="664" spans="1:7" s="15" customFormat="1" ht="30" x14ac:dyDescent="0.25">
      <c r="A664" s="33" t="s">
        <v>4032</v>
      </c>
      <c r="B664" s="26" t="s">
        <v>4033</v>
      </c>
      <c r="C664" s="13">
        <v>26</v>
      </c>
      <c r="D664" s="14">
        <v>1.7142857142857142</v>
      </c>
      <c r="E664" s="14">
        <f t="shared" si="10"/>
        <v>15.166666666666668</v>
      </c>
      <c r="F664" s="13"/>
      <c r="G664" s="60" t="s">
        <v>4194</v>
      </c>
    </row>
    <row r="665" spans="1:7" s="15" customFormat="1" ht="57" x14ac:dyDescent="0.25">
      <c r="A665" s="33" t="s">
        <v>4034</v>
      </c>
      <c r="B665" s="26" t="s">
        <v>2975</v>
      </c>
      <c r="C665" s="13">
        <v>0</v>
      </c>
      <c r="D665" s="14">
        <v>20.571428571428573</v>
      </c>
      <c r="E665" s="14">
        <f t="shared" si="10"/>
        <v>0</v>
      </c>
      <c r="F665" s="13"/>
      <c r="G665" s="60" t="s">
        <v>4194</v>
      </c>
    </row>
    <row r="666" spans="1:7" s="15" customFormat="1" ht="45" x14ac:dyDescent="0.25">
      <c r="A666" s="34" t="s">
        <v>3275</v>
      </c>
      <c r="B666" s="27" t="s">
        <v>3068</v>
      </c>
      <c r="C666" s="13">
        <v>1</v>
      </c>
      <c r="D666" s="14">
        <v>2.2857142857142856</v>
      </c>
      <c r="E666" s="14">
        <f t="shared" si="10"/>
        <v>0.4375</v>
      </c>
      <c r="F666" s="13"/>
      <c r="G666" s="60" t="s">
        <v>4194</v>
      </c>
    </row>
    <row r="667" spans="1:7" s="15" customFormat="1" ht="33.75" x14ac:dyDescent="0.25">
      <c r="A667" s="33" t="s">
        <v>4187</v>
      </c>
      <c r="B667" s="27" t="s">
        <v>4189</v>
      </c>
      <c r="C667" s="13">
        <v>140</v>
      </c>
      <c r="D667" s="14">
        <v>1</v>
      </c>
      <c r="E667" s="14">
        <f t="shared" si="10"/>
        <v>140</v>
      </c>
      <c r="F667" s="13"/>
      <c r="G667" s="60" t="s">
        <v>4194</v>
      </c>
    </row>
    <row r="668" spans="1:7" s="15" customFormat="1" ht="34.5" x14ac:dyDescent="0.25">
      <c r="A668" s="33" t="s">
        <v>4179</v>
      </c>
      <c r="B668" s="26" t="s">
        <v>4184</v>
      </c>
      <c r="C668" s="13">
        <v>2</v>
      </c>
      <c r="D668" s="14">
        <v>1</v>
      </c>
      <c r="E668" s="14">
        <f t="shared" si="10"/>
        <v>2</v>
      </c>
      <c r="F668" s="13"/>
      <c r="G668" s="60" t="s">
        <v>4194</v>
      </c>
    </row>
    <row r="669" spans="1:7" s="15" customFormat="1" ht="45.75" x14ac:dyDescent="0.25">
      <c r="A669" s="33" t="s">
        <v>4180</v>
      </c>
      <c r="B669" s="26" t="s">
        <v>4185</v>
      </c>
      <c r="C669" s="13">
        <v>0</v>
      </c>
      <c r="D669" s="14">
        <v>4.4285714285714288</v>
      </c>
      <c r="E669" s="14">
        <f t="shared" si="10"/>
        <v>0</v>
      </c>
      <c r="F669" s="13"/>
      <c r="G669" s="60" t="s">
        <v>4194</v>
      </c>
    </row>
    <row r="670" spans="1:7" s="15" customFormat="1" ht="45.75" x14ac:dyDescent="0.25">
      <c r="A670" s="33" t="s">
        <v>4035</v>
      </c>
      <c r="B670" s="26" t="s">
        <v>4036</v>
      </c>
      <c r="C670" s="13">
        <v>0</v>
      </c>
      <c r="D670" s="14">
        <v>8.5714285714285712</v>
      </c>
      <c r="E670" s="14">
        <f t="shared" si="10"/>
        <v>0</v>
      </c>
      <c r="F670" s="13"/>
      <c r="G670" s="60" t="s">
        <v>4194</v>
      </c>
    </row>
    <row r="671" spans="1:7" s="15" customFormat="1" ht="30" x14ac:dyDescent="0.25">
      <c r="A671" s="33" t="s">
        <v>4037</v>
      </c>
      <c r="B671" s="26" t="s">
        <v>3978</v>
      </c>
      <c r="C671" s="13">
        <v>0</v>
      </c>
      <c r="D671" s="14">
        <v>34.285714285714285</v>
      </c>
      <c r="E671" s="14">
        <f t="shared" si="10"/>
        <v>0</v>
      </c>
      <c r="F671" s="13"/>
      <c r="G671" s="60" t="s">
        <v>4194</v>
      </c>
    </row>
    <row r="672" spans="1:7" s="15" customFormat="1" ht="30" x14ac:dyDescent="0.25">
      <c r="A672" s="33" t="s">
        <v>4038</v>
      </c>
      <c r="B672" s="26" t="s">
        <v>3320</v>
      </c>
      <c r="C672" s="13">
        <v>0</v>
      </c>
      <c r="D672" s="14">
        <v>0.5714285714285714</v>
      </c>
      <c r="E672" s="14">
        <f t="shared" si="10"/>
        <v>0</v>
      </c>
      <c r="F672" s="13"/>
      <c r="G672" s="60" t="s">
        <v>4194</v>
      </c>
    </row>
    <row r="673" spans="1:7" s="15" customFormat="1" ht="30" x14ac:dyDescent="0.25">
      <c r="A673" s="33" t="s">
        <v>4039</v>
      </c>
      <c r="B673" s="26" t="s">
        <v>4040</v>
      </c>
      <c r="C673" s="13">
        <v>1</v>
      </c>
      <c r="D673" s="14">
        <v>0.5714285714285714</v>
      </c>
      <c r="E673" s="14">
        <f t="shared" si="10"/>
        <v>1.75</v>
      </c>
      <c r="F673" s="13"/>
      <c r="G673" s="60" t="s">
        <v>4194</v>
      </c>
    </row>
    <row r="674" spans="1:7" s="15" customFormat="1" ht="30" x14ac:dyDescent="0.25">
      <c r="A674" s="33" t="s">
        <v>4041</v>
      </c>
      <c r="B674" s="26" t="s">
        <v>4042</v>
      </c>
      <c r="C674" s="13">
        <v>21</v>
      </c>
      <c r="D674" s="14">
        <v>12</v>
      </c>
      <c r="E674" s="14">
        <f t="shared" si="10"/>
        <v>1.75</v>
      </c>
      <c r="F674" s="13"/>
      <c r="G674" s="60" t="s">
        <v>4194</v>
      </c>
    </row>
    <row r="675" spans="1:7" s="15" customFormat="1" ht="30" x14ac:dyDescent="0.25">
      <c r="A675" s="34" t="s">
        <v>4164</v>
      </c>
      <c r="B675" s="27" t="s">
        <v>4165</v>
      </c>
      <c r="C675" s="13">
        <v>420</v>
      </c>
      <c r="D675" s="14">
        <v>1</v>
      </c>
      <c r="E675" s="14">
        <f t="shared" si="10"/>
        <v>420</v>
      </c>
      <c r="F675" s="13"/>
      <c r="G675" s="60" t="s">
        <v>4194</v>
      </c>
    </row>
    <row r="676" spans="1:7" s="15" customFormat="1" ht="34.5" x14ac:dyDescent="0.25">
      <c r="A676" s="33" t="s">
        <v>4043</v>
      </c>
      <c r="B676" s="26" t="s">
        <v>4044</v>
      </c>
      <c r="C676" s="13">
        <v>99</v>
      </c>
      <c r="D676" s="14">
        <v>1.2857142857142858</v>
      </c>
      <c r="E676" s="14">
        <f t="shared" si="10"/>
        <v>77</v>
      </c>
      <c r="F676" s="13"/>
      <c r="G676" s="60" t="s">
        <v>4194</v>
      </c>
    </row>
    <row r="677" spans="1:7" s="15" customFormat="1" ht="30" x14ac:dyDescent="0.25">
      <c r="A677" s="33" t="s">
        <v>4045</v>
      </c>
      <c r="B677" s="26" t="s">
        <v>4046</v>
      </c>
      <c r="C677" s="13">
        <v>165</v>
      </c>
      <c r="D677" s="14">
        <v>96.714285714285708</v>
      </c>
      <c r="E677" s="14">
        <f t="shared" si="10"/>
        <v>1.706056129985229</v>
      </c>
      <c r="F677" s="13"/>
      <c r="G677" s="60" t="s">
        <v>4194</v>
      </c>
    </row>
    <row r="678" spans="1:7" s="15" customFormat="1" ht="30" x14ac:dyDescent="0.25">
      <c r="A678" s="33" t="s">
        <v>4047</v>
      </c>
      <c r="B678" s="26" t="s">
        <v>4048</v>
      </c>
      <c r="C678" s="13">
        <v>24</v>
      </c>
      <c r="D678" s="14">
        <v>3</v>
      </c>
      <c r="E678" s="14">
        <f t="shared" si="10"/>
        <v>8</v>
      </c>
      <c r="F678" s="13"/>
      <c r="G678" s="60" t="s">
        <v>4194</v>
      </c>
    </row>
    <row r="679" spans="1:7" s="15" customFormat="1" ht="30" x14ac:dyDescent="0.25">
      <c r="A679" s="33" t="s">
        <v>4166</v>
      </c>
      <c r="B679" s="27" t="s">
        <v>4167</v>
      </c>
      <c r="C679" s="13">
        <v>6</v>
      </c>
      <c r="D679" s="14">
        <v>0.8571428571428571</v>
      </c>
      <c r="E679" s="14">
        <f t="shared" si="10"/>
        <v>7</v>
      </c>
      <c r="F679" s="13"/>
      <c r="G679" s="60" t="s">
        <v>4194</v>
      </c>
    </row>
    <row r="680" spans="1:7" s="15" customFormat="1" ht="60" x14ac:dyDescent="0.25">
      <c r="A680" s="35" t="s">
        <v>4267</v>
      </c>
      <c r="B680" s="21" t="s">
        <v>23</v>
      </c>
      <c r="C680" s="13">
        <v>4</v>
      </c>
      <c r="D680" s="14">
        <v>1</v>
      </c>
      <c r="E680" s="14">
        <f t="shared" si="10"/>
        <v>4</v>
      </c>
      <c r="F680" s="2"/>
      <c r="G680" s="60" t="s">
        <v>4194</v>
      </c>
    </row>
    <row r="681" spans="1:7" s="15" customFormat="1" ht="45" x14ac:dyDescent="0.25">
      <c r="A681" s="35" t="s">
        <v>4253</v>
      </c>
      <c r="B681" s="27" t="s">
        <v>4254</v>
      </c>
      <c r="C681" s="13">
        <v>112</v>
      </c>
      <c r="D681" s="14">
        <v>1</v>
      </c>
      <c r="E681" s="14">
        <f t="shared" si="10"/>
        <v>112</v>
      </c>
      <c r="F681" s="2"/>
      <c r="G681" s="60" t="s">
        <v>4194</v>
      </c>
    </row>
    <row r="682" spans="1:7" s="15" customFormat="1" ht="45" x14ac:dyDescent="0.25">
      <c r="A682" s="35" t="s">
        <v>4210</v>
      </c>
      <c r="B682" s="27" t="s">
        <v>70</v>
      </c>
      <c r="C682" s="13">
        <v>670</v>
      </c>
      <c r="D682" s="14">
        <v>406</v>
      </c>
      <c r="E682" s="14">
        <f t="shared" si="10"/>
        <v>1.6502463054187193</v>
      </c>
      <c r="F682" s="13"/>
      <c r="G682" s="60" t="s">
        <v>4194</v>
      </c>
    </row>
    <row r="683" spans="1:7" s="15" customFormat="1" ht="34.5" x14ac:dyDescent="0.25">
      <c r="A683" s="35" t="s">
        <v>3337</v>
      </c>
      <c r="B683" s="26" t="s">
        <v>3338</v>
      </c>
      <c r="C683" s="13">
        <v>2627</v>
      </c>
      <c r="D683" s="14">
        <v>83.142857142857139</v>
      </c>
      <c r="E683" s="14">
        <f t="shared" si="10"/>
        <v>31.596219931271481</v>
      </c>
      <c r="F683" s="13"/>
      <c r="G683" s="15" t="s">
        <v>4194</v>
      </c>
    </row>
    <row r="684" spans="1:7" s="15" customFormat="1" ht="45.75" x14ac:dyDescent="0.25">
      <c r="A684" s="35" t="s">
        <v>3339</v>
      </c>
      <c r="B684" s="26" t="s">
        <v>127</v>
      </c>
      <c r="C684" s="13">
        <v>255</v>
      </c>
      <c r="D684" s="14">
        <v>2.4285714285714284</v>
      </c>
      <c r="E684" s="14">
        <f t="shared" si="10"/>
        <v>105.00000000000001</v>
      </c>
      <c r="F684" s="13"/>
      <c r="G684" s="15" t="s">
        <v>4194</v>
      </c>
    </row>
    <row r="685" spans="1:7" s="15" customFormat="1" ht="68.25" x14ac:dyDescent="0.25">
      <c r="A685" s="35" t="s">
        <v>3340</v>
      </c>
      <c r="B685" s="26" t="s">
        <v>171</v>
      </c>
      <c r="C685" s="13">
        <v>434</v>
      </c>
      <c r="D685" s="14">
        <v>6.8571428571428568</v>
      </c>
      <c r="E685" s="14">
        <f t="shared" si="10"/>
        <v>63.291666666666671</v>
      </c>
      <c r="F685" s="13"/>
      <c r="G685" s="15" t="s">
        <v>4194</v>
      </c>
    </row>
    <row r="686" spans="1:7" s="15" customFormat="1" ht="45" x14ac:dyDescent="0.25">
      <c r="A686" s="35" t="s">
        <v>4255</v>
      </c>
      <c r="B686" s="27" t="s">
        <v>4256</v>
      </c>
      <c r="C686" s="13">
        <v>0</v>
      </c>
      <c r="D686" s="14">
        <v>294</v>
      </c>
      <c r="E686" s="14">
        <f t="shared" si="10"/>
        <v>0</v>
      </c>
      <c r="F686" s="2"/>
      <c r="G686" s="60" t="s">
        <v>4194</v>
      </c>
    </row>
    <row r="687" spans="1:7" s="15" customFormat="1" ht="30" x14ac:dyDescent="0.25">
      <c r="A687" s="35" t="s">
        <v>3341</v>
      </c>
      <c r="B687" s="26" t="s">
        <v>3342</v>
      </c>
      <c r="C687" s="13">
        <v>6140</v>
      </c>
      <c r="D687" s="14">
        <v>2549.4285714285716</v>
      </c>
      <c r="E687" s="14">
        <f t="shared" si="10"/>
        <v>2.408382830886473</v>
      </c>
      <c r="F687" s="13"/>
      <c r="G687" s="15" t="s">
        <v>4194</v>
      </c>
    </row>
    <row r="688" spans="1:7" s="15" customFormat="1" ht="45" x14ac:dyDescent="0.25">
      <c r="A688" s="35" t="s">
        <v>4239</v>
      </c>
      <c r="B688" s="27" t="s">
        <v>3542</v>
      </c>
      <c r="C688" s="13">
        <v>21</v>
      </c>
      <c r="D688" s="14">
        <v>70</v>
      </c>
      <c r="E688" s="14">
        <f t="shared" si="10"/>
        <v>0.3</v>
      </c>
      <c r="F688" s="2"/>
      <c r="G688" s="60" t="s">
        <v>4194</v>
      </c>
    </row>
    <row r="689" spans="1:7" s="15" customFormat="1" ht="30" x14ac:dyDescent="0.25">
      <c r="A689" s="35" t="s">
        <v>3343</v>
      </c>
      <c r="B689" s="26" t="s">
        <v>3344</v>
      </c>
      <c r="C689" s="13">
        <v>7</v>
      </c>
      <c r="D689" s="14">
        <v>88.142857142857139</v>
      </c>
      <c r="E689" s="14">
        <f t="shared" si="10"/>
        <v>7.9416531604538085E-2</v>
      </c>
      <c r="F689" s="13"/>
      <c r="G689" s="15" t="s">
        <v>4194</v>
      </c>
    </row>
    <row r="690" spans="1:7" s="15" customFormat="1" ht="30" x14ac:dyDescent="0.25">
      <c r="A690" s="35" t="s">
        <v>3345</v>
      </c>
      <c r="B690" s="26" t="s">
        <v>3346</v>
      </c>
      <c r="C690" s="13">
        <v>588</v>
      </c>
      <c r="D690" s="14">
        <v>62.857142857142854</v>
      </c>
      <c r="E690" s="14">
        <f t="shared" si="10"/>
        <v>9.3545454545454554</v>
      </c>
      <c r="F690" s="13"/>
      <c r="G690" s="15" t="s">
        <v>4194</v>
      </c>
    </row>
    <row r="691" spans="1:7" s="15" customFormat="1" ht="30" x14ac:dyDescent="0.25">
      <c r="A691" s="36" t="s">
        <v>4049</v>
      </c>
      <c r="B691" s="27" t="s">
        <v>4050</v>
      </c>
      <c r="C691" s="13">
        <v>40148</v>
      </c>
      <c r="D691" s="14">
        <v>13</v>
      </c>
      <c r="E691" s="14">
        <f t="shared" si="10"/>
        <v>3088.3076923076924</v>
      </c>
      <c r="F691" s="13"/>
      <c r="G691" s="15" t="s">
        <v>4194</v>
      </c>
    </row>
    <row r="692" spans="1:7" s="15" customFormat="1" ht="33.75" x14ac:dyDescent="0.25">
      <c r="A692" s="36" t="s">
        <v>4051</v>
      </c>
      <c r="B692" s="27" t="s">
        <v>4052</v>
      </c>
      <c r="C692" s="13">
        <v>40</v>
      </c>
      <c r="D692" s="14">
        <v>10.285714285714286</v>
      </c>
      <c r="E692" s="14">
        <f t="shared" si="10"/>
        <v>3.8888888888888884</v>
      </c>
      <c r="F692" s="13"/>
      <c r="G692" s="15" t="s">
        <v>4194</v>
      </c>
    </row>
    <row r="693" spans="1:7" s="15" customFormat="1" ht="30" x14ac:dyDescent="0.25">
      <c r="A693" s="35" t="s">
        <v>3327</v>
      </c>
      <c r="B693" s="26" t="s">
        <v>396</v>
      </c>
      <c r="C693" s="13">
        <v>1059</v>
      </c>
      <c r="D693" s="14">
        <v>3.5714285714285716</v>
      </c>
      <c r="E693" s="14">
        <f t="shared" si="10"/>
        <v>296.52</v>
      </c>
      <c r="F693" s="13"/>
      <c r="G693" s="15" t="s">
        <v>4194</v>
      </c>
    </row>
    <row r="694" spans="1:7" s="15" customFormat="1" ht="30" x14ac:dyDescent="0.25">
      <c r="A694" s="36" t="s">
        <v>4053</v>
      </c>
      <c r="B694" s="27" t="s">
        <v>3332</v>
      </c>
      <c r="C694" s="13">
        <v>500</v>
      </c>
      <c r="D694" s="14">
        <v>1</v>
      </c>
      <c r="E694" s="14">
        <f t="shared" si="10"/>
        <v>500</v>
      </c>
      <c r="F694" s="13"/>
      <c r="G694" s="15" t="s">
        <v>4194</v>
      </c>
    </row>
    <row r="695" spans="1:7" s="15" customFormat="1" ht="30" x14ac:dyDescent="0.25">
      <c r="A695" s="35" t="s">
        <v>4240</v>
      </c>
      <c r="B695" s="27" t="s">
        <v>442</v>
      </c>
      <c r="C695" s="13">
        <v>100</v>
      </c>
      <c r="D695" s="14">
        <v>39</v>
      </c>
      <c r="E695" s="14">
        <f t="shared" si="10"/>
        <v>2.5641025641025643</v>
      </c>
      <c r="F695" s="2"/>
      <c r="G695" s="60" t="s">
        <v>4194</v>
      </c>
    </row>
    <row r="696" spans="1:7" s="15" customFormat="1" ht="30" x14ac:dyDescent="0.25">
      <c r="A696" s="35" t="s">
        <v>3347</v>
      </c>
      <c r="B696" s="26" t="s">
        <v>3348</v>
      </c>
      <c r="C696" s="13">
        <v>32479</v>
      </c>
      <c r="D696" s="14">
        <v>2934.8571428571427</v>
      </c>
      <c r="E696" s="14">
        <f t="shared" si="10"/>
        <v>11.066637461059191</v>
      </c>
      <c r="F696" s="13"/>
      <c r="G696" s="15" t="s">
        <v>4194</v>
      </c>
    </row>
    <row r="697" spans="1:7" s="15" customFormat="1" ht="34.5" x14ac:dyDescent="0.25">
      <c r="A697" s="35" t="s">
        <v>3349</v>
      </c>
      <c r="B697" s="26" t="s">
        <v>3350</v>
      </c>
      <c r="C697" s="13">
        <v>4480</v>
      </c>
      <c r="D697" s="14">
        <v>154.28571428571428</v>
      </c>
      <c r="E697" s="14">
        <f t="shared" si="10"/>
        <v>29.037037037037038</v>
      </c>
      <c r="F697" s="13" t="s">
        <v>4191</v>
      </c>
      <c r="G697" s="15" t="s">
        <v>4194</v>
      </c>
    </row>
    <row r="698" spans="1:7" s="15" customFormat="1" ht="34.5" x14ac:dyDescent="0.25">
      <c r="A698" s="35" t="s">
        <v>3351</v>
      </c>
      <c r="B698" s="26" t="s">
        <v>525</v>
      </c>
      <c r="C698" s="13">
        <v>187</v>
      </c>
      <c r="D698" s="14">
        <v>83.714285714285708</v>
      </c>
      <c r="E698" s="14">
        <f t="shared" si="10"/>
        <v>2.2337883959044369</v>
      </c>
      <c r="F698" s="13"/>
      <c r="G698" s="15" t="s">
        <v>4194</v>
      </c>
    </row>
    <row r="699" spans="1:7" s="15" customFormat="1" ht="45.75" x14ac:dyDescent="0.25">
      <c r="A699" s="35" t="s">
        <v>3352</v>
      </c>
      <c r="B699" s="26" t="s">
        <v>3353</v>
      </c>
      <c r="C699" s="13">
        <v>8800</v>
      </c>
      <c r="D699" s="14">
        <v>214.28571428571428</v>
      </c>
      <c r="E699" s="14">
        <f t="shared" si="10"/>
        <v>41.06666666666667</v>
      </c>
      <c r="F699" s="13"/>
      <c r="G699" s="15" t="s">
        <v>4194</v>
      </c>
    </row>
    <row r="700" spans="1:7" s="15" customFormat="1" ht="45.75" x14ac:dyDescent="0.25">
      <c r="A700" s="35" t="s">
        <v>3354</v>
      </c>
      <c r="B700" s="26" t="s">
        <v>532</v>
      </c>
      <c r="C700" s="13">
        <v>0</v>
      </c>
      <c r="D700" s="14">
        <v>178.71428571428572</v>
      </c>
      <c r="E700" s="14">
        <f t="shared" si="10"/>
        <v>0</v>
      </c>
      <c r="F700" s="13"/>
      <c r="G700" s="15" t="s">
        <v>4194</v>
      </c>
    </row>
    <row r="701" spans="1:7" s="15" customFormat="1" ht="33.75" x14ac:dyDescent="0.25">
      <c r="A701" s="36" t="s">
        <v>4054</v>
      </c>
      <c r="B701" s="27" t="s">
        <v>4055</v>
      </c>
      <c r="C701" s="13">
        <v>175</v>
      </c>
      <c r="D701" s="14">
        <v>34</v>
      </c>
      <c r="E701" s="14">
        <f t="shared" si="10"/>
        <v>5.1470588235294121</v>
      </c>
      <c r="F701" s="13"/>
      <c r="G701" s="15" t="s">
        <v>4194</v>
      </c>
    </row>
    <row r="702" spans="1:7" s="15" customFormat="1" ht="45" x14ac:dyDescent="0.25">
      <c r="A702" s="35" t="s">
        <v>4257</v>
      </c>
      <c r="B702" s="27" t="s">
        <v>567</v>
      </c>
      <c r="C702" s="13">
        <v>76</v>
      </c>
      <c r="D702" s="14">
        <v>21</v>
      </c>
      <c r="E702" s="14">
        <f t="shared" si="10"/>
        <v>3.6190476190476191</v>
      </c>
      <c r="F702" s="2"/>
      <c r="G702" s="60" t="s">
        <v>4194</v>
      </c>
    </row>
    <row r="703" spans="1:7" s="15" customFormat="1" ht="33.75" x14ac:dyDescent="0.25">
      <c r="A703" s="35" t="s">
        <v>4241</v>
      </c>
      <c r="B703" s="27" t="s">
        <v>4248</v>
      </c>
      <c r="C703" s="13">
        <v>243</v>
      </c>
      <c r="D703" s="14">
        <v>761</v>
      </c>
      <c r="E703" s="14">
        <f t="shared" si="10"/>
        <v>0.31931668856767409</v>
      </c>
      <c r="F703" s="2"/>
      <c r="G703" s="60" t="s">
        <v>4194</v>
      </c>
    </row>
    <row r="704" spans="1:7" s="15" customFormat="1" ht="33.75" x14ac:dyDescent="0.25">
      <c r="A704" s="35" t="s">
        <v>4242</v>
      </c>
      <c r="B704" s="27" t="s">
        <v>4249</v>
      </c>
      <c r="C704" s="13">
        <v>1792</v>
      </c>
      <c r="D704" s="14">
        <v>100</v>
      </c>
      <c r="E704" s="14">
        <f t="shared" si="10"/>
        <v>17.920000000000002</v>
      </c>
      <c r="F704" s="2"/>
      <c r="G704" s="60" t="s">
        <v>4194</v>
      </c>
    </row>
    <row r="705" spans="1:7" s="15" customFormat="1" ht="34.5" x14ac:dyDescent="0.25">
      <c r="A705" s="35" t="s">
        <v>3355</v>
      </c>
      <c r="B705" s="26" t="s">
        <v>3356</v>
      </c>
      <c r="C705" s="13">
        <v>9</v>
      </c>
      <c r="D705" s="14">
        <v>153.85714285714286</v>
      </c>
      <c r="E705" s="14">
        <f t="shared" si="10"/>
        <v>5.8495821727019497E-2</v>
      </c>
      <c r="F705" s="13"/>
      <c r="G705" s="15" t="s">
        <v>4194</v>
      </c>
    </row>
    <row r="706" spans="1:7" s="15" customFormat="1" ht="30" x14ac:dyDescent="0.25">
      <c r="A706" s="35" t="s">
        <v>3357</v>
      </c>
      <c r="B706" s="26" t="s">
        <v>3358</v>
      </c>
      <c r="C706" s="13">
        <v>0</v>
      </c>
      <c r="D706" s="14">
        <v>718.57142857142856</v>
      </c>
      <c r="E706" s="14">
        <f t="shared" si="10"/>
        <v>0</v>
      </c>
      <c r="F706" s="13"/>
      <c r="G706" s="15" t="s">
        <v>4194</v>
      </c>
    </row>
    <row r="707" spans="1:7" s="15" customFormat="1" ht="45" x14ac:dyDescent="0.25">
      <c r="A707" s="35" t="s">
        <v>4258</v>
      </c>
      <c r="B707" s="27" t="s">
        <v>667</v>
      </c>
      <c r="C707" s="13">
        <v>2820</v>
      </c>
      <c r="D707" s="14">
        <v>5000</v>
      </c>
      <c r="E707" s="14">
        <f t="shared" ref="E707:E770" si="11">+C707/D707</f>
        <v>0.56399999999999995</v>
      </c>
      <c r="F707" s="2"/>
      <c r="G707" s="60" t="s">
        <v>4194</v>
      </c>
    </row>
    <row r="708" spans="1:7" s="15" customFormat="1" ht="30" x14ac:dyDescent="0.25">
      <c r="A708" s="35" t="s">
        <v>3359</v>
      </c>
      <c r="B708" s="26" t="s">
        <v>3360</v>
      </c>
      <c r="C708" s="13">
        <v>138</v>
      </c>
      <c r="D708" s="14">
        <v>20.428571428571427</v>
      </c>
      <c r="E708" s="14">
        <f t="shared" si="11"/>
        <v>6.7552447552447559</v>
      </c>
      <c r="F708" s="13"/>
      <c r="G708" s="15" t="s">
        <v>4194</v>
      </c>
    </row>
    <row r="709" spans="1:7" s="15" customFormat="1" ht="33.75" x14ac:dyDescent="0.25">
      <c r="A709" s="36" t="s">
        <v>4056</v>
      </c>
      <c r="B709" s="27" t="s">
        <v>4057</v>
      </c>
      <c r="C709" s="13">
        <v>68</v>
      </c>
      <c r="D709" s="14">
        <v>1</v>
      </c>
      <c r="E709" s="14">
        <f t="shared" si="11"/>
        <v>68</v>
      </c>
      <c r="F709" s="13"/>
      <c r="G709" s="15" t="s">
        <v>4194</v>
      </c>
    </row>
    <row r="710" spans="1:7" s="15" customFormat="1" ht="30" x14ac:dyDescent="0.25">
      <c r="A710" s="35" t="s">
        <v>3361</v>
      </c>
      <c r="B710" s="26" t="s">
        <v>3362</v>
      </c>
      <c r="C710" s="13">
        <v>1</v>
      </c>
      <c r="D710" s="14">
        <v>132.57142857142858</v>
      </c>
      <c r="E710" s="14">
        <f t="shared" si="11"/>
        <v>7.5431034482758615E-3</v>
      </c>
      <c r="F710" s="13"/>
      <c r="G710" s="15" t="s">
        <v>4194</v>
      </c>
    </row>
    <row r="711" spans="1:7" s="15" customFormat="1" ht="45.75" x14ac:dyDescent="0.25">
      <c r="A711" s="35" t="s">
        <v>3363</v>
      </c>
      <c r="B711" s="26" t="s">
        <v>3364</v>
      </c>
      <c r="C711" s="13">
        <v>140</v>
      </c>
      <c r="D711" s="14">
        <v>27.142857142857142</v>
      </c>
      <c r="E711" s="14">
        <f t="shared" si="11"/>
        <v>5.1578947368421053</v>
      </c>
      <c r="F711" s="13"/>
      <c r="G711" s="15" t="s">
        <v>4194</v>
      </c>
    </row>
    <row r="712" spans="1:7" s="15" customFormat="1" ht="30" x14ac:dyDescent="0.25">
      <c r="A712" s="35" t="s">
        <v>4218</v>
      </c>
      <c r="B712" s="27" t="s">
        <v>4219</v>
      </c>
      <c r="C712" s="13">
        <v>0</v>
      </c>
      <c r="D712" s="14">
        <v>1</v>
      </c>
      <c r="E712" s="14">
        <f t="shared" si="11"/>
        <v>0</v>
      </c>
      <c r="F712" s="13"/>
      <c r="G712" s="60" t="s">
        <v>4194</v>
      </c>
    </row>
    <row r="713" spans="1:7" s="15" customFormat="1" ht="33.75" x14ac:dyDescent="0.25">
      <c r="A713" s="36" t="s">
        <v>4058</v>
      </c>
      <c r="B713" s="27" t="s">
        <v>3621</v>
      </c>
      <c r="C713" s="13">
        <v>200</v>
      </c>
      <c r="D713" s="14">
        <v>1</v>
      </c>
      <c r="E713" s="14">
        <f t="shared" si="11"/>
        <v>200</v>
      </c>
      <c r="F713" s="13"/>
      <c r="G713" s="15" t="s">
        <v>4194</v>
      </c>
    </row>
    <row r="714" spans="1:7" s="15" customFormat="1" ht="34.5" x14ac:dyDescent="0.25">
      <c r="A714" s="35" t="s">
        <v>3301</v>
      </c>
      <c r="B714" s="26" t="s">
        <v>3302</v>
      </c>
      <c r="C714" s="13">
        <v>6738</v>
      </c>
      <c r="D714" s="14">
        <v>72.857142857142861</v>
      </c>
      <c r="E714" s="14">
        <f t="shared" si="11"/>
        <v>92.482352941176472</v>
      </c>
      <c r="F714" s="13"/>
      <c r="G714" s="15" t="s">
        <v>4194</v>
      </c>
    </row>
    <row r="715" spans="1:7" s="15" customFormat="1" ht="30" x14ac:dyDescent="0.25">
      <c r="A715" s="35" t="s">
        <v>3311</v>
      </c>
      <c r="B715" s="26" t="s">
        <v>3312</v>
      </c>
      <c r="C715" s="13">
        <v>1415</v>
      </c>
      <c r="D715" s="14">
        <v>1</v>
      </c>
      <c r="E715" s="14">
        <f t="shared" si="11"/>
        <v>1415</v>
      </c>
      <c r="F715" s="13"/>
      <c r="G715" s="15" t="s">
        <v>4194</v>
      </c>
    </row>
    <row r="716" spans="1:7" s="15" customFormat="1" ht="33.75" x14ac:dyDescent="0.25">
      <c r="A716" s="36" t="s">
        <v>4059</v>
      </c>
      <c r="B716" s="27" t="s">
        <v>4060</v>
      </c>
      <c r="C716" s="13">
        <v>1620</v>
      </c>
      <c r="D716" s="14">
        <v>38.571428571428569</v>
      </c>
      <c r="E716" s="14">
        <f t="shared" si="11"/>
        <v>42</v>
      </c>
      <c r="F716" s="13"/>
      <c r="G716" s="15" t="s">
        <v>4194</v>
      </c>
    </row>
    <row r="717" spans="1:7" s="15" customFormat="1" ht="30" x14ac:dyDescent="0.25">
      <c r="A717" s="35" t="s">
        <v>3365</v>
      </c>
      <c r="B717" s="26" t="s">
        <v>3366</v>
      </c>
      <c r="C717" s="13">
        <v>926</v>
      </c>
      <c r="D717" s="14">
        <v>7.7142857142857144</v>
      </c>
      <c r="E717" s="14">
        <f t="shared" si="11"/>
        <v>120.03703703703704</v>
      </c>
      <c r="F717" s="13"/>
      <c r="G717" s="15" t="s">
        <v>4194</v>
      </c>
    </row>
    <row r="718" spans="1:7" s="15" customFormat="1" ht="57" x14ac:dyDescent="0.25">
      <c r="A718" s="35" t="s">
        <v>3367</v>
      </c>
      <c r="B718" s="26" t="s">
        <v>898</v>
      </c>
      <c r="C718" s="13">
        <v>84</v>
      </c>
      <c r="D718" s="14">
        <v>1</v>
      </c>
      <c r="E718" s="14">
        <f t="shared" si="11"/>
        <v>84</v>
      </c>
      <c r="F718" s="13" t="s">
        <v>4191</v>
      </c>
      <c r="G718" s="15" t="s">
        <v>4194</v>
      </c>
    </row>
    <row r="719" spans="1:7" s="15" customFormat="1" ht="30" x14ac:dyDescent="0.25">
      <c r="A719" s="35" t="s">
        <v>3368</v>
      </c>
      <c r="B719" s="26" t="s">
        <v>3369</v>
      </c>
      <c r="C719" s="13">
        <v>0</v>
      </c>
      <c r="D719" s="14">
        <v>11.142857142857142</v>
      </c>
      <c r="E719" s="14">
        <f t="shared" si="11"/>
        <v>0</v>
      </c>
      <c r="F719" s="13"/>
      <c r="G719" s="15" t="s">
        <v>4194</v>
      </c>
    </row>
    <row r="720" spans="1:7" s="15" customFormat="1" ht="30" x14ac:dyDescent="0.25">
      <c r="A720" s="35" t="s">
        <v>3370</v>
      </c>
      <c r="B720" s="26" t="s">
        <v>3371</v>
      </c>
      <c r="C720" s="13">
        <v>5190</v>
      </c>
      <c r="D720" s="14">
        <v>199.14285714285714</v>
      </c>
      <c r="E720" s="14">
        <f t="shared" si="11"/>
        <v>26.061692969870876</v>
      </c>
      <c r="F720" s="13"/>
      <c r="G720" s="15" t="s">
        <v>4194</v>
      </c>
    </row>
    <row r="721" spans="1:7" s="15" customFormat="1" ht="30" x14ac:dyDescent="0.25">
      <c r="A721" s="35" t="s">
        <v>3314</v>
      </c>
      <c r="B721" s="26" t="s">
        <v>979</v>
      </c>
      <c r="C721" s="13">
        <v>4572</v>
      </c>
      <c r="D721" s="14">
        <v>77.142857142857139</v>
      </c>
      <c r="E721" s="14">
        <f t="shared" si="11"/>
        <v>59.266666666666673</v>
      </c>
      <c r="F721" s="13"/>
      <c r="G721" s="15" t="s">
        <v>4194</v>
      </c>
    </row>
    <row r="722" spans="1:7" s="15" customFormat="1" ht="30" x14ac:dyDescent="0.25">
      <c r="A722" s="36" t="s">
        <v>4061</v>
      </c>
      <c r="B722" s="27" t="s">
        <v>4062</v>
      </c>
      <c r="C722" s="13">
        <v>52</v>
      </c>
      <c r="D722" s="14">
        <v>1</v>
      </c>
      <c r="E722" s="14">
        <f t="shared" si="11"/>
        <v>52</v>
      </c>
      <c r="F722" s="13"/>
      <c r="G722" s="15" t="s">
        <v>4194</v>
      </c>
    </row>
    <row r="723" spans="1:7" s="15" customFormat="1" ht="30" x14ac:dyDescent="0.25">
      <c r="A723" s="36" t="s">
        <v>4063</v>
      </c>
      <c r="B723" s="27" t="s">
        <v>4064</v>
      </c>
      <c r="C723" s="13">
        <v>60</v>
      </c>
      <c r="D723" s="14">
        <v>1</v>
      </c>
      <c r="E723" s="14">
        <f t="shared" si="11"/>
        <v>60</v>
      </c>
      <c r="F723" s="13"/>
      <c r="G723" s="15" t="s">
        <v>4194</v>
      </c>
    </row>
    <row r="724" spans="1:7" s="15" customFormat="1" ht="33.75" x14ac:dyDescent="0.25">
      <c r="A724" s="35" t="s">
        <v>4243</v>
      </c>
      <c r="B724" s="27" t="s">
        <v>4250</v>
      </c>
      <c r="C724" s="13">
        <v>927</v>
      </c>
      <c r="D724" s="14">
        <v>1477</v>
      </c>
      <c r="E724" s="14">
        <f t="shared" si="11"/>
        <v>0.62762356127285035</v>
      </c>
      <c r="F724" s="2"/>
      <c r="G724" s="60" t="s">
        <v>4194</v>
      </c>
    </row>
    <row r="725" spans="1:7" s="15" customFormat="1" ht="30" x14ac:dyDescent="0.25">
      <c r="A725" s="35" t="s">
        <v>3372</v>
      </c>
      <c r="B725" s="26" t="s">
        <v>3373</v>
      </c>
      <c r="C725" s="13">
        <v>147</v>
      </c>
      <c r="D725" s="14">
        <v>564.28571428571433</v>
      </c>
      <c r="E725" s="14">
        <f t="shared" si="11"/>
        <v>0.26050632911392402</v>
      </c>
      <c r="F725" s="13"/>
      <c r="G725" s="15" t="s">
        <v>4194</v>
      </c>
    </row>
    <row r="726" spans="1:7" s="15" customFormat="1" ht="33.75" x14ac:dyDescent="0.25">
      <c r="A726" s="36" t="s">
        <v>4065</v>
      </c>
      <c r="B726" s="27" t="s">
        <v>4066</v>
      </c>
      <c r="C726" s="13">
        <v>20</v>
      </c>
      <c r="D726" s="14">
        <v>1</v>
      </c>
      <c r="E726" s="14">
        <f t="shared" si="11"/>
        <v>20</v>
      </c>
      <c r="F726" s="13"/>
      <c r="G726" s="15" t="s">
        <v>4194</v>
      </c>
    </row>
    <row r="727" spans="1:7" s="15" customFormat="1" ht="34.5" x14ac:dyDescent="0.25">
      <c r="A727" s="35" t="s">
        <v>3374</v>
      </c>
      <c r="B727" s="26" t="s">
        <v>3375</v>
      </c>
      <c r="C727" s="13">
        <v>0</v>
      </c>
      <c r="D727" s="14">
        <v>3.8571428571428572</v>
      </c>
      <c r="E727" s="14">
        <f t="shared" si="11"/>
        <v>0</v>
      </c>
      <c r="F727" s="13"/>
      <c r="G727" s="15" t="s">
        <v>4194</v>
      </c>
    </row>
    <row r="728" spans="1:7" s="15" customFormat="1" ht="45" x14ac:dyDescent="0.25">
      <c r="A728" s="35" t="s">
        <v>4259</v>
      </c>
      <c r="B728" s="27" t="s">
        <v>1131</v>
      </c>
      <c r="C728" s="13">
        <v>326</v>
      </c>
      <c r="D728" s="14">
        <v>523</v>
      </c>
      <c r="E728" s="14">
        <f t="shared" si="11"/>
        <v>0.62332695984703634</v>
      </c>
      <c r="F728" s="2"/>
      <c r="G728" s="60" t="s">
        <v>4194</v>
      </c>
    </row>
    <row r="729" spans="1:7" s="15" customFormat="1" ht="33.75" x14ac:dyDescent="0.25">
      <c r="A729" s="36" t="s">
        <v>4067</v>
      </c>
      <c r="B729" s="27" t="s">
        <v>4068</v>
      </c>
      <c r="C729" s="13">
        <v>1587</v>
      </c>
      <c r="D729" s="14">
        <v>110.42857142857143</v>
      </c>
      <c r="E729" s="14">
        <f t="shared" si="11"/>
        <v>14.371280724450195</v>
      </c>
      <c r="F729" s="13"/>
      <c r="G729" s="15" t="s">
        <v>4194</v>
      </c>
    </row>
    <row r="730" spans="1:7" s="15" customFormat="1" ht="45.75" x14ac:dyDescent="0.25">
      <c r="A730" s="35" t="s">
        <v>3376</v>
      </c>
      <c r="B730" s="26" t="s">
        <v>1143</v>
      </c>
      <c r="C730" s="13">
        <v>0</v>
      </c>
      <c r="D730" s="14">
        <v>11.571428571428571</v>
      </c>
      <c r="E730" s="14">
        <f t="shared" si="11"/>
        <v>0</v>
      </c>
      <c r="F730" s="13"/>
      <c r="G730" s="15" t="s">
        <v>4194</v>
      </c>
    </row>
    <row r="731" spans="1:7" s="15" customFormat="1" ht="34.5" x14ac:dyDescent="0.25">
      <c r="A731" s="35" t="s">
        <v>3377</v>
      </c>
      <c r="B731" s="26" t="s">
        <v>3378</v>
      </c>
      <c r="C731" s="13">
        <v>110</v>
      </c>
      <c r="D731" s="14">
        <v>3.2857142857142856</v>
      </c>
      <c r="E731" s="14">
        <f t="shared" si="11"/>
        <v>33.478260869565219</v>
      </c>
      <c r="F731" s="13"/>
      <c r="G731" s="15" t="s">
        <v>4194</v>
      </c>
    </row>
    <row r="732" spans="1:7" s="15" customFormat="1" ht="30" x14ac:dyDescent="0.25">
      <c r="A732" s="36" t="s">
        <v>4069</v>
      </c>
      <c r="B732" s="27" t="s">
        <v>3699</v>
      </c>
      <c r="C732" s="13">
        <v>1273</v>
      </c>
      <c r="D732" s="14">
        <v>21.428571428571427</v>
      </c>
      <c r="E732" s="14">
        <f t="shared" si="11"/>
        <v>59.406666666666673</v>
      </c>
      <c r="F732" s="13"/>
      <c r="G732" s="15" t="s">
        <v>4194</v>
      </c>
    </row>
    <row r="733" spans="1:7" s="15" customFormat="1" ht="30" x14ac:dyDescent="0.25">
      <c r="A733" s="35" t="s">
        <v>3379</v>
      </c>
      <c r="B733" s="26" t="s">
        <v>3380</v>
      </c>
      <c r="C733" s="13">
        <v>10216</v>
      </c>
      <c r="D733" s="14">
        <v>273.85714285714283</v>
      </c>
      <c r="E733" s="14">
        <f t="shared" si="11"/>
        <v>37.304121022430884</v>
      </c>
      <c r="F733" s="13"/>
      <c r="G733" s="15" t="s">
        <v>4194</v>
      </c>
    </row>
    <row r="734" spans="1:7" s="15" customFormat="1" ht="30" x14ac:dyDescent="0.25">
      <c r="A734" s="35" t="s">
        <v>3381</v>
      </c>
      <c r="B734" s="26" t="s">
        <v>3382</v>
      </c>
      <c r="C734" s="13">
        <v>822</v>
      </c>
      <c r="D734" s="14">
        <v>230.14285714285714</v>
      </c>
      <c r="E734" s="14">
        <f t="shared" si="11"/>
        <v>3.5716945996275604</v>
      </c>
      <c r="F734" s="13"/>
      <c r="G734" s="15" t="s">
        <v>4194</v>
      </c>
    </row>
    <row r="735" spans="1:7" s="15" customFormat="1" ht="45.75" x14ac:dyDescent="0.25">
      <c r="A735" s="35" t="s">
        <v>3383</v>
      </c>
      <c r="B735" s="26" t="s">
        <v>3384</v>
      </c>
      <c r="C735" s="13">
        <v>0</v>
      </c>
      <c r="D735" s="14">
        <v>6.4285714285714288</v>
      </c>
      <c r="E735" s="14">
        <f t="shared" si="11"/>
        <v>0</v>
      </c>
      <c r="F735" s="13"/>
      <c r="G735" s="15" t="s">
        <v>4194</v>
      </c>
    </row>
    <row r="736" spans="1:7" s="15" customFormat="1" ht="33.75" x14ac:dyDescent="0.25">
      <c r="A736" s="36" t="s">
        <v>4070</v>
      </c>
      <c r="B736" s="27" t="s">
        <v>4071</v>
      </c>
      <c r="C736" s="13">
        <v>480</v>
      </c>
      <c r="D736" s="14">
        <v>7.4285714285714288</v>
      </c>
      <c r="E736" s="14">
        <f t="shared" si="11"/>
        <v>64.615384615384613</v>
      </c>
      <c r="F736" s="13"/>
      <c r="G736" s="15" t="s">
        <v>4194</v>
      </c>
    </row>
    <row r="737" spans="1:7" s="15" customFormat="1" ht="30" x14ac:dyDescent="0.25">
      <c r="A737" s="35" t="s">
        <v>3385</v>
      </c>
      <c r="B737" s="26" t="s">
        <v>3386</v>
      </c>
      <c r="C737" s="13">
        <v>581</v>
      </c>
      <c r="D737" s="14">
        <v>15.428571428571429</v>
      </c>
      <c r="E737" s="14">
        <f t="shared" si="11"/>
        <v>37.657407407407405</v>
      </c>
      <c r="F737" s="13"/>
      <c r="G737" s="15" t="s">
        <v>4194</v>
      </c>
    </row>
    <row r="738" spans="1:7" s="15" customFormat="1" ht="34.5" x14ac:dyDescent="0.25">
      <c r="A738" s="35" t="s">
        <v>3387</v>
      </c>
      <c r="B738" s="26" t="s">
        <v>3388</v>
      </c>
      <c r="C738" s="13">
        <v>12929</v>
      </c>
      <c r="D738" s="14">
        <v>3331.1428571428573</v>
      </c>
      <c r="E738" s="14">
        <f t="shared" si="11"/>
        <v>3.8812505360665579</v>
      </c>
      <c r="F738" s="13"/>
      <c r="G738" s="15" t="s">
        <v>4194</v>
      </c>
    </row>
    <row r="739" spans="1:7" s="15" customFormat="1" ht="34.5" x14ac:dyDescent="0.25">
      <c r="A739" s="35" t="s">
        <v>3389</v>
      </c>
      <c r="B739" s="26" t="s">
        <v>3390</v>
      </c>
      <c r="C739" s="13">
        <v>299</v>
      </c>
      <c r="D739" s="14">
        <v>23.428571428571427</v>
      </c>
      <c r="E739" s="14">
        <f t="shared" si="11"/>
        <v>12.762195121951221</v>
      </c>
      <c r="F739" s="13"/>
      <c r="G739" s="15" t="s">
        <v>4194</v>
      </c>
    </row>
    <row r="740" spans="1:7" s="15" customFormat="1" ht="34.5" x14ac:dyDescent="0.25">
      <c r="A740" s="35" t="s">
        <v>3391</v>
      </c>
      <c r="B740" s="26" t="s">
        <v>1408</v>
      </c>
      <c r="C740" s="13">
        <v>0</v>
      </c>
      <c r="D740" s="14">
        <v>4.4285714285714288</v>
      </c>
      <c r="E740" s="14">
        <f t="shared" si="11"/>
        <v>0</v>
      </c>
      <c r="F740" s="13"/>
      <c r="G740" s="15" t="s">
        <v>4194</v>
      </c>
    </row>
    <row r="741" spans="1:7" s="15" customFormat="1" ht="33.75" x14ac:dyDescent="0.25">
      <c r="A741" s="35" t="s">
        <v>4244</v>
      </c>
      <c r="B741" s="27" t="s">
        <v>1412</v>
      </c>
      <c r="C741" s="13">
        <v>7800</v>
      </c>
      <c r="D741" s="14">
        <v>196</v>
      </c>
      <c r="E741" s="14">
        <f t="shared" si="11"/>
        <v>39.795918367346935</v>
      </c>
      <c r="F741" s="2"/>
      <c r="G741" s="60" t="s">
        <v>4194</v>
      </c>
    </row>
    <row r="742" spans="1:7" s="15" customFormat="1" ht="33.75" x14ac:dyDescent="0.25">
      <c r="A742" s="35" t="s">
        <v>4245</v>
      </c>
      <c r="B742" s="27" t="s">
        <v>4251</v>
      </c>
      <c r="C742" s="13">
        <v>140</v>
      </c>
      <c r="D742" s="14">
        <v>1</v>
      </c>
      <c r="E742" s="14">
        <f t="shared" si="11"/>
        <v>140</v>
      </c>
      <c r="F742" s="2"/>
      <c r="G742" s="60" t="s">
        <v>4194</v>
      </c>
    </row>
    <row r="743" spans="1:7" s="15" customFormat="1" ht="30" x14ac:dyDescent="0.25">
      <c r="A743" s="35" t="s">
        <v>3392</v>
      </c>
      <c r="B743" s="26" t="s">
        <v>3393</v>
      </c>
      <c r="C743" s="13">
        <v>4929</v>
      </c>
      <c r="D743" s="14">
        <v>112.42857142857143</v>
      </c>
      <c r="E743" s="14">
        <f t="shared" si="11"/>
        <v>43.841168996188053</v>
      </c>
      <c r="F743" s="13"/>
      <c r="G743" s="15" t="s">
        <v>4194</v>
      </c>
    </row>
    <row r="744" spans="1:7" s="15" customFormat="1" ht="34.5" x14ac:dyDescent="0.25">
      <c r="A744" s="35" t="s">
        <v>3394</v>
      </c>
      <c r="B744" s="26" t="s">
        <v>3395</v>
      </c>
      <c r="C744" s="13">
        <v>0</v>
      </c>
      <c r="D744" s="14">
        <v>13.142857142857142</v>
      </c>
      <c r="E744" s="14">
        <f t="shared" si="11"/>
        <v>0</v>
      </c>
      <c r="F744" s="13" t="s">
        <v>4191</v>
      </c>
      <c r="G744" s="15" t="s">
        <v>4194</v>
      </c>
    </row>
    <row r="745" spans="1:7" s="15" customFormat="1" ht="34.5" x14ac:dyDescent="0.25">
      <c r="A745" s="35" t="s">
        <v>3396</v>
      </c>
      <c r="B745" s="26" t="s">
        <v>3397</v>
      </c>
      <c r="C745" s="13">
        <v>63</v>
      </c>
      <c r="D745" s="14">
        <v>87.714285714285708</v>
      </c>
      <c r="E745" s="14">
        <f t="shared" si="11"/>
        <v>0.71824104234527697</v>
      </c>
      <c r="F745" s="13"/>
      <c r="G745" s="15" t="s">
        <v>4194</v>
      </c>
    </row>
    <row r="746" spans="1:7" s="15" customFormat="1" ht="30" x14ac:dyDescent="0.25">
      <c r="A746" s="36" t="s">
        <v>4072</v>
      </c>
      <c r="B746" s="27" t="s">
        <v>4073</v>
      </c>
      <c r="C746" s="13">
        <v>4</v>
      </c>
      <c r="D746" s="14">
        <v>1</v>
      </c>
      <c r="E746" s="14">
        <f t="shared" si="11"/>
        <v>4</v>
      </c>
      <c r="F746" s="13"/>
      <c r="G746" s="15" t="s">
        <v>4194</v>
      </c>
    </row>
    <row r="747" spans="1:7" s="15" customFormat="1" ht="30" x14ac:dyDescent="0.25">
      <c r="A747" s="36" t="s">
        <v>4074</v>
      </c>
      <c r="B747" s="27" t="s">
        <v>3767</v>
      </c>
      <c r="C747" s="13">
        <v>52</v>
      </c>
      <c r="D747" s="14">
        <v>4.5714285714285712</v>
      </c>
      <c r="E747" s="14">
        <f t="shared" si="11"/>
        <v>11.375</v>
      </c>
      <c r="F747" s="13"/>
      <c r="G747" s="15" t="s">
        <v>4194</v>
      </c>
    </row>
    <row r="748" spans="1:7" s="15" customFormat="1" ht="45" x14ac:dyDescent="0.25">
      <c r="A748" s="36" t="s">
        <v>6</v>
      </c>
      <c r="B748" s="27" t="s">
        <v>4075</v>
      </c>
      <c r="C748" s="13">
        <v>40</v>
      </c>
      <c r="D748" s="14">
        <v>3.4285714285714284</v>
      </c>
      <c r="E748" s="14">
        <f t="shared" si="11"/>
        <v>11.666666666666668</v>
      </c>
      <c r="F748" s="13"/>
      <c r="G748" s="15" t="s">
        <v>4194</v>
      </c>
    </row>
    <row r="749" spans="1:7" s="15" customFormat="1" ht="56.25" x14ac:dyDescent="0.25">
      <c r="A749" s="35" t="s">
        <v>4260</v>
      </c>
      <c r="B749" s="27" t="s">
        <v>1619</v>
      </c>
      <c r="C749" s="13">
        <v>3</v>
      </c>
      <c r="D749" s="14">
        <v>84</v>
      </c>
      <c r="E749" s="14">
        <f t="shared" si="11"/>
        <v>3.5714285714285712E-2</v>
      </c>
      <c r="F749" s="2"/>
      <c r="G749" s="60" t="s">
        <v>4194</v>
      </c>
    </row>
    <row r="750" spans="1:7" s="15" customFormat="1" ht="33.75" x14ac:dyDescent="0.25">
      <c r="A750" s="35" t="s">
        <v>4220</v>
      </c>
      <c r="B750" s="27" t="s">
        <v>3783</v>
      </c>
      <c r="C750" s="13">
        <v>7</v>
      </c>
      <c r="D750" s="14">
        <v>13</v>
      </c>
      <c r="E750" s="14">
        <f t="shared" si="11"/>
        <v>0.53846153846153844</v>
      </c>
      <c r="F750" s="13"/>
      <c r="G750" s="60" t="s">
        <v>4194</v>
      </c>
    </row>
    <row r="751" spans="1:7" s="15" customFormat="1" ht="101.25" x14ac:dyDescent="0.25">
      <c r="A751" s="36" t="s">
        <v>4076</v>
      </c>
      <c r="B751" s="27" t="s">
        <v>4077</v>
      </c>
      <c r="C751" s="13">
        <v>440</v>
      </c>
      <c r="D751" s="14">
        <v>1</v>
      </c>
      <c r="E751" s="14">
        <f t="shared" si="11"/>
        <v>440</v>
      </c>
      <c r="F751" s="13"/>
      <c r="G751" s="15" t="s">
        <v>4194</v>
      </c>
    </row>
    <row r="752" spans="1:7" s="15" customFormat="1" ht="45.75" x14ac:dyDescent="0.25">
      <c r="A752" s="35" t="s">
        <v>3398</v>
      </c>
      <c r="B752" s="26" t="s">
        <v>1763</v>
      </c>
      <c r="C752" s="13">
        <v>13419</v>
      </c>
      <c r="D752" s="14">
        <v>1224.1428571428571</v>
      </c>
      <c r="E752" s="14">
        <f t="shared" si="11"/>
        <v>10.961955887501459</v>
      </c>
      <c r="F752" s="13"/>
      <c r="G752" s="15" t="s">
        <v>4194</v>
      </c>
    </row>
    <row r="753" spans="1:7" s="15" customFormat="1" ht="45.75" x14ac:dyDescent="0.25">
      <c r="A753" s="35" t="s">
        <v>3399</v>
      </c>
      <c r="B753" s="26" t="s">
        <v>3400</v>
      </c>
      <c r="C753" s="13">
        <v>14926</v>
      </c>
      <c r="D753" s="14">
        <v>2262.4285714285716</v>
      </c>
      <c r="E753" s="14">
        <f t="shared" si="11"/>
        <v>6.5973353539180399</v>
      </c>
      <c r="F753" s="13"/>
      <c r="G753" s="15" t="s">
        <v>4194</v>
      </c>
    </row>
    <row r="754" spans="1:7" s="15" customFormat="1" ht="30" x14ac:dyDescent="0.25">
      <c r="A754" s="35" t="s">
        <v>3401</v>
      </c>
      <c r="B754" s="26" t="s">
        <v>3402</v>
      </c>
      <c r="C754" s="13">
        <v>0</v>
      </c>
      <c r="D754" s="14">
        <v>37.142857142857146</v>
      </c>
      <c r="E754" s="14">
        <f t="shared" si="11"/>
        <v>0</v>
      </c>
      <c r="F754" s="13" t="s">
        <v>4191</v>
      </c>
      <c r="G754" s="15" t="s">
        <v>4194</v>
      </c>
    </row>
    <row r="755" spans="1:7" s="15" customFormat="1" ht="57" x14ac:dyDescent="0.25">
      <c r="A755" s="35" t="s">
        <v>3403</v>
      </c>
      <c r="B755" s="26" t="s">
        <v>3404</v>
      </c>
      <c r="C755" s="13">
        <v>690</v>
      </c>
      <c r="D755" s="14">
        <v>71.142857142857139</v>
      </c>
      <c r="E755" s="14">
        <f t="shared" si="11"/>
        <v>9.6987951807228914</v>
      </c>
      <c r="F755" s="13"/>
      <c r="G755" s="15" t="s">
        <v>4194</v>
      </c>
    </row>
    <row r="756" spans="1:7" s="15" customFormat="1" ht="33.75" x14ac:dyDescent="0.25">
      <c r="A756" s="36" t="s">
        <v>3328</v>
      </c>
      <c r="B756" s="27" t="s">
        <v>3329</v>
      </c>
      <c r="C756" s="13">
        <v>991</v>
      </c>
      <c r="D756" s="14">
        <v>13.142857142857142</v>
      </c>
      <c r="E756" s="14">
        <f t="shared" si="11"/>
        <v>75.402173913043484</v>
      </c>
      <c r="F756" s="13"/>
      <c r="G756" s="15" t="s">
        <v>4194</v>
      </c>
    </row>
    <row r="757" spans="1:7" s="15" customFormat="1" ht="30" x14ac:dyDescent="0.25">
      <c r="A757" s="35" t="s">
        <v>3405</v>
      </c>
      <c r="B757" s="26" t="s">
        <v>3406</v>
      </c>
      <c r="C757" s="13">
        <v>112</v>
      </c>
      <c r="D757" s="14">
        <v>20.571428571428573</v>
      </c>
      <c r="E757" s="14">
        <f t="shared" si="11"/>
        <v>5.4444444444444438</v>
      </c>
      <c r="F757" s="13"/>
      <c r="G757" s="15" t="s">
        <v>4194</v>
      </c>
    </row>
    <row r="758" spans="1:7" s="15" customFormat="1" ht="30" x14ac:dyDescent="0.25">
      <c r="A758" s="35" t="s">
        <v>4221</v>
      </c>
      <c r="B758" s="27" t="s">
        <v>4222</v>
      </c>
      <c r="C758" s="13">
        <v>6</v>
      </c>
      <c r="D758" s="14">
        <v>1</v>
      </c>
      <c r="E758" s="14">
        <f t="shared" si="11"/>
        <v>6</v>
      </c>
      <c r="F758" s="13"/>
      <c r="G758" s="60" t="s">
        <v>4194</v>
      </c>
    </row>
    <row r="759" spans="1:7" s="15" customFormat="1" ht="30" x14ac:dyDescent="0.25">
      <c r="A759" s="36" t="s">
        <v>4078</v>
      </c>
      <c r="B759" s="27" t="s">
        <v>4079</v>
      </c>
      <c r="C759" s="13">
        <v>9</v>
      </c>
      <c r="D759" s="14">
        <v>1</v>
      </c>
      <c r="E759" s="14">
        <f t="shared" si="11"/>
        <v>9</v>
      </c>
      <c r="F759" s="13"/>
      <c r="G759" s="15" t="s">
        <v>4194</v>
      </c>
    </row>
    <row r="760" spans="1:7" s="15" customFormat="1" ht="33.75" x14ac:dyDescent="0.25">
      <c r="A760" s="35" t="s">
        <v>4223</v>
      </c>
      <c r="B760" s="27" t="s">
        <v>3809</v>
      </c>
      <c r="C760" s="13">
        <v>28</v>
      </c>
      <c r="D760" s="14">
        <v>1031</v>
      </c>
      <c r="E760" s="14">
        <f t="shared" si="11"/>
        <v>2.7158098933074686E-2</v>
      </c>
      <c r="F760" s="13"/>
      <c r="G760" s="60" t="s">
        <v>4194</v>
      </c>
    </row>
    <row r="761" spans="1:7" s="15" customFormat="1" ht="30" x14ac:dyDescent="0.25">
      <c r="A761" s="35" t="s">
        <v>3295</v>
      </c>
      <c r="B761" s="26" t="s">
        <v>3296</v>
      </c>
      <c r="C761" s="13">
        <v>146441</v>
      </c>
      <c r="D761" s="14">
        <v>98.142857142857139</v>
      </c>
      <c r="E761" s="14">
        <f t="shared" si="11"/>
        <v>1492.1208151382825</v>
      </c>
      <c r="F761" s="13"/>
      <c r="G761" s="15" t="s">
        <v>4194</v>
      </c>
    </row>
    <row r="762" spans="1:7" s="15" customFormat="1" ht="30" x14ac:dyDescent="0.25">
      <c r="A762" s="35" t="s">
        <v>4246</v>
      </c>
      <c r="B762" s="27" t="s">
        <v>4252</v>
      </c>
      <c r="C762" s="13">
        <v>84</v>
      </c>
      <c r="D762" s="14">
        <v>81</v>
      </c>
      <c r="E762" s="14">
        <f t="shared" si="11"/>
        <v>1.037037037037037</v>
      </c>
      <c r="F762" s="2"/>
      <c r="G762" s="60" t="s">
        <v>4194</v>
      </c>
    </row>
    <row r="763" spans="1:7" s="15" customFormat="1" ht="30" x14ac:dyDescent="0.25">
      <c r="A763" s="35" t="s">
        <v>3407</v>
      </c>
      <c r="B763" s="26" t="s">
        <v>3408</v>
      </c>
      <c r="C763" s="13">
        <v>329</v>
      </c>
      <c r="D763" s="14">
        <v>17.857142857142858</v>
      </c>
      <c r="E763" s="14">
        <f t="shared" si="11"/>
        <v>18.423999999999999</v>
      </c>
      <c r="F763" s="13"/>
      <c r="G763" s="15" t="s">
        <v>4194</v>
      </c>
    </row>
    <row r="764" spans="1:7" s="15" customFormat="1" ht="33.75" x14ac:dyDescent="0.25">
      <c r="A764" s="35" t="s">
        <v>4224</v>
      </c>
      <c r="B764" s="27" t="s">
        <v>3832</v>
      </c>
      <c r="C764" s="13">
        <v>5</v>
      </c>
      <c r="D764" s="14">
        <v>495</v>
      </c>
      <c r="E764" s="14">
        <f t="shared" si="11"/>
        <v>1.0101010101010102E-2</v>
      </c>
      <c r="F764" s="13"/>
      <c r="G764" s="60" t="s">
        <v>4194</v>
      </c>
    </row>
    <row r="765" spans="1:7" s="15" customFormat="1" ht="34.5" x14ac:dyDescent="0.25">
      <c r="A765" s="35" t="s">
        <v>3409</v>
      </c>
      <c r="B765" s="26" t="s">
        <v>3410</v>
      </c>
      <c r="C765" s="13">
        <v>40</v>
      </c>
      <c r="D765" s="14">
        <v>80.285714285714292</v>
      </c>
      <c r="E765" s="14">
        <f t="shared" si="11"/>
        <v>0.49822064056939497</v>
      </c>
      <c r="F765" s="13"/>
      <c r="G765" s="15" t="s">
        <v>4194</v>
      </c>
    </row>
    <row r="766" spans="1:7" s="15" customFormat="1" ht="30" x14ac:dyDescent="0.25">
      <c r="A766" s="35" t="s">
        <v>3411</v>
      </c>
      <c r="B766" s="26" t="s">
        <v>3412</v>
      </c>
      <c r="C766" s="13">
        <v>3220</v>
      </c>
      <c r="D766" s="14">
        <v>80</v>
      </c>
      <c r="E766" s="14">
        <f t="shared" si="11"/>
        <v>40.25</v>
      </c>
      <c r="F766" s="13"/>
      <c r="G766" s="15" t="s">
        <v>4194</v>
      </c>
    </row>
    <row r="767" spans="1:7" s="15" customFormat="1" ht="34.5" x14ac:dyDescent="0.25">
      <c r="A767" s="35" t="s">
        <v>3413</v>
      </c>
      <c r="B767" s="26" t="s">
        <v>3414</v>
      </c>
      <c r="C767" s="13">
        <v>2551</v>
      </c>
      <c r="D767" s="14">
        <v>34.571428571428569</v>
      </c>
      <c r="E767" s="14">
        <f t="shared" si="11"/>
        <v>73.789256198347118</v>
      </c>
      <c r="F767" s="13"/>
      <c r="G767" s="15" t="s">
        <v>4194</v>
      </c>
    </row>
    <row r="768" spans="1:7" s="15" customFormat="1" ht="30" x14ac:dyDescent="0.25">
      <c r="A768" s="35" t="s">
        <v>3415</v>
      </c>
      <c r="B768" s="26" t="s">
        <v>3416</v>
      </c>
      <c r="C768" s="13">
        <v>13956</v>
      </c>
      <c r="D768" s="14">
        <v>2257.1428571428573</v>
      </c>
      <c r="E768" s="14">
        <f t="shared" si="11"/>
        <v>6.1830379746835442</v>
      </c>
      <c r="F768" s="13"/>
      <c r="G768" s="15" t="s">
        <v>4194</v>
      </c>
    </row>
    <row r="769" spans="1:7" s="15" customFormat="1" ht="30" x14ac:dyDescent="0.25">
      <c r="A769" s="35" t="s">
        <v>3417</v>
      </c>
      <c r="B769" s="26" t="s">
        <v>3418</v>
      </c>
      <c r="C769" s="13">
        <v>994</v>
      </c>
      <c r="D769" s="14">
        <v>66.428571428571431</v>
      </c>
      <c r="E769" s="14">
        <f t="shared" si="11"/>
        <v>14.963440860215053</v>
      </c>
      <c r="F769" s="13"/>
      <c r="G769" s="15" t="s">
        <v>4194</v>
      </c>
    </row>
    <row r="770" spans="1:7" ht="30" x14ac:dyDescent="0.25">
      <c r="A770" s="35" t="s">
        <v>3419</v>
      </c>
      <c r="B770" s="26" t="s">
        <v>3420</v>
      </c>
      <c r="C770" s="13">
        <v>1233</v>
      </c>
      <c r="D770" s="14">
        <v>4.2857142857142856</v>
      </c>
      <c r="E770" s="14">
        <f t="shared" si="11"/>
        <v>287.7</v>
      </c>
      <c r="F770" s="13"/>
      <c r="G770" s="15" t="s">
        <v>4194</v>
      </c>
    </row>
    <row r="771" spans="1:7" ht="30" x14ac:dyDescent="0.25">
      <c r="A771" s="35" t="s">
        <v>3421</v>
      </c>
      <c r="B771" s="26" t="s">
        <v>3422</v>
      </c>
      <c r="C771" s="13">
        <v>68</v>
      </c>
      <c r="D771" s="14">
        <v>4</v>
      </c>
      <c r="E771" s="14">
        <f t="shared" ref="E771:E834" si="12">+C771/D771</f>
        <v>17</v>
      </c>
      <c r="F771" s="13"/>
      <c r="G771" s="15" t="s">
        <v>4194</v>
      </c>
    </row>
    <row r="772" spans="1:7" ht="34.5" x14ac:dyDescent="0.25">
      <c r="A772" s="35" t="s">
        <v>3423</v>
      </c>
      <c r="B772" s="26" t="s">
        <v>3424</v>
      </c>
      <c r="C772" s="13">
        <v>88</v>
      </c>
      <c r="D772" s="14">
        <v>3.5714285714285716</v>
      </c>
      <c r="E772" s="14">
        <f t="shared" si="12"/>
        <v>24.639999999999997</v>
      </c>
      <c r="F772" s="13"/>
      <c r="G772" s="15" t="s">
        <v>4194</v>
      </c>
    </row>
    <row r="773" spans="1:7" ht="30" x14ac:dyDescent="0.25">
      <c r="A773" s="35" t="s">
        <v>4211</v>
      </c>
      <c r="B773" s="27" t="s">
        <v>4212</v>
      </c>
      <c r="C773" s="13">
        <v>100</v>
      </c>
      <c r="D773" s="14">
        <v>1</v>
      </c>
      <c r="E773" s="14">
        <f t="shared" si="12"/>
        <v>100</v>
      </c>
      <c r="F773" s="13"/>
      <c r="G773" s="60" t="s">
        <v>4194</v>
      </c>
    </row>
    <row r="774" spans="1:7" ht="30" x14ac:dyDescent="0.25">
      <c r="A774" s="35" t="s">
        <v>3425</v>
      </c>
      <c r="B774" s="26" t="s">
        <v>3426</v>
      </c>
      <c r="C774" s="13">
        <v>874</v>
      </c>
      <c r="D774" s="14">
        <v>51.571428571428569</v>
      </c>
      <c r="E774" s="14">
        <f t="shared" si="12"/>
        <v>16.947368421052634</v>
      </c>
      <c r="F774" s="13"/>
      <c r="G774" s="15" t="s">
        <v>4194</v>
      </c>
    </row>
    <row r="775" spans="1:7" ht="34.5" x14ac:dyDescent="0.25">
      <c r="A775" s="35" t="s">
        <v>3427</v>
      </c>
      <c r="B775" s="26" t="s">
        <v>3428</v>
      </c>
      <c r="C775" s="13">
        <v>135</v>
      </c>
      <c r="D775" s="14">
        <v>51.714285714285715</v>
      </c>
      <c r="E775" s="14">
        <f t="shared" si="12"/>
        <v>2.6104972375690609</v>
      </c>
      <c r="F775" s="13"/>
      <c r="G775" s="15" t="s">
        <v>4194</v>
      </c>
    </row>
    <row r="776" spans="1:7" ht="45" x14ac:dyDescent="0.25">
      <c r="A776" s="35" t="s">
        <v>4213</v>
      </c>
      <c r="B776" s="27" t="s">
        <v>2256</v>
      </c>
      <c r="C776" s="13">
        <v>0</v>
      </c>
      <c r="D776" s="14">
        <v>3649</v>
      </c>
      <c r="E776" s="14">
        <f t="shared" si="12"/>
        <v>0</v>
      </c>
      <c r="F776" s="13"/>
      <c r="G776" s="60" t="s">
        <v>4194</v>
      </c>
    </row>
    <row r="777" spans="1:7" ht="30" x14ac:dyDescent="0.25">
      <c r="A777" s="35" t="s">
        <v>3429</v>
      </c>
      <c r="B777" s="26" t="s">
        <v>3430</v>
      </c>
      <c r="C777" s="13">
        <v>28</v>
      </c>
      <c r="D777" s="14">
        <v>12.857142857142858</v>
      </c>
      <c r="E777" s="14">
        <f t="shared" si="12"/>
        <v>2.1777777777777776</v>
      </c>
      <c r="F777" s="13"/>
      <c r="G777" s="15" t="s">
        <v>4194</v>
      </c>
    </row>
    <row r="778" spans="1:7" ht="33.75" x14ac:dyDescent="0.25">
      <c r="A778" s="36" t="s">
        <v>4080</v>
      </c>
      <c r="B778" s="27" t="s">
        <v>4081</v>
      </c>
      <c r="C778" s="13">
        <v>27</v>
      </c>
      <c r="D778" s="14">
        <v>1</v>
      </c>
      <c r="E778" s="14">
        <f t="shared" si="12"/>
        <v>27</v>
      </c>
      <c r="F778" s="13"/>
      <c r="G778" s="15" t="s">
        <v>4194</v>
      </c>
    </row>
    <row r="779" spans="1:7" ht="30" x14ac:dyDescent="0.25">
      <c r="A779" s="36" t="s">
        <v>4082</v>
      </c>
      <c r="B779" s="27" t="s">
        <v>4083</v>
      </c>
      <c r="C779" s="13">
        <v>800</v>
      </c>
      <c r="D779" s="14">
        <v>190.14285714285714</v>
      </c>
      <c r="E779" s="14">
        <f t="shared" si="12"/>
        <v>4.2073628850488358</v>
      </c>
      <c r="F779" s="13"/>
      <c r="G779" s="15" t="s">
        <v>4194</v>
      </c>
    </row>
    <row r="780" spans="1:7" ht="33.75" x14ac:dyDescent="0.25">
      <c r="A780" s="36" t="s">
        <v>4084</v>
      </c>
      <c r="B780" s="27" t="s">
        <v>3878</v>
      </c>
      <c r="C780" s="13">
        <v>30</v>
      </c>
      <c r="D780" s="14">
        <v>1</v>
      </c>
      <c r="E780" s="14">
        <f t="shared" si="12"/>
        <v>30</v>
      </c>
      <c r="F780" s="13"/>
      <c r="G780" s="15" t="s">
        <v>4194</v>
      </c>
    </row>
    <row r="781" spans="1:7" ht="30" x14ac:dyDescent="0.25">
      <c r="A781" s="35" t="s">
        <v>3431</v>
      </c>
      <c r="B781" s="26" t="s">
        <v>3432</v>
      </c>
      <c r="C781" s="13">
        <v>71</v>
      </c>
      <c r="D781" s="14">
        <v>31.571428571428573</v>
      </c>
      <c r="E781" s="14">
        <f t="shared" si="12"/>
        <v>2.248868778280543</v>
      </c>
      <c r="F781" s="13"/>
      <c r="G781" s="15" t="s">
        <v>4194</v>
      </c>
    </row>
    <row r="782" spans="1:7" ht="45.75" x14ac:dyDescent="0.25">
      <c r="A782" s="35" t="s">
        <v>3433</v>
      </c>
      <c r="B782" s="26" t="s">
        <v>3434</v>
      </c>
      <c r="C782" s="13">
        <v>0</v>
      </c>
      <c r="D782" s="14">
        <v>32</v>
      </c>
      <c r="E782" s="14">
        <f t="shared" si="12"/>
        <v>0</v>
      </c>
      <c r="F782" s="13"/>
      <c r="G782" s="15" t="s">
        <v>4194</v>
      </c>
    </row>
    <row r="783" spans="1:7" ht="30" x14ac:dyDescent="0.25">
      <c r="A783" s="35" t="s">
        <v>3435</v>
      </c>
      <c r="B783" s="26" t="s">
        <v>3436</v>
      </c>
      <c r="C783" s="13">
        <v>10263</v>
      </c>
      <c r="D783" s="14">
        <v>585.71428571428567</v>
      </c>
      <c r="E783" s="14">
        <f t="shared" si="12"/>
        <v>17.522195121951221</v>
      </c>
      <c r="F783" s="13"/>
      <c r="G783" s="15" t="s">
        <v>4194</v>
      </c>
    </row>
    <row r="784" spans="1:7" ht="45.75" x14ac:dyDescent="0.25">
      <c r="A784" s="35" t="s">
        <v>3437</v>
      </c>
      <c r="B784" s="26" t="s">
        <v>2455</v>
      </c>
      <c r="C784" s="13">
        <v>268</v>
      </c>
      <c r="D784" s="14">
        <v>58.428571428571431</v>
      </c>
      <c r="E784" s="14">
        <f t="shared" si="12"/>
        <v>4.58679706601467</v>
      </c>
      <c r="F784" s="13"/>
      <c r="G784" s="15" t="s">
        <v>4194</v>
      </c>
    </row>
    <row r="785" spans="1:7" ht="30" x14ac:dyDescent="0.25">
      <c r="A785" s="35" t="s">
        <v>4225</v>
      </c>
      <c r="B785" s="27" t="s">
        <v>4226</v>
      </c>
      <c r="C785" s="13">
        <v>20</v>
      </c>
      <c r="D785" s="14">
        <v>1</v>
      </c>
      <c r="E785" s="14">
        <f t="shared" si="12"/>
        <v>20</v>
      </c>
      <c r="F785" s="13"/>
      <c r="G785" s="60" t="s">
        <v>4194</v>
      </c>
    </row>
    <row r="786" spans="1:7" ht="30" x14ac:dyDescent="0.25">
      <c r="A786" s="35" t="s">
        <v>3438</v>
      </c>
      <c r="B786" s="26" t="s">
        <v>2533</v>
      </c>
      <c r="C786" s="13">
        <v>6338</v>
      </c>
      <c r="D786" s="14">
        <v>3055</v>
      </c>
      <c r="E786" s="14">
        <f t="shared" si="12"/>
        <v>2.0746317512274959</v>
      </c>
      <c r="F786" s="13"/>
      <c r="G786" s="15" t="s">
        <v>4194</v>
      </c>
    </row>
    <row r="787" spans="1:7" ht="30" x14ac:dyDescent="0.25">
      <c r="A787" s="35" t="s">
        <v>3439</v>
      </c>
      <c r="B787" s="26" t="s">
        <v>3440</v>
      </c>
      <c r="C787" s="13">
        <v>316</v>
      </c>
      <c r="D787" s="14">
        <v>32.857142857142854</v>
      </c>
      <c r="E787" s="14">
        <f t="shared" si="12"/>
        <v>9.6173913043478265</v>
      </c>
      <c r="F787" s="13"/>
      <c r="G787" s="15" t="s">
        <v>4194</v>
      </c>
    </row>
    <row r="788" spans="1:7" ht="30" x14ac:dyDescent="0.25">
      <c r="A788" s="35" t="s">
        <v>3441</v>
      </c>
      <c r="B788" s="26" t="s">
        <v>3442</v>
      </c>
      <c r="C788" s="13">
        <v>0</v>
      </c>
      <c r="D788" s="14">
        <v>36</v>
      </c>
      <c r="E788" s="14">
        <f t="shared" si="12"/>
        <v>0</v>
      </c>
      <c r="F788" s="13"/>
      <c r="G788" s="15" t="s">
        <v>4194</v>
      </c>
    </row>
    <row r="789" spans="1:7" ht="30" x14ac:dyDescent="0.25">
      <c r="A789" s="35" t="s">
        <v>3443</v>
      </c>
      <c r="B789" s="26" t="s">
        <v>3444</v>
      </c>
      <c r="C789" s="13">
        <v>336</v>
      </c>
      <c r="D789" s="14">
        <v>48</v>
      </c>
      <c r="E789" s="14">
        <f t="shared" si="12"/>
        <v>7</v>
      </c>
      <c r="F789" s="13"/>
      <c r="G789" s="15" t="s">
        <v>4194</v>
      </c>
    </row>
    <row r="790" spans="1:7" ht="34.5" x14ac:dyDescent="0.25">
      <c r="A790" s="35" t="s">
        <v>3445</v>
      </c>
      <c r="B790" s="26" t="s">
        <v>2695</v>
      </c>
      <c r="C790" s="13">
        <v>0</v>
      </c>
      <c r="D790" s="14">
        <v>23.285714285714285</v>
      </c>
      <c r="E790" s="14">
        <f t="shared" si="12"/>
        <v>0</v>
      </c>
      <c r="F790" s="13"/>
      <c r="G790" s="15" t="s">
        <v>4194</v>
      </c>
    </row>
    <row r="791" spans="1:7" ht="113.25" x14ac:dyDescent="0.25">
      <c r="A791" s="35" t="s">
        <v>3446</v>
      </c>
      <c r="B791" s="26" t="s">
        <v>3447</v>
      </c>
      <c r="C791" s="13">
        <v>1</v>
      </c>
      <c r="D791" s="14">
        <v>21</v>
      </c>
      <c r="E791" s="14">
        <f t="shared" si="12"/>
        <v>4.7619047619047616E-2</v>
      </c>
      <c r="F791" s="13"/>
      <c r="G791" s="15" t="s">
        <v>4194</v>
      </c>
    </row>
    <row r="792" spans="1:7" ht="30" x14ac:dyDescent="0.25">
      <c r="A792" s="36" t="s">
        <v>4085</v>
      </c>
      <c r="B792" s="27" t="s">
        <v>4086</v>
      </c>
      <c r="C792" s="13">
        <v>3763</v>
      </c>
      <c r="D792" s="14">
        <v>3</v>
      </c>
      <c r="E792" s="14">
        <f t="shared" si="12"/>
        <v>1254.3333333333333</v>
      </c>
      <c r="F792" s="13"/>
      <c r="G792" s="15" t="s">
        <v>4194</v>
      </c>
    </row>
    <row r="793" spans="1:7" ht="30" x14ac:dyDescent="0.25">
      <c r="A793" s="35" t="s">
        <v>3448</v>
      </c>
      <c r="B793" s="26" t="s">
        <v>3449</v>
      </c>
      <c r="C793" s="13">
        <v>114</v>
      </c>
      <c r="D793" s="14">
        <v>17.285714285714285</v>
      </c>
      <c r="E793" s="14">
        <f t="shared" si="12"/>
        <v>6.5950413223140503</v>
      </c>
      <c r="F793" s="13"/>
      <c r="G793" s="15" t="s">
        <v>4194</v>
      </c>
    </row>
    <row r="794" spans="1:7" ht="30" x14ac:dyDescent="0.25">
      <c r="A794" s="35" t="s">
        <v>3450</v>
      </c>
      <c r="B794" s="26" t="s">
        <v>3451</v>
      </c>
      <c r="C794" s="13">
        <v>35</v>
      </c>
      <c r="D794" s="14">
        <v>439</v>
      </c>
      <c r="E794" s="14">
        <f t="shared" si="12"/>
        <v>7.9726651480637817E-2</v>
      </c>
      <c r="F794" s="13"/>
      <c r="G794" s="15" t="s">
        <v>4194</v>
      </c>
    </row>
    <row r="795" spans="1:7" ht="30" x14ac:dyDescent="0.25">
      <c r="A795" s="36" t="s">
        <v>4087</v>
      </c>
      <c r="B795" s="27" t="s">
        <v>4088</v>
      </c>
      <c r="C795" s="13">
        <v>42</v>
      </c>
      <c r="D795" s="14">
        <v>1</v>
      </c>
      <c r="E795" s="14">
        <f t="shared" si="12"/>
        <v>42</v>
      </c>
      <c r="F795" s="13"/>
      <c r="G795" s="15" t="s">
        <v>4194</v>
      </c>
    </row>
    <row r="796" spans="1:7" ht="45.75" x14ac:dyDescent="0.25">
      <c r="A796" s="35" t="s">
        <v>3452</v>
      </c>
      <c r="B796" s="26" t="s">
        <v>2786</v>
      </c>
      <c r="C796" s="13">
        <v>0</v>
      </c>
      <c r="D796" s="14">
        <v>107.42857142857143</v>
      </c>
      <c r="E796" s="14">
        <f t="shared" si="12"/>
        <v>0</v>
      </c>
      <c r="F796" s="13"/>
      <c r="G796" s="15" t="s">
        <v>4194</v>
      </c>
    </row>
    <row r="797" spans="1:7" ht="30" x14ac:dyDescent="0.25">
      <c r="A797" s="35" t="s">
        <v>3453</v>
      </c>
      <c r="B797" s="26" t="s">
        <v>3454</v>
      </c>
      <c r="C797" s="13">
        <v>87</v>
      </c>
      <c r="D797" s="14">
        <v>1.5714285714285714</v>
      </c>
      <c r="E797" s="14">
        <f t="shared" si="12"/>
        <v>55.363636363636367</v>
      </c>
      <c r="F797" s="13"/>
      <c r="G797" s="15" t="s">
        <v>4194</v>
      </c>
    </row>
    <row r="798" spans="1:7" ht="33.75" x14ac:dyDescent="0.25">
      <c r="A798" s="36" t="s">
        <v>4089</v>
      </c>
      <c r="B798" s="27" t="s">
        <v>4090</v>
      </c>
      <c r="C798" s="13">
        <v>60</v>
      </c>
      <c r="D798" s="14">
        <v>5.7142857142857144</v>
      </c>
      <c r="E798" s="14">
        <f t="shared" si="12"/>
        <v>10.5</v>
      </c>
      <c r="F798" s="13"/>
      <c r="G798" s="15" t="s">
        <v>4194</v>
      </c>
    </row>
    <row r="799" spans="1:7" ht="30" x14ac:dyDescent="0.25">
      <c r="A799" s="35" t="s">
        <v>3317</v>
      </c>
      <c r="B799" s="26" t="s">
        <v>3318</v>
      </c>
      <c r="C799" s="13">
        <v>480</v>
      </c>
      <c r="D799" s="14">
        <v>514.28571428571433</v>
      </c>
      <c r="E799" s="14">
        <f t="shared" si="12"/>
        <v>0.93333333333333324</v>
      </c>
      <c r="F799" s="13"/>
      <c r="G799" s="15" t="s">
        <v>4194</v>
      </c>
    </row>
    <row r="800" spans="1:7" ht="33.75" x14ac:dyDescent="0.25">
      <c r="A800" s="36" t="s">
        <v>4091</v>
      </c>
      <c r="B800" s="27" t="s">
        <v>3631</v>
      </c>
      <c r="C800" s="13">
        <v>590</v>
      </c>
      <c r="D800" s="14">
        <v>51.428571428571431</v>
      </c>
      <c r="E800" s="14">
        <f t="shared" si="12"/>
        <v>11.472222222222221</v>
      </c>
      <c r="F800" s="13"/>
      <c r="G800" s="15" t="s">
        <v>4194</v>
      </c>
    </row>
    <row r="801" spans="1:7" ht="34.5" x14ac:dyDescent="0.25">
      <c r="A801" s="35" t="s">
        <v>3455</v>
      </c>
      <c r="B801" s="26" t="s">
        <v>3456</v>
      </c>
      <c r="C801" s="13">
        <v>4285</v>
      </c>
      <c r="D801" s="14">
        <v>110</v>
      </c>
      <c r="E801" s="14">
        <f t="shared" si="12"/>
        <v>38.954545454545453</v>
      </c>
      <c r="F801" s="13"/>
      <c r="G801" s="15" t="s">
        <v>4194</v>
      </c>
    </row>
    <row r="802" spans="1:7" ht="45" x14ac:dyDescent="0.25">
      <c r="A802" s="35" t="s">
        <v>4247</v>
      </c>
      <c r="B802" s="27" t="s">
        <v>2833</v>
      </c>
      <c r="C802" s="13">
        <v>6</v>
      </c>
      <c r="D802" s="14">
        <v>3.5714285714285716</v>
      </c>
      <c r="E802" s="14">
        <f t="shared" si="12"/>
        <v>1.68</v>
      </c>
      <c r="F802" s="2"/>
      <c r="G802" s="60" t="s">
        <v>4194</v>
      </c>
    </row>
    <row r="803" spans="1:7" ht="30" x14ac:dyDescent="0.25">
      <c r="A803" s="35" t="s">
        <v>3457</v>
      </c>
      <c r="B803" s="26" t="s">
        <v>3458</v>
      </c>
      <c r="C803" s="13">
        <v>113</v>
      </c>
      <c r="D803" s="14">
        <v>12.571428571428571</v>
      </c>
      <c r="E803" s="14">
        <f t="shared" si="12"/>
        <v>8.9886363636363633</v>
      </c>
      <c r="F803" s="13"/>
      <c r="G803" s="15" t="s">
        <v>4194</v>
      </c>
    </row>
    <row r="804" spans="1:7" ht="34.5" x14ac:dyDescent="0.25">
      <c r="A804" s="35" t="s">
        <v>3459</v>
      </c>
      <c r="B804" s="26" t="s">
        <v>3460</v>
      </c>
      <c r="C804" s="13">
        <v>29</v>
      </c>
      <c r="D804" s="14">
        <v>8</v>
      </c>
      <c r="E804" s="14">
        <f t="shared" si="12"/>
        <v>3.625</v>
      </c>
      <c r="F804" s="13"/>
      <c r="G804" s="15" t="s">
        <v>4194</v>
      </c>
    </row>
    <row r="805" spans="1:7" ht="30" x14ac:dyDescent="0.25">
      <c r="A805" s="35" t="s">
        <v>4227</v>
      </c>
      <c r="B805" s="27" t="s">
        <v>3939</v>
      </c>
      <c r="C805" s="13">
        <v>70</v>
      </c>
      <c r="D805" s="14">
        <v>50</v>
      </c>
      <c r="E805" s="14">
        <f t="shared" si="12"/>
        <v>1.4</v>
      </c>
      <c r="F805" s="13"/>
      <c r="G805" s="60" t="s">
        <v>4194</v>
      </c>
    </row>
    <row r="806" spans="1:7" ht="30" x14ac:dyDescent="0.25">
      <c r="A806" s="35" t="s">
        <v>4228</v>
      </c>
      <c r="B806" s="27" t="s">
        <v>4229</v>
      </c>
      <c r="C806" s="13">
        <v>60</v>
      </c>
      <c r="D806" s="14">
        <v>13</v>
      </c>
      <c r="E806" s="14">
        <f t="shared" si="12"/>
        <v>4.615384615384615</v>
      </c>
      <c r="F806" s="13"/>
      <c r="G806" s="60" t="s">
        <v>4194</v>
      </c>
    </row>
    <row r="807" spans="1:7" ht="30" x14ac:dyDescent="0.25">
      <c r="A807" s="35" t="s">
        <v>4230</v>
      </c>
      <c r="B807" s="27" t="s">
        <v>4231</v>
      </c>
      <c r="C807" s="13">
        <v>1020</v>
      </c>
      <c r="D807" s="14">
        <v>1</v>
      </c>
      <c r="E807" s="14">
        <f t="shared" si="12"/>
        <v>1020</v>
      </c>
      <c r="F807" s="13"/>
      <c r="G807" s="60" t="s">
        <v>4194</v>
      </c>
    </row>
    <row r="808" spans="1:7" ht="30" x14ac:dyDescent="0.25">
      <c r="A808" s="35" t="s">
        <v>4232</v>
      </c>
      <c r="B808" s="27" t="s">
        <v>4030</v>
      </c>
      <c r="C808" s="13">
        <v>7</v>
      </c>
      <c r="D808" s="14">
        <v>2</v>
      </c>
      <c r="E808" s="14">
        <f t="shared" si="12"/>
        <v>3.5</v>
      </c>
      <c r="F808" s="13"/>
      <c r="G808" s="60" t="s">
        <v>4194</v>
      </c>
    </row>
    <row r="809" spans="1:7" ht="30" x14ac:dyDescent="0.25">
      <c r="A809" s="35" t="s">
        <v>3461</v>
      </c>
      <c r="B809" s="26" t="s">
        <v>3462</v>
      </c>
      <c r="C809" s="13">
        <v>6</v>
      </c>
      <c r="D809" s="14">
        <v>1.2857142857142858</v>
      </c>
      <c r="E809" s="14">
        <f t="shared" si="12"/>
        <v>4.6666666666666661</v>
      </c>
      <c r="F809" s="13"/>
      <c r="G809" s="15" t="s">
        <v>4194</v>
      </c>
    </row>
    <row r="810" spans="1:7" ht="30" x14ac:dyDescent="0.25">
      <c r="A810" s="35" t="s">
        <v>3463</v>
      </c>
      <c r="B810" s="26" t="s">
        <v>3464</v>
      </c>
      <c r="C810" s="13">
        <v>52</v>
      </c>
      <c r="D810" s="14">
        <v>2.2857142857142856</v>
      </c>
      <c r="E810" s="14">
        <f t="shared" si="12"/>
        <v>22.75</v>
      </c>
      <c r="F810" s="13"/>
      <c r="G810" s="15" t="s">
        <v>4194</v>
      </c>
    </row>
    <row r="811" spans="1:7" ht="30" x14ac:dyDescent="0.25">
      <c r="A811" s="35" t="s">
        <v>3465</v>
      </c>
      <c r="B811" s="26" t="s">
        <v>3466</v>
      </c>
      <c r="C811" s="13">
        <v>97</v>
      </c>
      <c r="D811" s="14">
        <v>26.285714285714285</v>
      </c>
      <c r="E811" s="14">
        <f t="shared" si="12"/>
        <v>3.6902173913043481</v>
      </c>
      <c r="F811" s="13"/>
      <c r="G811" s="15" t="s">
        <v>4194</v>
      </c>
    </row>
    <row r="812" spans="1:7" ht="75" x14ac:dyDescent="0.25">
      <c r="A812" s="35" t="s">
        <v>4268</v>
      </c>
      <c r="B812" s="21" t="s">
        <v>2906</v>
      </c>
      <c r="C812" s="13">
        <v>61</v>
      </c>
      <c r="D812" s="14">
        <v>14</v>
      </c>
      <c r="E812" s="14">
        <f t="shared" si="12"/>
        <v>4.3571428571428568</v>
      </c>
      <c r="F812" s="2"/>
      <c r="G812" s="60" t="s">
        <v>4194</v>
      </c>
    </row>
    <row r="813" spans="1:7" ht="30" x14ac:dyDescent="0.25">
      <c r="A813" s="36" t="s">
        <v>4092</v>
      </c>
      <c r="B813" s="27" t="s">
        <v>2914</v>
      </c>
      <c r="C813" s="13">
        <v>4072</v>
      </c>
      <c r="D813" s="14">
        <v>25.714285714285715</v>
      </c>
      <c r="E813" s="14">
        <f t="shared" si="12"/>
        <v>158.35555555555555</v>
      </c>
      <c r="F813" s="13"/>
      <c r="G813" s="15" t="s">
        <v>4194</v>
      </c>
    </row>
    <row r="814" spans="1:7" ht="30" x14ac:dyDescent="0.25">
      <c r="A814" s="35" t="s">
        <v>3321</v>
      </c>
      <c r="B814" s="26" t="s">
        <v>3322</v>
      </c>
      <c r="C814" s="13">
        <v>1468</v>
      </c>
      <c r="D814" s="14">
        <v>25.857142857142858</v>
      </c>
      <c r="E814" s="14">
        <f t="shared" si="12"/>
        <v>56.773480662983424</v>
      </c>
      <c r="F814" s="13"/>
      <c r="G814" s="15" t="s">
        <v>4194</v>
      </c>
    </row>
    <row r="815" spans="1:7" ht="34.5" x14ac:dyDescent="0.25">
      <c r="A815" s="35" t="s">
        <v>3467</v>
      </c>
      <c r="B815" s="26" t="s">
        <v>3468</v>
      </c>
      <c r="C815" s="13">
        <v>2220</v>
      </c>
      <c r="D815" s="14">
        <v>64.285714285714292</v>
      </c>
      <c r="E815" s="14">
        <f t="shared" si="12"/>
        <v>34.533333333333331</v>
      </c>
      <c r="F815" s="13"/>
      <c r="G815" s="15" t="s">
        <v>4194</v>
      </c>
    </row>
    <row r="816" spans="1:7" ht="57" x14ac:dyDescent="0.25">
      <c r="A816" s="35" t="s">
        <v>3469</v>
      </c>
      <c r="B816" s="26" t="s">
        <v>2975</v>
      </c>
      <c r="C816" s="13">
        <v>0</v>
      </c>
      <c r="D816" s="14">
        <v>2.1428571428571428</v>
      </c>
      <c r="E816" s="14">
        <f t="shared" si="12"/>
        <v>0</v>
      </c>
      <c r="F816" s="13"/>
      <c r="G816" s="15" t="s">
        <v>4194</v>
      </c>
    </row>
    <row r="817" spans="1:7" ht="30" x14ac:dyDescent="0.25">
      <c r="A817" s="35" t="s">
        <v>3323</v>
      </c>
      <c r="B817" s="26" t="s">
        <v>3324</v>
      </c>
      <c r="C817" s="13">
        <v>1950</v>
      </c>
      <c r="D817" s="14">
        <v>57.142857142857146</v>
      </c>
      <c r="E817" s="14">
        <f t="shared" si="12"/>
        <v>34.125</v>
      </c>
      <c r="F817" s="13"/>
      <c r="G817" s="15" t="s">
        <v>4194</v>
      </c>
    </row>
    <row r="818" spans="1:7" ht="30" x14ac:dyDescent="0.25">
      <c r="A818" s="36" t="s">
        <v>3309</v>
      </c>
      <c r="B818" s="27" t="s">
        <v>3310</v>
      </c>
      <c r="C818" s="13">
        <v>749</v>
      </c>
      <c r="D818" s="14">
        <v>84.714285714285708</v>
      </c>
      <c r="E818" s="14">
        <f t="shared" si="12"/>
        <v>8.8414839797639129</v>
      </c>
      <c r="F818" s="13"/>
      <c r="G818" s="15" t="s">
        <v>4194</v>
      </c>
    </row>
    <row r="819" spans="1:7" ht="45.75" x14ac:dyDescent="0.25">
      <c r="A819" s="35" t="s">
        <v>3470</v>
      </c>
      <c r="B819" s="26" t="s">
        <v>3471</v>
      </c>
      <c r="C819" s="13">
        <v>0</v>
      </c>
      <c r="D819" s="14">
        <v>25.571428571428573</v>
      </c>
      <c r="E819" s="14">
        <f t="shared" si="12"/>
        <v>0</v>
      </c>
      <c r="F819" s="13"/>
      <c r="G819" s="15" t="s">
        <v>4194</v>
      </c>
    </row>
    <row r="820" spans="1:7" ht="45" x14ac:dyDescent="0.25">
      <c r="A820" s="36" t="s">
        <v>4093</v>
      </c>
      <c r="B820" s="27" t="s">
        <v>4094</v>
      </c>
      <c r="C820" s="13">
        <v>101</v>
      </c>
      <c r="D820" s="14">
        <v>47.714285714285715</v>
      </c>
      <c r="E820" s="14">
        <f t="shared" si="12"/>
        <v>2.1167664670658684</v>
      </c>
      <c r="F820" s="13"/>
      <c r="G820" s="15" t="s">
        <v>4194</v>
      </c>
    </row>
    <row r="821" spans="1:7" ht="34.5" x14ac:dyDescent="0.25">
      <c r="A821" s="35" t="s">
        <v>3472</v>
      </c>
      <c r="B821" s="26" t="s">
        <v>3473</v>
      </c>
      <c r="C821" s="13">
        <v>68</v>
      </c>
      <c r="D821" s="14">
        <v>8.5714285714285712</v>
      </c>
      <c r="E821" s="14">
        <f t="shared" si="12"/>
        <v>7.9333333333333336</v>
      </c>
      <c r="F821" s="13"/>
      <c r="G821" s="15" t="s">
        <v>4194</v>
      </c>
    </row>
    <row r="822" spans="1:7" ht="33.75" x14ac:dyDescent="0.25">
      <c r="A822" s="36" t="s">
        <v>4095</v>
      </c>
      <c r="B822" s="27" t="s">
        <v>3096</v>
      </c>
      <c r="C822" s="13">
        <v>8</v>
      </c>
      <c r="D822" s="14">
        <v>6.8571428571428568</v>
      </c>
      <c r="E822" s="14">
        <f t="shared" si="12"/>
        <v>1.1666666666666667</v>
      </c>
      <c r="F822" s="13"/>
      <c r="G822" s="15" t="s">
        <v>4194</v>
      </c>
    </row>
    <row r="823" spans="1:7" ht="45" x14ac:dyDescent="0.25">
      <c r="A823" s="35" t="s">
        <v>4261</v>
      </c>
      <c r="B823" s="27" t="s">
        <v>4036</v>
      </c>
      <c r="C823" s="13">
        <v>48</v>
      </c>
      <c r="D823" s="14">
        <v>1</v>
      </c>
      <c r="E823" s="14">
        <f t="shared" si="12"/>
        <v>48</v>
      </c>
      <c r="F823" s="2"/>
      <c r="G823" s="60" t="s">
        <v>4194</v>
      </c>
    </row>
    <row r="824" spans="1:7" ht="57" x14ac:dyDescent="0.25">
      <c r="A824" s="35" t="s">
        <v>3474</v>
      </c>
      <c r="B824" s="26" t="s">
        <v>3475</v>
      </c>
      <c r="C824" s="13">
        <v>0</v>
      </c>
      <c r="D824" s="14">
        <v>6.7142857142857144</v>
      </c>
      <c r="E824" s="14">
        <f t="shared" si="12"/>
        <v>0</v>
      </c>
      <c r="F824" s="13"/>
      <c r="G824" s="15" t="s">
        <v>4194</v>
      </c>
    </row>
    <row r="825" spans="1:7" ht="57" x14ac:dyDescent="0.25">
      <c r="A825" s="35" t="s">
        <v>3476</v>
      </c>
      <c r="B825" s="26" t="s">
        <v>3477</v>
      </c>
      <c r="C825" s="13">
        <v>105</v>
      </c>
      <c r="D825" s="14">
        <v>6.1428571428571432</v>
      </c>
      <c r="E825" s="14">
        <f t="shared" si="12"/>
        <v>17.093023255813954</v>
      </c>
      <c r="F825" s="13"/>
      <c r="G825" s="15" t="s">
        <v>4194</v>
      </c>
    </row>
    <row r="826" spans="1:7" ht="45.75" x14ac:dyDescent="0.25">
      <c r="A826" s="35" t="s">
        <v>3478</v>
      </c>
      <c r="B826" s="26" t="s">
        <v>3479</v>
      </c>
      <c r="C826" s="13">
        <v>1</v>
      </c>
      <c r="D826" s="14">
        <v>13</v>
      </c>
      <c r="E826" s="14">
        <f t="shared" si="12"/>
        <v>7.6923076923076927E-2</v>
      </c>
      <c r="F826" s="13"/>
      <c r="G826" s="15" t="s">
        <v>4194</v>
      </c>
    </row>
    <row r="827" spans="1:7" ht="45.75" x14ac:dyDescent="0.25">
      <c r="A827" s="35" t="s">
        <v>3480</v>
      </c>
      <c r="B827" s="26" t="s">
        <v>3481</v>
      </c>
      <c r="C827" s="13">
        <v>0</v>
      </c>
      <c r="D827" s="14">
        <v>6.4285714285714288</v>
      </c>
      <c r="E827" s="14">
        <f t="shared" si="12"/>
        <v>0</v>
      </c>
      <c r="F827" s="13"/>
      <c r="G827" s="15" t="s">
        <v>4194</v>
      </c>
    </row>
    <row r="828" spans="1:7" ht="45.75" x14ac:dyDescent="0.25">
      <c r="A828" s="35" t="s">
        <v>3482</v>
      </c>
      <c r="B828" s="26" t="s">
        <v>3483</v>
      </c>
      <c r="C828" s="13">
        <v>474</v>
      </c>
      <c r="D828" s="14">
        <v>41.285714285714285</v>
      </c>
      <c r="E828" s="14">
        <f t="shared" si="12"/>
        <v>11.480968858131488</v>
      </c>
      <c r="F828" s="13"/>
      <c r="G828" s="15" t="s">
        <v>4194</v>
      </c>
    </row>
    <row r="829" spans="1:7" ht="68.25" x14ac:dyDescent="0.25">
      <c r="A829" s="35" t="s">
        <v>3484</v>
      </c>
      <c r="B829" s="26" t="s">
        <v>3120</v>
      </c>
      <c r="C829" s="13">
        <v>4</v>
      </c>
      <c r="D829" s="14">
        <v>8.7142857142857135</v>
      </c>
      <c r="E829" s="14">
        <f t="shared" si="12"/>
        <v>0.45901639344262302</v>
      </c>
      <c r="F829" s="13"/>
      <c r="G829" s="15" t="s">
        <v>4194</v>
      </c>
    </row>
    <row r="830" spans="1:7" ht="68.25" x14ac:dyDescent="0.25">
      <c r="A830" s="35" t="s">
        <v>3485</v>
      </c>
      <c r="B830" s="71" t="s">
        <v>3124</v>
      </c>
      <c r="C830" s="13">
        <v>12</v>
      </c>
      <c r="D830" s="14">
        <v>26.571428571428573</v>
      </c>
      <c r="E830" s="14">
        <f t="shared" si="12"/>
        <v>0.45161290322580644</v>
      </c>
      <c r="F830" s="61"/>
      <c r="G830" s="15" t="s">
        <v>4194</v>
      </c>
    </row>
    <row r="831" spans="1:7" ht="68.25" x14ac:dyDescent="0.25">
      <c r="A831" s="35" t="s">
        <v>3486</v>
      </c>
      <c r="B831" s="26" t="s">
        <v>3128</v>
      </c>
      <c r="C831" s="13">
        <v>0</v>
      </c>
      <c r="D831" s="14">
        <v>46.285714285714285</v>
      </c>
      <c r="E831" s="14">
        <f t="shared" si="12"/>
        <v>0</v>
      </c>
      <c r="F831" s="13"/>
      <c r="G831" s="13" t="s">
        <v>4194</v>
      </c>
    </row>
    <row r="832" spans="1:7" s="15" customFormat="1" ht="34.5" x14ac:dyDescent="0.25">
      <c r="A832" s="35" t="s">
        <v>3487</v>
      </c>
      <c r="B832" s="26" t="s">
        <v>3488</v>
      </c>
      <c r="C832" s="13">
        <v>61</v>
      </c>
      <c r="D832" s="14">
        <v>60.714285714285715</v>
      </c>
      <c r="E832" s="14">
        <f t="shared" si="12"/>
        <v>1.0047058823529411</v>
      </c>
      <c r="F832" s="13"/>
      <c r="G832" s="13" t="s">
        <v>4194</v>
      </c>
    </row>
    <row r="833" spans="1:7" s="15" customFormat="1" ht="56.25" x14ac:dyDescent="0.25">
      <c r="A833" s="35" t="s">
        <v>4186</v>
      </c>
      <c r="B833" s="27" t="s">
        <v>3974</v>
      </c>
      <c r="C833" s="13">
        <v>94</v>
      </c>
      <c r="D833" s="14">
        <v>8.8571428571428577</v>
      </c>
      <c r="E833" s="14">
        <f t="shared" si="12"/>
        <v>10.61290322580645</v>
      </c>
      <c r="F833" s="13"/>
      <c r="G833" s="13" t="s">
        <v>4194</v>
      </c>
    </row>
    <row r="834" spans="1:7" s="15" customFormat="1" ht="57" x14ac:dyDescent="0.25">
      <c r="A834" s="35" t="s">
        <v>3489</v>
      </c>
      <c r="B834" s="26" t="s">
        <v>3490</v>
      </c>
      <c r="C834" s="13">
        <v>0</v>
      </c>
      <c r="D834" s="14">
        <v>25.142857142857142</v>
      </c>
      <c r="E834" s="14">
        <f t="shared" si="12"/>
        <v>0</v>
      </c>
      <c r="F834" s="13"/>
      <c r="G834" s="13" t="s">
        <v>4194</v>
      </c>
    </row>
    <row r="835" spans="1:7" s="15" customFormat="1" ht="33.75" x14ac:dyDescent="0.25">
      <c r="A835" s="36" t="s">
        <v>4096</v>
      </c>
      <c r="B835" s="27" t="s">
        <v>3976</v>
      </c>
      <c r="C835" s="13">
        <v>215</v>
      </c>
      <c r="D835" s="14">
        <v>1</v>
      </c>
      <c r="E835" s="14">
        <f t="shared" ref="E835:E882" si="13">+C835/D835</f>
        <v>215</v>
      </c>
      <c r="F835" s="13"/>
      <c r="G835" s="13" t="s">
        <v>4194</v>
      </c>
    </row>
    <row r="836" spans="1:7" s="15" customFormat="1" ht="57" x14ac:dyDescent="0.25">
      <c r="A836" s="35" t="s">
        <v>3491</v>
      </c>
      <c r="B836" s="26" t="s">
        <v>3492</v>
      </c>
      <c r="C836" s="13">
        <v>10</v>
      </c>
      <c r="D836" s="14">
        <v>10</v>
      </c>
      <c r="E836" s="14">
        <f t="shared" si="13"/>
        <v>1</v>
      </c>
      <c r="F836" s="13"/>
      <c r="G836" s="13" t="s">
        <v>4194</v>
      </c>
    </row>
    <row r="837" spans="1:7" s="15" customFormat="1" ht="33.75" x14ac:dyDescent="0.25">
      <c r="A837" s="35" t="s">
        <v>4262</v>
      </c>
      <c r="B837" s="27" t="s">
        <v>4263</v>
      </c>
      <c r="C837" s="13">
        <v>14</v>
      </c>
      <c r="D837" s="14">
        <v>1</v>
      </c>
      <c r="E837" s="14">
        <f t="shared" si="13"/>
        <v>14</v>
      </c>
      <c r="F837" s="2"/>
      <c r="G837" s="13" t="s">
        <v>4194</v>
      </c>
    </row>
    <row r="838" spans="1:7" s="15" customFormat="1" ht="102" x14ac:dyDescent="0.25">
      <c r="A838" s="35" t="s">
        <v>3493</v>
      </c>
      <c r="B838" s="26" t="s">
        <v>3494</v>
      </c>
      <c r="C838" s="13">
        <v>50</v>
      </c>
      <c r="D838" s="14">
        <v>8.5714285714285712</v>
      </c>
      <c r="E838" s="14">
        <f t="shared" si="13"/>
        <v>5.8333333333333339</v>
      </c>
      <c r="F838" s="13"/>
      <c r="G838" s="13" t="s">
        <v>4194</v>
      </c>
    </row>
    <row r="839" spans="1:7" s="15" customFormat="1" ht="102" x14ac:dyDescent="0.25">
      <c r="A839" s="35" t="s">
        <v>3495</v>
      </c>
      <c r="B839" s="26" t="s">
        <v>3496</v>
      </c>
      <c r="C839" s="13">
        <v>54</v>
      </c>
      <c r="D839" s="14">
        <v>40</v>
      </c>
      <c r="E839" s="14">
        <f t="shared" si="13"/>
        <v>1.35</v>
      </c>
      <c r="F839" s="13"/>
      <c r="G839" s="13" t="s">
        <v>4194</v>
      </c>
    </row>
    <row r="840" spans="1:7" s="15" customFormat="1" ht="30" x14ac:dyDescent="0.25">
      <c r="A840" s="35" t="s">
        <v>3305</v>
      </c>
      <c r="B840" s="26" t="s">
        <v>3306</v>
      </c>
      <c r="C840" s="13">
        <v>2343</v>
      </c>
      <c r="D840" s="14">
        <v>50.142857142857146</v>
      </c>
      <c r="E840" s="14">
        <f t="shared" si="13"/>
        <v>46.72649572649572</v>
      </c>
      <c r="F840" s="13"/>
      <c r="G840" s="13" t="s">
        <v>4194</v>
      </c>
    </row>
    <row r="841" spans="1:7" s="15" customFormat="1" ht="30" x14ac:dyDescent="0.25">
      <c r="A841" s="35" t="s">
        <v>146</v>
      </c>
      <c r="B841" s="27" t="s">
        <v>4214</v>
      </c>
      <c r="C841" s="13">
        <v>4</v>
      </c>
      <c r="D841" s="14">
        <v>1</v>
      </c>
      <c r="E841" s="14">
        <f t="shared" si="13"/>
        <v>4</v>
      </c>
      <c r="F841" s="13"/>
      <c r="G841" s="13" t="s">
        <v>4194</v>
      </c>
    </row>
    <row r="842" spans="1:7" s="15" customFormat="1" ht="33.75" x14ac:dyDescent="0.25">
      <c r="A842" s="35" t="s">
        <v>4272</v>
      </c>
      <c r="B842" s="27" t="s">
        <v>1438</v>
      </c>
      <c r="C842" s="13">
        <v>24</v>
      </c>
      <c r="D842" s="14">
        <v>6</v>
      </c>
      <c r="E842" s="14">
        <f t="shared" si="13"/>
        <v>4</v>
      </c>
      <c r="F842" s="13"/>
      <c r="G842" s="13" t="s">
        <v>4194</v>
      </c>
    </row>
    <row r="843" spans="1:7" s="15" customFormat="1" ht="33.75" x14ac:dyDescent="0.25">
      <c r="A843" s="35" t="s">
        <v>4273</v>
      </c>
      <c r="B843" s="27" t="s">
        <v>4274</v>
      </c>
      <c r="C843" s="13">
        <v>40</v>
      </c>
      <c r="D843" s="14">
        <v>13</v>
      </c>
      <c r="E843" s="14">
        <f t="shared" si="13"/>
        <v>3.0769230769230771</v>
      </c>
      <c r="F843" s="13"/>
      <c r="G843" s="13" t="s">
        <v>4194</v>
      </c>
    </row>
    <row r="844" spans="1:7" s="15" customFormat="1" ht="30" x14ac:dyDescent="0.25">
      <c r="A844" s="37" t="s">
        <v>123</v>
      </c>
      <c r="B844" s="26" t="s">
        <v>3512</v>
      </c>
      <c r="C844" s="13">
        <v>0</v>
      </c>
      <c r="D844" s="14" t="s">
        <v>4275</v>
      </c>
      <c r="E844" s="14" t="e">
        <f t="shared" si="13"/>
        <v>#VALUE!</v>
      </c>
      <c r="F844" s="13"/>
      <c r="G844" s="13" t="s">
        <v>4190</v>
      </c>
    </row>
    <row r="845" spans="1:7" s="15" customFormat="1" ht="30" x14ac:dyDescent="0.25">
      <c r="A845" s="37" t="s">
        <v>336</v>
      </c>
      <c r="B845" s="26" t="s">
        <v>3546</v>
      </c>
      <c r="C845" s="13">
        <v>0</v>
      </c>
      <c r="D845" s="14" t="s">
        <v>4275</v>
      </c>
      <c r="E845" s="14" t="e">
        <f t="shared" si="13"/>
        <v>#VALUE!</v>
      </c>
      <c r="F845" s="13"/>
      <c r="G845" s="13" t="s">
        <v>4190</v>
      </c>
    </row>
    <row r="846" spans="1:7" s="15" customFormat="1" ht="34.5" x14ac:dyDescent="0.25">
      <c r="A846" s="37" t="s">
        <v>444</v>
      </c>
      <c r="B846" s="26" t="s">
        <v>3558</v>
      </c>
      <c r="C846" s="13">
        <v>0</v>
      </c>
      <c r="D846" s="14" t="s">
        <v>4275</v>
      </c>
      <c r="E846" s="14" t="e">
        <f t="shared" si="13"/>
        <v>#VALUE!</v>
      </c>
      <c r="F846" s="13" t="s">
        <v>4190</v>
      </c>
      <c r="G846" s="13" t="s">
        <v>4190</v>
      </c>
    </row>
    <row r="847" spans="1:7" s="15" customFormat="1" ht="30" x14ac:dyDescent="0.25">
      <c r="A847" s="37" t="s">
        <v>520</v>
      </c>
      <c r="B847" s="26" t="s">
        <v>3573</v>
      </c>
      <c r="C847" s="13">
        <v>0</v>
      </c>
      <c r="D847" s="14" t="s">
        <v>4275</v>
      </c>
      <c r="E847" s="14" t="e">
        <f t="shared" si="13"/>
        <v>#VALUE!</v>
      </c>
      <c r="F847" s="13"/>
      <c r="G847" s="13" t="s">
        <v>4190</v>
      </c>
    </row>
    <row r="848" spans="1:7" s="15" customFormat="1" ht="30" x14ac:dyDescent="0.25">
      <c r="A848" s="37" t="s">
        <v>576</v>
      </c>
      <c r="B848" s="26" t="s">
        <v>3584</v>
      </c>
      <c r="C848" s="13">
        <v>0</v>
      </c>
      <c r="D848" s="14" t="s">
        <v>4275</v>
      </c>
      <c r="E848" s="14" t="e">
        <f t="shared" si="13"/>
        <v>#VALUE!</v>
      </c>
      <c r="F848" s="13"/>
      <c r="G848" s="13" t="s">
        <v>4190</v>
      </c>
    </row>
    <row r="849" spans="1:7" s="15" customFormat="1" ht="45.75" x14ac:dyDescent="0.25">
      <c r="A849" s="37" t="s">
        <v>3608</v>
      </c>
      <c r="B849" s="26" t="s">
        <v>3609</v>
      </c>
      <c r="C849" s="13">
        <v>0</v>
      </c>
      <c r="D849" s="14" t="s">
        <v>4275</v>
      </c>
      <c r="E849" s="14" t="e">
        <f t="shared" si="13"/>
        <v>#VALUE!</v>
      </c>
      <c r="F849" s="13"/>
      <c r="G849" s="13" t="s">
        <v>4190</v>
      </c>
    </row>
    <row r="850" spans="1:7" s="15" customFormat="1" ht="30" x14ac:dyDescent="0.25">
      <c r="A850" s="37" t="s">
        <v>730</v>
      </c>
      <c r="B850" s="26" t="s">
        <v>3614</v>
      </c>
      <c r="C850" s="13">
        <v>0</v>
      </c>
      <c r="D850" s="14" t="s">
        <v>4275</v>
      </c>
      <c r="E850" s="14" t="e">
        <f t="shared" si="13"/>
        <v>#VALUE!</v>
      </c>
      <c r="F850" s="13"/>
      <c r="G850" s="13" t="s">
        <v>4190</v>
      </c>
    </row>
    <row r="851" spans="1:7" s="15" customFormat="1" ht="30" x14ac:dyDescent="0.25">
      <c r="A851" s="37" t="s">
        <v>841</v>
      </c>
      <c r="B851" s="26" t="s">
        <v>3634</v>
      </c>
      <c r="C851" s="13">
        <v>0</v>
      </c>
      <c r="D851" s="14" t="s">
        <v>4275</v>
      </c>
      <c r="E851" s="14" t="e">
        <f t="shared" si="13"/>
        <v>#VALUE!</v>
      </c>
      <c r="F851" s="13"/>
      <c r="G851" s="13" t="s">
        <v>4190</v>
      </c>
    </row>
    <row r="852" spans="1:7" s="15" customFormat="1" ht="34.5" x14ac:dyDescent="0.25">
      <c r="A852" s="37" t="s">
        <v>866</v>
      </c>
      <c r="B852" s="26" t="s">
        <v>3640</v>
      </c>
      <c r="C852" s="13">
        <v>0</v>
      </c>
      <c r="D852" s="14" t="s">
        <v>4275</v>
      </c>
      <c r="E852" s="14" t="e">
        <f t="shared" si="13"/>
        <v>#VALUE!</v>
      </c>
      <c r="F852" s="13"/>
      <c r="G852" s="13" t="s">
        <v>4190</v>
      </c>
    </row>
    <row r="853" spans="1:7" s="15" customFormat="1" ht="30" x14ac:dyDescent="0.25">
      <c r="A853" s="37" t="s">
        <v>3646</v>
      </c>
      <c r="B853" s="26" t="s">
        <v>3647</v>
      </c>
      <c r="C853" s="13">
        <v>0</v>
      </c>
      <c r="D853" s="14" t="s">
        <v>4275</v>
      </c>
      <c r="E853" s="14" t="e">
        <f t="shared" si="13"/>
        <v>#VALUE!</v>
      </c>
      <c r="F853" s="13" t="s">
        <v>4190</v>
      </c>
      <c r="G853" s="13" t="s">
        <v>4190</v>
      </c>
    </row>
    <row r="854" spans="1:7" s="15" customFormat="1" ht="30" x14ac:dyDescent="0.25">
      <c r="A854" s="37" t="s">
        <v>1033</v>
      </c>
      <c r="B854" s="26" t="s">
        <v>3663</v>
      </c>
      <c r="C854" s="13">
        <v>0</v>
      </c>
      <c r="D854" s="14" t="s">
        <v>4275</v>
      </c>
      <c r="E854" s="14" t="e">
        <f t="shared" si="13"/>
        <v>#VALUE!</v>
      </c>
      <c r="F854" s="13"/>
      <c r="G854" s="13" t="s">
        <v>4190</v>
      </c>
    </row>
    <row r="855" spans="1:7" s="15" customFormat="1" ht="30" x14ac:dyDescent="0.25">
      <c r="A855" s="37" t="s">
        <v>3693</v>
      </c>
      <c r="B855" s="26" t="s">
        <v>3694</v>
      </c>
      <c r="C855" s="13">
        <v>0</v>
      </c>
      <c r="D855" s="14" t="s">
        <v>4275</v>
      </c>
      <c r="E855" s="14" t="e">
        <f t="shared" si="13"/>
        <v>#VALUE!</v>
      </c>
      <c r="F855" s="13"/>
      <c r="G855" s="13" t="s">
        <v>4190</v>
      </c>
    </row>
    <row r="856" spans="1:7" ht="30" x14ac:dyDescent="0.25">
      <c r="A856" s="37" t="s">
        <v>1463</v>
      </c>
      <c r="B856" s="26" t="s">
        <v>3741</v>
      </c>
      <c r="C856" s="13">
        <v>0</v>
      </c>
      <c r="D856" s="14" t="s">
        <v>4275</v>
      </c>
      <c r="E856" s="14" t="e">
        <f t="shared" si="13"/>
        <v>#VALUE!</v>
      </c>
      <c r="F856" s="13"/>
      <c r="G856" s="13" t="s">
        <v>4190</v>
      </c>
    </row>
    <row r="857" spans="1:7" ht="30" x14ac:dyDescent="0.25">
      <c r="A857" s="37" t="s">
        <v>1614</v>
      </c>
      <c r="B857" s="26" t="s">
        <v>3767</v>
      </c>
      <c r="C857" s="13">
        <v>0</v>
      </c>
      <c r="D857" s="14" t="s">
        <v>4275</v>
      </c>
      <c r="E857" s="14" t="e">
        <f t="shared" si="13"/>
        <v>#VALUE!</v>
      </c>
      <c r="F857" s="13" t="s">
        <v>4191</v>
      </c>
      <c r="G857" s="13" t="s">
        <v>4190</v>
      </c>
    </row>
    <row r="858" spans="1:7" ht="34.5" x14ac:dyDescent="0.25">
      <c r="A858" s="37" t="s">
        <v>1617</v>
      </c>
      <c r="B858" s="26" t="s">
        <v>3768</v>
      </c>
      <c r="C858" s="13">
        <v>0</v>
      </c>
      <c r="D858" s="14" t="s">
        <v>4275</v>
      </c>
      <c r="E858" s="14" t="e">
        <f t="shared" si="13"/>
        <v>#VALUE!</v>
      </c>
      <c r="F858" s="13" t="s">
        <v>4191</v>
      </c>
      <c r="G858" s="13" t="s">
        <v>4190</v>
      </c>
    </row>
    <row r="859" spans="1:7" ht="34.5" x14ac:dyDescent="0.25">
      <c r="A859" s="37" t="s">
        <v>1663</v>
      </c>
      <c r="B859" s="26" t="s">
        <v>3776</v>
      </c>
      <c r="C859" s="13">
        <v>0</v>
      </c>
      <c r="D859" s="14" t="s">
        <v>4275</v>
      </c>
      <c r="E859" s="14" t="e">
        <f t="shared" si="13"/>
        <v>#VALUE!</v>
      </c>
      <c r="F859" s="13"/>
      <c r="G859" s="13" t="s">
        <v>4190</v>
      </c>
    </row>
    <row r="860" spans="1:7" ht="30" x14ac:dyDescent="0.25">
      <c r="A860" s="37" t="s">
        <v>1782</v>
      </c>
      <c r="B860" s="26" t="s">
        <v>1783</v>
      </c>
      <c r="C860" s="13">
        <v>0</v>
      </c>
      <c r="D860" s="14" t="s">
        <v>4275</v>
      </c>
      <c r="E860" s="14" t="e">
        <f t="shared" si="13"/>
        <v>#VALUE!</v>
      </c>
      <c r="F860" s="13"/>
      <c r="G860" s="13" t="s">
        <v>4190</v>
      </c>
    </row>
    <row r="861" spans="1:7" ht="30" x14ac:dyDescent="0.25">
      <c r="A861" s="37" t="s">
        <v>3804</v>
      </c>
      <c r="B861" s="26" t="s">
        <v>3805</v>
      </c>
      <c r="C861" s="13">
        <v>0</v>
      </c>
      <c r="D861" s="14" t="s">
        <v>4275</v>
      </c>
      <c r="E861" s="14" t="e">
        <f t="shared" si="13"/>
        <v>#VALUE!</v>
      </c>
      <c r="F861" s="13" t="s">
        <v>4190</v>
      </c>
      <c r="G861" s="13" t="s">
        <v>4190</v>
      </c>
    </row>
    <row r="862" spans="1:7" ht="30" x14ac:dyDescent="0.25">
      <c r="A862" s="37" t="s">
        <v>1890</v>
      </c>
      <c r="B862" s="26" t="s">
        <v>3808</v>
      </c>
      <c r="C862" s="13">
        <v>0</v>
      </c>
      <c r="D862" s="14" t="s">
        <v>4275</v>
      </c>
      <c r="E862" s="14" t="e">
        <f t="shared" si="13"/>
        <v>#VALUE!</v>
      </c>
      <c r="F862" s="13"/>
      <c r="G862" s="13" t="s">
        <v>4190</v>
      </c>
    </row>
    <row r="863" spans="1:7" ht="30" x14ac:dyDescent="0.25">
      <c r="A863" s="37" t="s">
        <v>1897</v>
      </c>
      <c r="B863" s="26" t="s">
        <v>3810</v>
      </c>
      <c r="C863" s="13">
        <v>0</v>
      </c>
      <c r="D863" s="14" t="s">
        <v>4275</v>
      </c>
      <c r="E863" s="14" t="e">
        <f t="shared" si="13"/>
        <v>#VALUE!</v>
      </c>
      <c r="F863" s="13"/>
      <c r="G863" s="13" t="s">
        <v>4190</v>
      </c>
    </row>
    <row r="864" spans="1:7" ht="56.25" x14ac:dyDescent="0.25">
      <c r="A864" s="38" t="s">
        <v>2061</v>
      </c>
      <c r="B864" s="27" t="s">
        <v>2062</v>
      </c>
      <c r="C864" s="13">
        <v>0</v>
      </c>
      <c r="D864" s="14" t="s">
        <v>4275</v>
      </c>
      <c r="E864" s="14" t="e">
        <f t="shared" si="13"/>
        <v>#VALUE!</v>
      </c>
      <c r="F864" s="13"/>
      <c r="G864" s="13" t="s">
        <v>4190</v>
      </c>
    </row>
    <row r="865" spans="1:7" ht="34.5" x14ac:dyDescent="0.25">
      <c r="A865" s="37" t="s">
        <v>2161</v>
      </c>
      <c r="B865" s="26" t="s">
        <v>3852</v>
      </c>
      <c r="C865" s="13">
        <v>0</v>
      </c>
      <c r="D865" s="14" t="s">
        <v>4275</v>
      </c>
      <c r="E865" s="14" t="e">
        <f t="shared" si="13"/>
        <v>#VALUE!</v>
      </c>
      <c r="F865" s="13"/>
      <c r="G865" s="13" t="s">
        <v>4190</v>
      </c>
    </row>
    <row r="866" spans="1:7" ht="30" x14ac:dyDescent="0.25">
      <c r="A866" s="37" t="s">
        <v>2181</v>
      </c>
      <c r="B866" s="26" t="s">
        <v>3855</v>
      </c>
      <c r="C866" s="13">
        <v>0</v>
      </c>
      <c r="D866" s="14" t="s">
        <v>4275</v>
      </c>
      <c r="E866" s="14" t="e">
        <f t="shared" si="13"/>
        <v>#VALUE!</v>
      </c>
      <c r="F866" s="13"/>
      <c r="G866" s="13" t="s">
        <v>4190</v>
      </c>
    </row>
    <row r="867" spans="1:7" ht="34.5" x14ac:dyDescent="0.25">
      <c r="A867" s="37" t="s">
        <v>2194</v>
      </c>
      <c r="B867" s="26" t="s">
        <v>3859</v>
      </c>
      <c r="C867" s="13">
        <v>0</v>
      </c>
      <c r="D867" s="14" t="s">
        <v>4275</v>
      </c>
      <c r="E867" s="14" t="e">
        <f t="shared" si="13"/>
        <v>#VALUE!</v>
      </c>
      <c r="F867" s="13"/>
      <c r="G867" s="13" t="s">
        <v>4190</v>
      </c>
    </row>
    <row r="868" spans="1:7" ht="30" x14ac:dyDescent="0.25">
      <c r="A868" s="37" t="s">
        <v>2236</v>
      </c>
      <c r="B868" s="26" t="s">
        <v>3867</v>
      </c>
      <c r="C868" s="13">
        <v>0</v>
      </c>
      <c r="D868" s="14" t="s">
        <v>4275</v>
      </c>
      <c r="E868" s="14" t="e">
        <f t="shared" si="13"/>
        <v>#VALUE!</v>
      </c>
      <c r="F868" s="13"/>
      <c r="G868" s="13" t="s">
        <v>4190</v>
      </c>
    </row>
    <row r="869" spans="1:7" ht="30" x14ac:dyDescent="0.25">
      <c r="A869" s="37" t="s">
        <v>2249</v>
      </c>
      <c r="B869" s="26" t="s">
        <v>3870</v>
      </c>
      <c r="C869" s="13">
        <v>0</v>
      </c>
      <c r="D869" s="14" t="s">
        <v>4275</v>
      </c>
      <c r="E869" s="14" t="e">
        <f t="shared" si="13"/>
        <v>#VALUE!</v>
      </c>
      <c r="F869" s="13"/>
      <c r="G869" s="13" t="s">
        <v>4190</v>
      </c>
    </row>
    <row r="870" spans="1:7" ht="68.25" x14ac:dyDescent="0.25">
      <c r="A870" s="37" t="s">
        <v>2297</v>
      </c>
      <c r="B870" s="26" t="s">
        <v>3879</v>
      </c>
      <c r="C870" s="13">
        <v>0</v>
      </c>
      <c r="D870" s="14" t="s">
        <v>4275</v>
      </c>
      <c r="E870" s="14" t="e">
        <f t="shared" si="13"/>
        <v>#VALUE!</v>
      </c>
      <c r="F870" s="13"/>
      <c r="G870" s="13" t="s">
        <v>4190</v>
      </c>
    </row>
    <row r="871" spans="1:7" ht="30" x14ac:dyDescent="0.25">
      <c r="A871" s="37" t="s">
        <v>2317</v>
      </c>
      <c r="B871" s="26" t="s">
        <v>3881</v>
      </c>
      <c r="C871" s="13">
        <v>0</v>
      </c>
      <c r="D871" s="14" t="s">
        <v>4275</v>
      </c>
      <c r="E871" s="14" t="e">
        <f t="shared" si="13"/>
        <v>#VALUE!</v>
      </c>
      <c r="F871" s="13"/>
      <c r="G871" s="13" t="s">
        <v>4190</v>
      </c>
    </row>
    <row r="872" spans="1:7" ht="30" x14ac:dyDescent="0.25">
      <c r="A872" s="37" t="s">
        <v>2325</v>
      </c>
      <c r="B872" s="26" t="s">
        <v>3883</v>
      </c>
      <c r="C872" s="13">
        <v>0</v>
      </c>
      <c r="D872" s="14" t="s">
        <v>4275</v>
      </c>
      <c r="E872" s="14" t="e">
        <f t="shared" si="13"/>
        <v>#VALUE!</v>
      </c>
      <c r="F872" s="13"/>
      <c r="G872" s="13" t="s">
        <v>4190</v>
      </c>
    </row>
    <row r="873" spans="1:7" ht="30" x14ac:dyDescent="0.25">
      <c r="A873" s="38" t="s">
        <v>2356</v>
      </c>
      <c r="B873" s="27" t="s">
        <v>4118</v>
      </c>
      <c r="C873" s="13">
        <v>0</v>
      </c>
      <c r="D873" s="14" t="s">
        <v>4275</v>
      </c>
      <c r="E873" s="14" t="e">
        <f t="shared" si="13"/>
        <v>#VALUE!</v>
      </c>
      <c r="F873" s="13"/>
      <c r="G873" s="13" t="s">
        <v>4190</v>
      </c>
    </row>
    <row r="874" spans="1:7" ht="30" x14ac:dyDescent="0.25">
      <c r="A874" s="69" t="s">
        <v>2444</v>
      </c>
      <c r="B874" s="26" t="s">
        <v>3895</v>
      </c>
      <c r="C874" s="13">
        <v>0</v>
      </c>
      <c r="D874" s="14" t="s">
        <v>4275</v>
      </c>
      <c r="E874" s="14" t="e">
        <f t="shared" si="13"/>
        <v>#VALUE!</v>
      </c>
      <c r="F874" s="13"/>
      <c r="G874" s="13" t="s">
        <v>4190</v>
      </c>
    </row>
    <row r="875" spans="1:7" ht="30" x14ac:dyDescent="0.25">
      <c r="A875" s="69" t="s">
        <v>3028</v>
      </c>
      <c r="B875" s="26" t="s">
        <v>3957</v>
      </c>
      <c r="C875" s="13">
        <v>22</v>
      </c>
      <c r="D875" s="14">
        <v>0.8571428571428571</v>
      </c>
      <c r="E875" s="14">
        <f t="shared" si="13"/>
        <v>25.666666666666668</v>
      </c>
      <c r="F875" s="13"/>
      <c r="G875" s="13" t="s">
        <v>4190</v>
      </c>
    </row>
    <row r="876" spans="1:7" ht="34.5" x14ac:dyDescent="0.25">
      <c r="A876" s="37" t="s">
        <v>3031</v>
      </c>
      <c r="B876" s="26" t="s">
        <v>3958</v>
      </c>
      <c r="C876" s="13">
        <v>0</v>
      </c>
      <c r="D876" s="14" t="s">
        <v>4275</v>
      </c>
      <c r="E876" s="14" t="e">
        <f t="shared" si="13"/>
        <v>#VALUE!</v>
      </c>
      <c r="F876" s="13"/>
      <c r="G876" s="13" t="s">
        <v>4190</v>
      </c>
    </row>
    <row r="877" spans="1:7" ht="68.25" x14ac:dyDescent="0.25">
      <c r="A877" s="37" t="s">
        <v>3109</v>
      </c>
      <c r="B877" s="26" t="s">
        <v>3110</v>
      </c>
      <c r="C877" s="13">
        <v>42</v>
      </c>
      <c r="D877" s="14">
        <v>1</v>
      </c>
      <c r="E877" s="14">
        <f t="shared" si="13"/>
        <v>42</v>
      </c>
      <c r="F877" s="13"/>
      <c r="G877" s="13" t="s">
        <v>4190</v>
      </c>
    </row>
    <row r="878" spans="1:7" ht="33.75" x14ac:dyDescent="0.25">
      <c r="A878" s="38" t="s">
        <v>4128</v>
      </c>
      <c r="B878" s="27" t="s">
        <v>4129</v>
      </c>
      <c r="C878" s="13">
        <v>1</v>
      </c>
      <c r="D878" s="14">
        <v>1</v>
      </c>
      <c r="E878" s="14">
        <f t="shared" si="13"/>
        <v>1</v>
      </c>
      <c r="F878" s="13"/>
      <c r="G878" s="13" t="s">
        <v>4190</v>
      </c>
    </row>
    <row r="879" spans="1:7" ht="30" x14ac:dyDescent="0.25">
      <c r="A879" s="72" t="s">
        <v>4130</v>
      </c>
      <c r="B879" s="27" t="s">
        <v>4131</v>
      </c>
      <c r="C879" s="13">
        <v>29</v>
      </c>
      <c r="D879" s="14">
        <v>1</v>
      </c>
      <c r="E879" s="14">
        <f t="shared" si="13"/>
        <v>29</v>
      </c>
      <c r="F879" s="13"/>
      <c r="G879" s="13" t="s">
        <v>4190</v>
      </c>
    </row>
    <row r="880" spans="1:7" ht="45.75" x14ac:dyDescent="0.25">
      <c r="A880" s="37" t="s">
        <v>3987</v>
      </c>
      <c r="B880" s="26" t="s">
        <v>3988</v>
      </c>
      <c r="C880" s="13">
        <v>0</v>
      </c>
      <c r="D880" s="14" t="s">
        <v>4275</v>
      </c>
      <c r="E880" s="14" t="e">
        <f t="shared" si="13"/>
        <v>#VALUE!</v>
      </c>
      <c r="F880" s="13" t="s">
        <v>4190</v>
      </c>
      <c r="G880" s="13" t="s">
        <v>4190</v>
      </c>
    </row>
    <row r="881" spans="1:7" ht="30" x14ac:dyDescent="0.25">
      <c r="A881" s="38" t="s">
        <v>4133</v>
      </c>
      <c r="B881" s="27" t="s">
        <v>4134</v>
      </c>
      <c r="C881" s="13">
        <v>0</v>
      </c>
      <c r="D881" s="14" t="s">
        <v>4275</v>
      </c>
      <c r="E881" s="14" t="e">
        <f t="shared" si="13"/>
        <v>#VALUE!</v>
      </c>
      <c r="F881" s="13"/>
      <c r="G881" s="13" t="s">
        <v>4190</v>
      </c>
    </row>
    <row r="882" spans="1:7" ht="30" x14ac:dyDescent="0.25">
      <c r="A882" s="37" t="s">
        <v>3989</v>
      </c>
      <c r="B882" s="26" t="s">
        <v>3990</v>
      </c>
      <c r="C882" s="13">
        <v>0</v>
      </c>
      <c r="D882" s="14" t="s">
        <v>4275</v>
      </c>
      <c r="E882" s="14" t="e">
        <f t="shared" si="13"/>
        <v>#VALUE!</v>
      </c>
      <c r="F882" s="13"/>
      <c r="G882" s="13" t="s">
        <v>4190</v>
      </c>
    </row>
    <row r="887" spans="1:7" ht="23.25" x14ac:dyDescent="0.35">
      <c r="C887" s="23">
        <f>SUM(C2:C882)</f>
        <v>1064636.4899999998</v>
      </c>
    </row>
    <row r="889" spans="1:7" x14ac:dyDescent="0.25">
      <c r="A889" s="39"/>
      <c r="B889" s="28" t="s">
        <v>4196</v>
      </c>
    </row>
    <row r="890" spans="1:7" x14ac:dyDescent="0.25">
      <c r="A890" s="40"/>
      <c r="B890" s="28" t="s">
        <v>4197</v>
      </c>
    </row>
    <row r="891" spans="1:7" x14ac:dyDescent="0.25">
      <c r="A891" s="35"/>
      <c r="B891" s="28" t="s">
        <v>4200</v>
      </c>
    </row>
    <row r="892" spans="1:7" x14ac:dyDescent="0.25">
      <c r="A892" s="33"/>
      <c r="B892" s="28" t="s">
        <v>4201</v>
      </c>
    </row>
  </sheetData>
  <conditionalFormatting sqref="A828:A831">
    <cfRule type="duplicateValues" dxfId="29" priority="17"/>
  </conditionalFormatting>
  <conditionalFormatting sqref="A891">
    <cfRule type="duplicateValues" dxfId="28" priority="16"/>
  </conditionalFormatting>
  <conditionalFormatting sqref="A892">
    <cfRule type="duplicateValues" dxfId="27" priority="15"/>
  </conditionalFormatting>
  <conditionalFormatting sqref="A834">
    <cfRule type="duplicateValues" dxfId="26" priority="14"/>
  </conditionalFormatting>
  <conditionalFormatting sqref="A838:A839">
    <cfRule type="duplicateValues" dxfId="25" priority="12"/>
  </conditionalFormatting>
  <conditionalFormatting sqref="A840:A841">
    <cfRule type="duplicateValues" dxfId="24" priority="11"/>
  </conditionalFormatting>
  <conditionalFormatting sqref="A844:A853">
    <cfRule type="duplicateValues" dxfId="23" priority="10"/>
  </conditionalFormatting>
  <conditionalFormatting sqref="A856">
    <cfRule type="duplicateValues" dxfId="22" priority="9"/>
  </conditionalFormatting>
  <conditionalFormatting sqref="A857:A865">
    <cfRule type="duplicateValues" dxfId="21" priority="8"/>
  </conditionalFormatting>
  <conditionalFormatting sqref="A866:A873">
    <cfRule type="duplicateValues" dxfId="20" priority="6"/>
  </conditionalFormatting>
  <conditionalFormatting sqref="A876">
    <cfRule type="duplicateValues" dxfId="19" priority="5"/>
  </conditionalFormatting>
  <conditionalFormatting sqref="A877:A878">
    <cfRule type="duplicateValues" dxfId="18" priority="4"/>
  </conditionalFormatting>
  <conditionalFormatting sqref="A880">
    <cfRule type="duplicateValues" dxfId="17" priority="3"/>
  </conditionalFormatting>
  <conditionalFormatting sqref="A881:A882">
    <cfRule type="duplicateValues" dxfId="16" priority="1"/>
  </conditionalFormatting>
  <conditionalFormatting sqref="A2:A236 A238:A720">
    <cfRule type="duplicateValues" dxfId="15" priority="85"/>
  </conditionalFormatting>
  <conditionalFormatting sqref="A2:A236 A238:A827">
    <cfRule type="duplicateValues" dxfId="14" priority="87"/>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32"/>
  <sheetViews>
    <sheetView workbookViewId="0">
      <selection activeCell="B23" sqref="B23"/>
    </sheetView>
  </sheetViews>
  <sheetFormatPr baseColWidth="10" defaultColWidth="11.42578125" defaultRowHeight="15" x14ac:dyDescent="0.25"/>
  <cols>
    <col min="1" max="1" width="20.7109375" style="5" bestFit="1" customWidth="1"/>
    <col min="2" max="2" width="83.85546875" style="5" customWidth="1"/>
    <col min="3" max="3" width="11.42578125" style="5"/>
    <col min="4" max="4" width="14.42578125" style="5" customWidth="1"/>
    <col min="5" max="5" width="19" style="5" customWidth="1"/>
    <col min="6" max="16384" width="11.42578125" style="5"/>
  </cols>
  <sheetData>
    <row r="1" spans="1:5" x14ac:dyDescent="0.25">
      <c r="A1" s="4" t="s">
        <v>4169</v>
      </c>
      <c r="B1" s="4" t="s">
        <v>4170</v>
      </c>
      <c r="C1" s="4" t="s">
        <v>3291</v>
      </c>
      <c r="D1" s="4" t="s">
        <v>3294</v>
      </c>
      <c r="E1" s="4" t="s">
        <v>4171</v>
      </c>
    </row>
    <row r="2" spans="1:5" hidden="1" x14ac:dyDescent="0.25">
      <c r="A2" s="11" t="s">
        <v>1788</v>
      </c>
      <c r="B2" s="6" t="s">
        <v>3330</v>
      </c>
      <c r="C2" s="10">
        <v>828</v>
      </c>
      <c r="D2" s="4" t="s">
        <v>4172</v>
      </c>
      <c r="E2" s="9">
        <v>46331</v>
      </c>
    </row>
    <row r="3" spans="1:5" ht="30" hidden="1" x14ac:dyDescent="0.25">
      <c r="A3" s="11" t="s">
        <v>3321</v>
      </c>
      <c r="B3" s="6" t="s">
        <v>3322</v>
      </c>
      <c r="C3" s="7">
        <v>1488</v>
      </c>
      <c r="D3" s="4" t="s">
        <v>4172</v>
      </c>
      <c r="E3" s="9">
        <v>46328</v>
      </c>
    </row>
    <row r="4" spans="1:5" ht="30" hidden="1" x14ac:dyDescent="0.25">
      <c r="A4" s="11" t="s">
        <v>3327</v>
      </c>
      <c r="B4" s="6" t="s">
        <v>396</v>
      </c>
      <c r="C4" s="7">
        <v>1060</v>
      </c>
      <c r="D4" s="4" t="s">
        <v>4172</v>
      </c>
      <c r="E4" s="9">
        <v>46203</v>
      </c>
    </row>
    <row r="5" spans="1:5" ht="30" hidden="1" x14ac:dyDescent="0.25">
      <c r="A5" s="11" t="s">
        <v>3314</v>
      </c>
      <c r="B5" s="6" t="s">
        <v>979</v>
      </c>
      <c r="C5" s="7">
        <v>4722</v>
      </c>
      <c r="D5" s="4" t="s">
        <v>4172</v>
      </c>
      <c r="E5" s="9">
        <v>46112</v>
      </c>
    </row>
    <row r="6" spans="1:5" hidden="1" x14ac:dyDescent="0.25">
      <c r="A6" s="12" t="s">
        <v>107</v>
      </c>
      <c r="B6" s="8" t="s">
        <v>3304</v>
      </c>
      <c r="C6" s="7">
        <v>3114</v>
      </c>
      <c r="D6" s="4" t="s">
        <v>4172</v>
      </c>
      <c r="E6" s="9">
        <v>45961</v>
      </c>
    </row>
    <row r="7" spans="1:5" ht="30" hidden="1" x14ac:dyDescent="0.25">
      <c r="A7" s="11" t="s">
        <v>115</v>
      </c>
      <c r="B7" s="6" t="s">
        <v>3313</v>
      </c>
      <c r="C7" s="7">
        <v>6876</v>
      </c>
      <c r="D7" s="4" t="s">
        <v>4172</v>
      </c>
      <c r="E7" s="9">
        <v>45961</v>
      </c>
    </row>
    <row r="8" spans="1:5" ht="30" hidden="1" x14ac:dyDescent="0.25">
      <c r="A8" s="11" t="s">
        <v>1083</v>
      </c>
      <c r="B8" s="6" t="s">
        <v>3331</v>
      </c>
      <c r="C8" s="10">
        <v>672</v>
      </c>
      <c r="D8" s="4" t="s">
        <v>4172</v>
      </c>
      <c r="E8" s="9">
        <v>45946</v>
      </c>
    </row>
    <row r="9" spans="1:5" hidden="1" x14ac:dyDescent="0.25">
      <c r="A9" s="12" t="s">
        <v>3301</v>
      </c>
      <c r="B9" s="8" t="s">
        <v>3302</v>
      </c>
      <c r="C9" s="7">
        <v>7207</v>
      </c>
      <c r="D9" s="4" t="s">
        <v>4172</v>
      </c>
      <c r="E9" s="9">
        <v>45915</v>
      </c>
    </row>
    <row r="10" spans="1:5" hidden="1" x14ac:dyDescent="0.25">
      <c r="A10" s="11" t="s">
        <v>3205</v>
      </c>
      <c r="B10" s="6" t="s">
        <v>3320</v>
      </c>
      <c r="C10" s="7">
        <v>1868</v>
      </c>
      <c r="D10" s="4" t="s">
        <v>4172</v>
      </c>
      <c r="E10" s="9">
        <v>45900</v>
      </c>
    </row>
    <row r="11" spans="1:5" ht="30" hidden="1" x14ac:dyDescent="0.25">
      <c r="A11" s="11" t="s">
        <v>3328</v>
      </c>
      <c r="B11" s="6" t="s">
        <v>3329</v>
      </c>
      <c r="C11" s="7">
        <v>1158</v>
      </c>
      <c r="D11" s="4" t="s">
        <v>4172</v>
      </c>
      <c r="E11" s="9">
        <v>45899</v>
      </c>
    </row>
    <row r="12" spans="1:5" ht="105" hidden="1" x14ac:dyDescent="0.25">
      <c r="A12" s="11" t="s">
        <v>1638</v>
      </c>
      <c r="B12" s="6" t="s">
        <v>3325</v>
      </c>
      <c r="C12" s="7">
        <v>1444</v>
      </c>
      <c r="D12" s="4" t="s">
        <v>4172</v>
      </c>
      <c r="E12" s="9">
        <v>45807</v>
      </c>
    </row>
    <row r="13" spans="1:5" hidden="1" x14ac:dyDescent="0.25">
      <c r="A13" s="12" t="s">
        <v>3305</v>
      </c>
      <c r="B13" s="8" t="s">
        <v>3306</v>
      </c>
      <c r="C13" s="7">
        <v>2524</v>
      </c>
      <c r="D13" s="4" t="s">
        <v>4172</v>
      </c>
      <c r="E13" s="9">
        <v>45784</v>
      </c>
    </row>
    <row r="14" spans="1:5" hidden="1" x14ac:dyDescent="0.25">
      <c r="A14" s="12" t="s">
        <v>3295</v>
      </c>
      <c r="B14" s="8" t="s">
        <v>3296</v>
      </c>
      <c r="C14" s="7">
        <v>147169</v>
      </c>
      <c r="D14" s="4" t="s">
        <v>4172</v>
      </c>
      <c r="E14" s="9">
        <v>45777</v>
      </c>
    </row>
    <row r="15" spans="1:5" ht="30" hidden="1" x14ac:dyDescent="0.25">
      <c r="A15" s="11" t="s">
        <v>2854</v>
      </c>
      <c r="B15" s="6" t="s">
        <v>3319</v>
      </c>
      <c r="C15" s="7">
        <v>2160</v>
      </c>
      <c r="D15" s="4" t="s">
        <v>4172</v>
      </c>
      <c r="E15" s="9">
        <v>45777</v>
      </c>
    </row>
    <row r="16" spans="1:5" hidden="1" x14ac:dyDescent="0.25">
      <c r="A16" s="11" t="s">
        <v>1799</v>
      </c>
      <c r="B16" s="6" t="s">
        <v>3316</v>
      </c>
      <c r="C16" s="7">
        <v>2672</v>
      </c>
      <c r="D16" s="4" t="s">
        <v>4172</v>
      </c>
      <c r="E16" s="9">
        <v>45741</v>
      </c>
    </row>
    <row r="17" spans="1:5" hidden="1" x14ac:dyDescent="0.25">
      <c r="A17" s="11" t="s">
        <v>3317</v>
      </c>
      <c r="B17" s="6" t="s">
        <v>3318</v>
      </c>
      <c r="C17" s="7">
        <v>2400</v>
      </c>
      <c r="D17" s="4" t="s">
        <v>4172</v>
      </c>
      <c r="E17" s="9">
        <v>45716</v>
      </c>
    </row>
    <row r="18" spans="1:5" hidden="1" x14ac:dyDescent="0.25">
      <c r="A18" s="11" t="s">
        <v>1067</v>
      </c>
      <c r="B18" s="6" t="s">
        <v>3315</v>
      </c>
      <c r="C18" s="7">
        <v>4221</v>
      </c>
      <c r="D18" s="4" t="s">
        <v>4172</v>
      </c>
      <c r="E18" s="9">
        <v>45716</v>
      </c>
    </row>
    <row r="19" spans="1:5" ht="30" hidden="1" x14ac:dyDescent="0.25">
      <c r="A19" s="6" t="s">
        <v>3323</v>
      </c>
      <c r="B19" s="6" t="s">
        <v>3324</v>
      </c>
      <c r="C19" s="7">
        <v>1470</v>
      </c>
      <c r="D19" s="4" t="s">
        <v>4172</v>
      </c>
      <c r="E19" s="9">
        <v>45712</v>
      </c>
    </row>
    <row r="20" spans="1:5" hidden="1" x14ac:dyDescent="0.25">
      <c r="A20" s="12" t="s">
        <v>1274</v>
      </c>
      <c r="B20" s="8" t="s">
        <v>3300</v>
      </c>
      <c r="C20" s="7">
        <v>7825</v>
      </c>
      <c r="D20" s="4" t="s">
        <v>4172</v>
      </c>
      <c r="E20" s="9">
        <v>45688</v>
      </c>
    </row>
    <row r="21" spans="1:5" x14ac:dyDescent="0.25">
      <c r="A21" s="12" t="s">
        <v>3309</v>
      </c>
      <c r="B21" s="8" t="s">
        <v>3310</v>
      </c>
      <c r="C21" s="7">
        <v>1940</v>
      </c>
      <c r="D21" s="4" t="s">
        <v>4173</v>
      </c>
      <c r="E21" s="9">
        <v>45673</v>
      </c>
    </row>
    <row r="22" spans="1:5" x14ac:dyDescent="0.25">
      <c r="A22" s="12" t="s">
        <v>855</v>
      </c>
      <c r="B22" s="8" t="s">
        <v>856</v>
      </c>
      <c r="C22" s="7">
        <v>32400</v>
      </c>
      <c r="D22" s="4" t="s">
        <v>4173</v>
      </c>
      <c r="E22" s="9">
        <v>45663</v>
      </c>
    </row>
    <row r="23" spans="1:5" x14ac:dyDescent="0.25">
      <c r="A23" s="12" t="s">
        <v>3311</v>
      </c>
      <c r="B23" s="8" t="s">
        <v>3312</v>
      </c>
      <c r="C23" s="7">
        <v>1419</v>
      </c>
      <c r="D23" s="4" t="s">
        <v>4173</v>
      </c>
      <c r="E23" s="9">
        <v>45661</v>
      </c>
    </row>
    <row r="24" spans="1:5" hidden="1" x14ac:dyDescent="0.25">
      <c r="A24" s="12" t="s">
        <v>2071</v>
      </c>
      <c r="B24" s="8" t="s">
        <v>3307</v>
      </c>
      <c r="C24" s="7">
        <v>2432</v>
      </c>
      <c r="D24" s="4" t="s">
        <v>4172</v>
      </c>
      <c r="E24" s="9">
        <v>45657</v>
      </c>
    </row>
    <row r="25" spans="1:5" ht="45" hidden="1" x14ac:dyDescent="0.25">
      <c r="A25" s="11" t="s">
        <v>3333</v>
      </c>
      <c r="B25" s="6" t="s">
        <v>3334</v>
      </c>
      <c r="C25" s="10">
        <v>546</v>
      </c>
      <c r="D25" s="4" t="s">
        <v>4172</v>
      </c>
      <c r="E25" s="9">
        <v>45657</v>
      </c>
    </row>
    <row r="26" spans="1:5" hidden="1" x14ac:dyDescent="0.25">
      <c r="A26" s="12" t="s">
        <v>1297</v>
      </c>
      <c r="B26" s="8" t="s">
        <v>3297</v>
      </c>
      <c r="C26" s="7">
        <v>11795</v>
      </c>
      <c r="D26" s="4" t="s">
        <v>4172</v>
      </c>
      <c r="E26" s="9">
        <v>45597</v>
      </c>
    </row>
    <row r="27" spans="1:5" hidden="1" x14ac:dyDescent="0.25">
      <c r="A27" s="12" t="s">
        <v>1297</v>
      </c>
      <c r="B27" s="8" t="s">
        <v>3297</v>
      </c>
      <c r="C27" s="7">
        <v>11795</v>
      </c>
      <c r="D27" s="4" t="s">
        <v>4172</v>
      </c>
      <c r="E27" s="9">
        <v>45597</v>
      </c>
    </row>
    <row r="28" spans="1:5" hidden="1" x14ac:dyDescent="0.25">
      <c r="A28" s="11" t="s">
        <v>890</v>
      </c>
      <c r="B28" s="6" t="s">
        <v>3326</v>
      </c>
      <c r="C28" s="7">
        <v>1432</v>
      </c>
      <c r="D28" s="4" t="s">
        <v>4172</v>
      </c>
      <c r="E28" s="9">
        <v>45566</v>
      </c>
    </row>
    <row r="29" spans="1:5" hidden="1" x14ac:dyDescent="0.25">
      <c r="A29" s="12" t="s">
        <v>174</v>
      </c>
      <c r="B29" s="8" t="s">
        <v>3303</v>
      </c>
      <c r="C29" s="7">
        <v>6784</v>
      </c>
      <c r="D29" s="4" t="s">
        <v>4172</v>
      </c>
      <c r="E29" s="9">
        <v>45505</v>
      </c>
    </row>
    <row r="30" spans="1:5" hidden="1" x14ac:dyDescent="0.25">
      <c r="A30" s="11" t="s">
        <v>417</v>
      </c>
      <c r="B30" s="6" t="s">
        <v>3332</v>
      </c>
      <c r="C30" s="10">
        <v>550</v>
      </c>
      <c r="D30" s="4" t="s">
        <v>4172</v>
      </c>
      <c r="E30" s="9">
        <v>45504</v>
      </c>
    </row>
    <row r="31" spans="1:5" x14ac:dyDescent="0.25">
      <c r="A31" s="12" t="s">
        <v>3298</v>
      </c>
      <c r="B31" s="8" t="s">
        <v>3299</v>
      </c>
      <c r="C31" s="7">
        <v>660</v>
      </c>
      <c r="D31" s="4" t="s">
        <v>4173</v>
      </c>
      <c r="E31" s="9">
        <v>45473</v>
      </c>
    </row>
    <row r="32" spans="1:5" hidden="1" x14ac:dyDescent="0.25">
      <c r="A32" s="8" t="s">
        <v>1526</v>
      </c>
      <c r="B32" s="8" t="s">
        <v>3308</v>
      </c>
      <c r="C32" s="7">
        <v>1999</v>
      </c>
      <c r="D32" s="4" t="s">
        <v>4172</v>
      </c>
      <c r="E32" s="4"/>
    </row>
  </sheetData>
  <autoFilter ref="A1:E32">
    <filterColumn colId="3">
      <filters>
        <filter val="NULO"/>
      </filters>
    </filterColumn>
    <sortState ref="A2:E33">
      <sortCondition descending="1" ref="E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Producto</vt:lpstr>
      <vt:lpstr>nivel de abasto</vt:lpstr>
      <vt:lpstr>GENERAL</vt:lpstr>
      <vt:lpstr>LENTO Y NULO</vt:lpstr>
    </vt:vector>
  </TitlesOfParts>
  <Company>IMSS BIENESTAR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CISFA</dc:creator>
  <cp:lastModifiedBy>CISFA</cp:lastModifiedBy>
  <dcterms:created xsi:type="dcterms:W3CDTF">2024-06-19T15:31:43Z</dcterms:created>
  <dcterms:modified xsi:type="dcterms:W3CDTF">2024-08-20T20:11:23Z</dcterms:modified>
</cp:coreProperties>
</file>