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urses\ChatGPT &amp; Excel1_cleaned audio\Resources\"/>
    </mc:Choice>
  </mc:AlternateContent>
  <xr:revisionPtr revIDLastSave="0" documentId="13_ncr:1_{BBF57E0B-5BFE-4267-BA7E-3CAB37215AA6}" xr6:coauthVersionLast="47" xr6:coauthVersionMax="47" xr10:uidLastSave="{00000000-0000-0000-0000-000000000000}"/>
  <bookViews>
    <workbookView xWindow="28680" yWindow="-120" windowWidth="29040" windowHeight="15840" activeTab="4" xr2:uid="{0DCDBA05-F312-4ACF-A7E2-AE32AF553F6F}"/>
  </bookViews>
  <sheets>
    <sheet name="simple formulas1&amp;2" sheetId="1" r:id="rId1"/>
    <sheet name="index match" sheetId="2" r:id="rId2"/>
    <sheet name="string manipulation" sheetId="3" r:id="rId3"/>
    <sheet name="mortgage" sheetId="17" r:id="rId4"/>
    <sheet name="physics" sheetId="16" r:id="rId5"/>
    <sheet name="sample data generator" sheetId="4" r:id="rId6"/>
    <sheet name="formatted cell types" sheetId="6" r:id="rId7"/>
    <sheet name="formula explainer" sheetId="7" r:id="rId8"/>
    <sheet name="pivot table" sheetId="14" r:id="rId9"/>
    <sheet name="pivot table cont'd" sheetId="15" r:id="rId10"/>
    <sheet name="analyze data" sheetId="9" r:id="rId11"/>
  </sheet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7" l="1"/>
  <c r="E10" i="7"/>
  <c r="E9" i="7"/>
  <c r="E8" i="7"/>
  <c r="E7" i="7"/>
  <c r="E6" i="7"/>
  <c r="E5" i="7"/>
  <c r="E4" i="7"/>
  <c r="E3" i="7"/>
  <c r="E2" i="7"/>
  <c r="B13" i="6"/>
  <c r="B12" i="6"/>
  <c r="B11" i="6"/>
  <c r="B10" i="6"/>
  <c r="B9" i="6"/>
  <c r="B8" i="6"/>
  <c r="B7" i="6"/>
  <c r="B6" i="6"/>
  <c r="B5" i="6"/>
  <c r="B4" i="6"/>
  <c r="B3" i="6"/>
  <c r="B2" i="6"/>
  <c r="I11" i="3"/>
  <c r="G11" i="3"/>
  <c r="H11" i="3" s="1"/>
  <c r="F11" i="3"/>
  <c r="E11" i="3"/>
  <c r="I10" i="3"/>
  <c r="G10" i="3"/>
  <c r="H10" i="3" s="1"/>
  <c r="F10" i="3"/>
  <c r="E10" i="3"/>
  <c r="I9" i="3"/>
  <c r="G9" i="3"/>
  <c r="H9" i="3" s="1"/>
  <c r="F9" i="3"/>
  <c r="E9" i="3"/>
  <c r="I8" i="3"/>
  <c r="G8" i="3"/>
  <c r="H8" i="3" s="1"/>
  <c r="F8" i="3"/>
  <c r="E8" i="3"/>
  <c r="I7" i="3"/>
  <c r="G7" i="3"/>
  <c r="H7" i="3" s="1"/>
  <c r="F7" i="3"/>
  <c r="E7" i="3"/>
  <c r="I6" i="3"/>
  <c r="G6" i="3"/>
  <c r="H6" i="3" s="1"/>
  <c r="F6" i="3"/>
  <c r="E6" i="3"/>
  <c r="I5" i="3"/>
  <c r="G5" i="3"/>
  <c r="H5" i="3" s="1"/>
  <c r="F5" i="3"/>
  <c r="E5" i="3"/>
  <c r="I4" i="3"/>
  <c r="G4" i="3"/>
  <c r="H4" i="3" s="1"/>
  <c r="F4" i="3"/>
  <c r="E4" i="3"/>
  <c r="I3" i="3"/>
  <c r="G3" i="3"/>
  <c r="H3" i="3" s="1"/>
  <c r="F3" i="3"/>
  <c r="E3" i="3"/>
  <c r="I2" i="3"/>
  <c r="H2" i="3"/>
  <c r="G2" i="3"/>
  <c r="F2" i="3"/>
  <c r="E2" i="3"/>
  <c r="D4" i="2"/>
  <c r="C15" i="1"/>
  <c r="D15" i="1"/>
  <c r="C16" i="1"/>
  <c r="D16" i="1"/>
  <c r="B16" i="1"/>
  <c r="B15" i="1"/>
</calcChain>
</file>

<file path=xl/sharedStrings.xml><?xml version="1.0" encoding="utf-8"?>
<sst xmlns="http://schemas.openxmlformats.org/spreadsheetml/2006/main" count="229" uniqueCount="150">
  <si>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</si>
  <si>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</si>
  <si>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</si>
  <si>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</si>
  <si>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</si>
  <si>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</si>
  <si>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</si>
  <si>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</si>
  <si>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</si>
  <si>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</si>
  <si>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</si>
  <si>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</si>
  <si>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</si>
  <si>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Average</t>
  </si>
  <si>
    <t>Year</t>
  </si>
  <si>
    <t>Month</t>
  </si>
  <si>
    <t>Revenue</t>
  </si>
  <si>
    <t>Customer Name</t>
  </si>
  <si>
    <t>Date Joined</t>
  </si>
  <si>
    <t>John Smith</t>
  </si>
  <si>
    <t>02/15/2005</t>
  </si>
  <si>
    <t>john.smith@example.com</t>
  </si>
  <si>
    <t>Jane Doe</t>
  </si>
  <si>
    <t>06/30/2010</t>
  </si>
  <si>
    <t>Michael Johnson</t>
  </si>
  <si>
    <t>11/18/2002</t>
  </si>
  <si>
    <t>Emily Davis</t>
  </si>
  <si>
    <t>09/04/2015</t>
  </si>
  <si>
    <t>David Lee</t>
  </si>
  <si>
    <t>03/22/2008</t>
  </si>
  <si>
    <t>Sarah Kim</t>
  </si>
  <si>
    <t>08/09/2013</t>
  </si>
  <si>
    <t>sarah.kim@example.com</t>
  </si>
  <si>
    <t>Tom Jones</t>
  </si>
  <si>
    <t>12/01/2001</t>
  </si>
  <si>
    <t>Amy Chen</t>
  </si>
  <si>
    <t>07/12/2006</t>
  </si>
  <si>
    <t>James Lee</t>
  </si>
  <si>
    <t>05/01/2018</t>
  </si>
  <si>
    <t>Karen Wu</t>
  </si>
  <si>
    <t>01/28/2011</t>
  </si>
  <si>
    <t>Email</t>
  </si>
  <si>
    <t>First Name</t>
  </si>
  <si>
    <t>Last Name</t>
  </si>
  <si>
    <t>Sunday before they joined</t>
  </si>
  <si>
    <t>Email domain</t>
  </si>
  <si>
    <t>jane.doe@gmail.com</t>
  </si>
  <si>
    <t>michael.johnson@outlook.com</t>
  </si>
  <si>
    <t>emily.davis@yahoo.com</t>
  </si>
  <si>
    <t>david.lee@hotmail.com</t>
  </si>
  <si>
    <t>tom.jones@protonmail.com</t>
  </si>
  <si>
    <t>amy.chen@icloud.com</t>
  </si>
  <si>
    <t>james.lee@live.com</t>
  </si>
  <si>
    <t>karen.wu@mydomain.com</t>
  </si>
  <si>
    <t>Phone</t>
  </si>
  <si>
    <t>Sally</t>
  </si>
  <si>
    <t>McDonald</t>
  </si>
  <si>
    <t>s.macdonald3@gmail.com</t>
  </si>
  <si>
    <t>516-958-4521</t>
  </si>
  <si>
    <t>Company Name</t>
  </si>
  <si>
    <t>Cookies For You Ltd.</t>
  </si>
  <si>
    <t>Age</t>
  </si>
  <si>
    <t>John</t>
  </si>
  <si>
    <t>Smith</t>
  </si>
  <si>
    <t>555-123-4567</t>
  </si>
  <si>
    <t>Acme Corporation</t>
  </si>
  <si>
    <t>Emily</t>
  </si>
  <si>
    <t>Brown</t>
  </si>
  <si>
    <t>emily.brown@example.com</t>
  </si>
  <si>
    <t>555-234-5678</t>
  </si>
  <si>
    <t>Widgets Inc.</t>
  </si>
  <si>
    <t>Michael</t>
  </si>
  <si>
    <t>Johnson</t>
  </si>
  <si>
    <t>michael.j@example.com</t>
  </si>
  <si>
    <t>555-345-6789</t>
  </si>
  <si>
    <t>Tech Solutions</t>
  </si>
  <si>
    <t>Sarah</t>
  </si>
  <si>
    <t>Davis</t>
  </si>
  <si>
    <t>sarah.davis@example.com</t>
  </si>
  <si>
    <t>555-456-7890</t>
  </si>
  <si>
    <t>Global Industries</t>
  </si>
  <si>
    <t>Kevin</t>
  </si>
  <si>
    <t>Wilson</t>
  </si>
  <si>
    <t>kevin.wilson@example.com</t>
  </si>
  <si>
    <t>555-567-8901</t>
  </si>
  <si>
    <t>Smith &amp; Co.</t>
  </si>
  <si>
    <t>Laura</t>
  </si>
  <si>
    <t>Garcia</t>
  </si>
  <si>
    <t>laura.garcia@example.com</t>
  </si>
  <si>
    <t>555-678-9012</t>
  </si>
  <si>
    <t>Innovate Enterprises</t>
  </si>
  <si>
    <t>Robert</t>
  </si>
  <si>
    <t>Lee</t>
  </si>
  <si>
    <t>robert.lee@example.com</t>
  </si>
  <si>
    <t>555-789-0123</t>
  </si>
  <si>
    <t>Bright Ideas Inc.</t>
  </si>
  <si>
    <t>Amanda</t>
  </si>
  <si>
    <t>Rodriguez</t>
  </si>
  <si>
    <t>amanda.r@example.com</t>
  </si>
  <si>
    <t>555-890-1234</t>
  </si>
  <si>
    <t>XYZ Corp</t>
  </si>
  <si>
    <t>Jason</t>
  </si>
  <si>
    <t>Martinez</t>
  </si>
  <si>
    <t>jason.m@example.com</t>
  </si>
  <si>
    <t>555-901-2345</t>
  </si>
  <si>
    <t>NextGen Solutions</t>
  </si>
  <si>
    <t>Melissa</t>
  </si>
  <si>
    <t>Hernandez</t>
  </si>
  <si>
    <t>melissa.h@example.com</t>
  </si>
  <si>
    <t>555-012-3456</t>
  </si>
  <si>
    <t>Precision Products</t>
  </si>
  <si>
    <t>Product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</si>
  <si>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</si>
  <si>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</si>
  <si>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</si>
  <si>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</si>
  <si>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</si>
  <si>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</si>
  <si>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</si>
  <si>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</si>
  <si>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</si>
  <si>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</si>
  <si>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</si>
  <si>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</si>
  <si>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Invoice ID</t>
  </si>
  <si>
    <t>Invoice Date</t>
  </si>
  <si>
    <t>Amount</t>
  </si>
  <si>
    <t>Due Date</t>
  </si>
  <si>
    <t>Fairview</t>
  </si>
  <si>
    <t>Lenobo</t>
  </si>
  <si>
    <t>Via Faro</t>
  </si>
  <si>
    <t>Clothing</t>
  </si>
  <si>
    <t>Equipment</t>
  </si>
  <si>
    <t>Sales</t>
  </si>
  <si>
    <t>Row Labels</t>
  </si>
  <si>
    <t>Grand Total</t>
  </si>
  <si>
    <t>Column Labels</t>
  </si>
  <si>
    <t>Sum of Sales</t>
  </si>
  <si>
    <t>Location</t>
  </si>
  <si>
    <t>Initial Velocity (m/s)</t>
  </si>
  <si>
    <t>Height (m)</t>
  </si>
  <si>
    <t>Time of fall (seconds)</t>
  </si>
  <si>
    <t>ID</t>
  </si>
  <si>
    <t>Mortgage Amount</t>
  </si>
  <si>
    <t>Downpayment</t>
  </si>
  <si>
    <t>Interest Rate</t>
  </si>
  <si>
    <t>Number of Years</t>
  </si>
  <si>
    <t>Monthly Payments</t>
  </si>
  <si>
    <t>Total Payments</t>
  </si>
  <si>
    <t>Total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</si>
</sst>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&quot;$&quot;#,##0,,&quot;M&quot;;[Red]\(&quot;$&quot;#,##0,,&quot;M&quot;\)"/>
    <numFmt numFmtId="167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14" fontId="0" fillId="0" borderId="0" xfId="0" applyNumberFormat="1"/>
    <xf numFmtId="0" fontId="4" fillId="0" borderId="0" xfId="2"/>
    <xf numFmtId="43" fontId="0" fillId="0" borderId="0" xfId="3" applyFont="1"/>
    <xf numFmtId="166" fontId="0" fillId="0" borderId="0" xfId="3" applyNumberFormat="1" applyFont="1"/>
    <xf numFmtId="0" fontId="2" fillId="2" borderId="0" xfId="0" applyFont="1" applyFill="1"/>
    <xf numFmtId="167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9" fontId="0" fillId="0" borderId="0" xfId="0" applyNumberFormat="1"/>
    <xf numFmtId="10" fontId="0" fillId="0" borderId="0" xfId="0" applyNumberFormat="1"/>
  </cellXfs>
  <cellStyles count="4">
    <cellStyle name="Comma" xfId="3" builtinId="3"/>
    <cellStyle name="Currency" xfId="1" builtinId="4"/>
    <cellStyle name="Hyperlink" xfId="2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 Habib" refreshedDate="45053.417277199071" createdVersion="8" refreshedVersion="8" minRefreshableVersion="3" recordCount="36" xr:uid="{8AEBEC9E-88B6-42AB-9FC4-4A4D84B5D6BB}">
  <cacheSource type="worksheet">
    <worksheetSource ref="A1:C37" sheet="pivot table"/>
  </cacheSource>
  <cacheFields count="3">
    <cacheField name="Year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ales" numFmtId="167">
      <sharedItems containsSemiMixedTypes="0" containsString="0" containsNumber="1" containsInteger="1" minValue="81049" maxValue="989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88724"/>
  </r>
  <r>
    <x v="0"/>
    <x v="1"/>
    <n v="88078"/>
  </r>
  <r>
    <x v="0"/>
    <x v="2"/>
    <n v="85615"/>
  </r>
  <r>
    <x v="0"/>
    <x v="3"/>
    <n v="87479"/>
  </r>
  <r>
    <x v="0"/>
    <x v="4"/>
    <n v="81495"/>
  </r>
  <r>
    <x v="0"/>
    <x v="5"/>
    <n v="81664"/>
  </r>
  <r>
    <x v="0"/>
    <x v="6"/>
    <n v="83291"/>
  </r>
  <r>
    <x v="0"/>
    <x v="7"/>
    <n v="83325"/>
  </r>
  <r>
    <x v="0"/>
    <x v="8"/>
    <n v="84261"/>
  </r>
  <r>
    <x v="0"/>
    <x v="9"/>
    <n v="88579"/>
  </r>
  <r>
    <x v="0"/>
    <x v="10"/>
    <n v="89693"/>
  </r>
  <r>
    <x v="0"/>
    <x v="11"/>
    <n v="81049"/>
  </r>
  <r>
    <x v="1"/>
    <x v="0"/>
    <n v="88485"/>
  </r>
  <r>
    <x v="1"/>
    <x v="1"/>
    <n v="87137"/>
  </r>
  <r>
    <x v="1"/>
    <x v="2"/>
    <n v="94207"/>
  </r>
  <r>
    <x v="1"/>
    <x v="3"/>
    <n v="93504"/>
  </r>
  <r>
    <x v="1"/>
    <x v="4"/>
    <n v="92145"/>
  </r>
  <r>
    <x v="1"/>
    <x v="5"/>
    <n v="85817"/>
  </r>
  <r>
    <x v="1"/>
    <x v="6"/>
    <n v="94695"/>
  </r>
  <r>
    <x v="1"/>
    <x v="7"/>
    <n v="86942"/>
  </r>
  <r>
    <x v="1"/>
    <x v="8"/>
    <n v="92744"/>
  </r>
  <r>
    <x v="1"/>
    <x v="9"/>
    <n v="90284"/>
  </r>
  <r>
    <x v="1"/>
    <x v="10"/>
    <n v="91053"/>
  </r>
  <r>
    <x v="1"/>
    <x v="11"/>
    <n v="93153"/>
  </r>
  <r>
    <x v="2"/>
    <x v="0"/>
    <n v="98987"/>
  </r>
  <r>
    <x v="2"/>
    <x v="1"/>
    <n v="92048"/>
  </r>
  <r>
    <x v="2"/>
    <x v="2"/>
    <n v="97016"/>
  </r>
  <r>
    <x v="2"/>
    <x v="3"/>
    <n v="90121"/>
  </r>
  <r>
    <x v="2"/>
    <x v="4"/>
    <n v="92882"/>
  </r>
  <r>
    <x v="2"/>
    <x v="5"/>
    <n v="92268"/>
  </r>
  <r>
    <x v="2"/>
    <x v="6"/>
    <n v="96701"/>
  </r>
  <r>
    <x v="2"/>
    <x v="7"/>
    <n v="94902"/>
  </r>
  <r>
    <x v="2"/>
    <x v="8"/>
    <n v="95121"/>
  </r>
  <r>
    <x v="2"/>
    <x v="9"/>
    <n v="90622"/>
  </r>
  <r>
    <x v="2"/>
    <x v="10"/>
    <n v="92827"/>
  </r>
  <r>
    <x v="2"/>
    <x v="11"/>
    <n v="932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1CD65-BD0D-4065-8E13-36654B58558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7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7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ales" fld="2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ane.doe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.macdonald3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B770-017B-455D-BE91-CC2B6D9A6FAC}">
  <sheetPr codeName="Sheet1"/>
  <dimension ref="A1:D16"/>
  <sheetViews>
    <sheetView showGridLines="0" zoomScale="210" zoomScaleNormal="210" workbookViewId="0">
      <selection activeCell="B8" sqref="B8"/>
    </sheetView>
  </sheetViews>
  <sheetFormatPr defaultRowHeight="15" x14ac:dyDescent="0.25"/>
  <cols>
    <col min="1" max="1" width="12.5703125" customWidth="1"/>
    <col min="2" max="4" width="11.85546875" bestFit="1" customWidth="1"/>
  </cols>
  <sheetData>
    <row r="1" spans="1:4" x14ac:dyDescent="0.25">
      <c r="B1" s="2">
        <v>2020</v>
      </c>
      <c r="C1" s="2">
        <v>2021</v>
      </c>
      <c r="D1" s="2">
        <v>2022</v>
      </c>
    </row>
    <row r="2" spans="1:4" x14ac:dyDescent="0.25">
      <c r="A2" s="2" t="s">
        <v>0</v>
      </c>
      <c r="B2" s="1">
        <v>88724</v>
      </c>
      <c r="C2" s="1">
        <v>88485</v>
      </c>
      <c r="D2" s="1">
        <v>98987</v>
      </c>
    </row>
    <row r="3" spans="1:4" x14ac:dyDescent="0.25">
      <c r="A3" s="2" t="s">
        <v>1</v>
      </c>
      <c r="B3" s="1">
        <v>88078</v>
      </c>
      <c r="C3" s="1">
        <v>87137</v>
      </c>
      <c r="D3" s="1">
        <v>92048</v>
      </c>
    </row>
    <row r="4" spans="1:4" x14ac:dyDescent="0.25">
      <c r="A4" s="2" t="s">
        <v>2</v>
      </c>
      <c r="B4" s="1">
        <v>85615</v>
      </c>
      <c r="C4" s="1">
        <v>94207</v>
      </c>
      <c r="D4" s="1">
        <v>97016</v>
      </c>
    </row>
    <row r="5" spans="1:4" x14ac:dyDescent="0.25">
      <c r="A5" s="2" t="s">
        <v>3</v>
      </c>
      <c r="B5" s="1">
        <v>87479</v>
      </c>
      <c r="C5" s="1">
        <v>93504</v>
      </c>
      <c r="D5" s="1">
        <v>90121</v>
      </c>
    </row>
    <row r="6" spans="1:4" x14ac:dyDescent="0.25">
      <c r="A6" s="2" t="s">
        <v>4</v>
      </c>
      <c r="B6" s="1">
        <v>81495</v>
      </c>
      <c r="C6" s="1">
        <v>92145</v>
      </c>
      <c r="D6" s="1">
        <v>92882</v>
      </c>
    </row>
    <row r="7" spans="1:4" x14ac:dyDescent="0.25">
      <c r="A7" s="2" t="s">
        <v>5</v>
      </c>
      <c r="B7" s="1">
        <v>81664</v>
      </c>
      <c r="C7" s="1">
        <v>85817</v>
      </c>
      <c r="D7" s="1">
        <v>92268</v>
      </c>
    </row>
    <row r="8" spans="1:4" x14ac:dyDescent="0.25">
      <c r="A8" s="2" t="s">
        <v>6</v>
      </c>
      <c r="B8" s="1">
        <v>83291</v>
      </c>
      <c r="C8" s="1">
        <v>94695</v>
      </c>
      <c r="D8" s="1">
        <v>96701</v>
      </c>
    </row>
    <row r="9" spans="1:4" x14ac:dyDescent="0.25">
      <c r="A9" s="2" t="s">
        <v>7</v>
      </c>
      <c r="B9" s="1">
        <v>83325</v>
      </c>
      <c r="C9" s="1">
        <v>86942</v>
      </c>
      <c r="D9" s="1">
        <v>94902</v>
      </c>
    </row>
    <row r="10" spans="1:4" x14ac:dyDescent="0.25">
      <c r="A10" s="2" t="s">
        <v>8</v>
      </c>
      <c r="B10" s="1">
        <v>84261</v>
      </c>
      <c r="C10" s="1">
        <v>92744</v>
      </c>
      <c r="D10" s="1">
        <v>95121</v>
      </c>
    </row>
    <row r="11" spans="1:4" x14ac:dyDescent="0.25">
      <c r="A11" s="2" t="s">
        <v>9</v>
      </c>
      <c r="B11" s="1">
        <v>88579</v>
      </c>
      <c r="C11" s="1">
        <v>90284</v>
      </c>
      <c r="D11" s="1">
        <v>90622</v>
      </c>
    </row>
    <row r="12" spans="1:4" x14ac:dyDescent="0.25">
      <c r="A12" s="2" t="s">
        <v>10</v>
      </c>
      <c r="B12" s="1">
        <v>89693</v>
      </c>
      <c r="C12" s="1">
        <v>91053</v>
      </c>
      <c r="D12" s="1">
        <v>92827</v>
      </c>
    </row>
    <row r="13" spans="1:4" x14ac:dyDescent="0.25">
      <c r="A13" s="2" t="s">
        <v>11</v>
      </c>
      <c r="B13" s="1">
        <v>81049</v>
      </c>
      <c r="C13" s="1">
        <v>93153</v>
      </c>
      <c r="D13" s="1">
        <v>93206</v>
      </c>
    </row>
    <row r="15" spans="1:4" x14ac:dyDescent="0.25">
      <c r="A15" s="2" t="s">
        <v>12</v>
      </c>
      <c r="B15" s="3">
        <f>SUM(B2:B13)</f>
        <v>1023253</v>
      </c>
      <c r="C15" s="3">
        <f t="shared" ref="C15:D15" si="0">SUM(C2:C13)</f>
        <v>1090166</v>
      </c>
      <c r="D15" s="3">
        <f t="shared" si="0"/>
        <v>1126701</v>
      </c>
    </row>
    <row r="16" spans="1:4" x14ac:dyDescent="0.25">
      <c r="A16" s="2" t="s">
        <v>13</v>
      </c>
      <c r="B16" s="3">
        <f>AVERAGE(B2:B13)</f>
        <v>85271.083333333328</v>
      </c>
      <c r="C16" s="3">
        <f t="shared" ref="C16:D16" si="1">AVERAGE(C2:C13)</f>
        <v>90847.166666666672</v>
      </c>
      <c r="D16" s="3">
        <f t="shared" si="1"/>
        <v>93891.75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B2EB8-D8FA-4A0E-8351-BC215C4B39A1}">
  <sheetPr codeName="Sheet8"/>
  <dimension ref="A3:E17"/>
  <sheetViews>
    <sheetView workbookViewId="0">
      <selection activeCell="E38" sqref="E3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8" bestFit="1" customWidth="1"/>
    <col min="5" max="5" width="11.28515625" bestFit="1" customWidth="1"/>
  </cols>
  <sheetData>
    <row r="3" spans="1:5" x14ac:dyDescent="0.25">
      <c r="A3" s="13" t="s">
        <v>137</v>
      </c>
      <c r="B3" s="13" t="s">
        <v>136</v>
      </c>
    </row>
    <row r="4" spans="1:5" x14ac:dyDescent="0.25">
      <c r="A4" s="13" t="s">
        <v>134</v>
      </c>
      <c r="B4">
        <v>2020</v>
      </c>
      <c r="C4">
        <v>2021</v>
      </c>
      <c r="D4">
        <v>2022</v>
      </c>
      <c r="E4" t="s">
        <v>135</v>
      </c>
    </row>
    <row r="5" spans="1:5" x14ac:dyDescent="0.25">
      <c r="A5" s="14" t="s">
        <v>0</v>
      </c>
      <c r="B5">
        <v>88724</v>
      </c>
      <c r="C5">
        <v>88485</v>
      </c>
      <c r="D5">
        <v>98987</v>
      </c>
      <c r="E5">
        <v>276196</v>
      </c>
    </row>
    <row r="6" spans="1:5" x14ac:dyDescent="0.25">
      <c r="A6" s="14" t="s">
        <v>1</v>
      </c>
      <c r="B6">
        <v>88078</v>
      </c>
      <c r="C6">
        <v>87137</v>
      </c>
      <c r="D6">
        <v>92048</v>
      </c>
      <c r="E6">
        <v>267263</v>
      </c>
    </row>
    <row r="7" spans="1:5" x14ac:dyDescent="0.25">
      <c r="A7" s="14" t="s">
        <v>2</v>
      </c>
      <c r="B7">
        <v>85615</v>
      </c>
      <c r="C7">
        <v>94207</v>
      </c>
      <c r="D7">
        <v>97016</v>
      </c>
      <c r="E7">
        <v>276838</v>
      </c>
    </row>
    <row r="8" spans="1:5" x14ac:dyDescent="0.25">
      <c r="A8" s="14" t="s">
        <v>3</v>
      </c>
      <c r="B8">
        <v>87479</v>
      </c>
      <c r="C8">
        <v>93504</v>
      </c>
      <c r="D8">
        <v>90121</v>
      </c>
      <c r="E8">
        <v>271104</v>
      </c>
    </row>
    <row r="9" spans="1:5" x14ac:dyDescent="0.25">
      <c r="A9" s="14" t="s">
        <v>4</v>
      </c>
      <c r="B9">
        <v>81495</v>
      </c>
      <c r="C9">
        <v>92145</v>
      </c>
      <c r="D9">
        <v>92882</v>
      </c>
      <c r="E9">
        <v>266522</v>
      </c>
    </row>
    <row r="10" spans="1:5" x14ac:dyDescent="0.25">
      <c r="A10" s="14" t="s">
        <v>5</v>
      </c>
      <c r="B10">
        <v>81664</v>
      </c>
      <c r="C10">
        <v>85817</v>
      </c>
      <c r="D10">
        <v>92268</v>
      </c>
      <c r="E10">
        <v>259749</v>
      </c>
    </row>
    <row r="11" spans="1:5" x14ac:dyDescent="0.25">
      <c r="A11" s="14" t="s">
        <v>6</v>
      </c>
      <c r="B11">
        <v>83291</v>
      </c>
      <c r="C11">
        <v>94695</v>
      </c>
      <c r="D11">
        <v>96701</v>
      </c>
      <c r="E11">
        <v>274687</v>
      </c>
    </row>
    <row r="12" spans="1:5" x14ac:dyDescent="0.25">
      <c r="A12" s="14" t="s">
        <v>7</v>
      </c>
      <c r="B12">
        <v>83325</v>
      </c>
      <c r="C12">
        <v>86942</v>
      </c>
      <c r="D12">
        <v>94902</v>
      </c>
      <c r="E12">
        <v>265169</v>
      </c>
    </row>
    <row r="13" spans="1:5" x14ac:dyDescent="0.25">
      <c r="A13" s="14" t="s">
        <v>8</v>
      </c>
      <c r="B13">
        <v>84261</v>
      </c>
      <c r="C13">
        <v>92744</v>
      </c>
      <c r="D13">
        <v>95121</v>
      </c>
      <c r="E13">
        <v>272126</v>
      </c>
    </row>
    <row r="14" spans="1:5" x14ac:dyDescent="0.25">
      <c r="A14" s="14" t="s">
        <v>9</v>
      </c>
      <c r="B14">
        <v>88579</v>
      </c>
      <c r="C14">
        <v>90284</v>
      </c>
      <c r="D14">
        <v>90622</v>
      </c>
      <c r="E14">
        <v>269485</v>
      </c>
    </row>
    <row r="15" spans="1:5" x14ac:dyDescent="0.25">
      <c r="A15" s="14" t="s">
        <v>10</v>
      </c>
      <c r="B15">
        <v>89693</v>
      </c>
      <c r="C15">
        <v>91053</v>
      </c>
      <c r="D15">
        <v>92827</v>
      </c>
      <c r="E15">
        <v>273573</v>
      </c>
    </row>
    <row r="16" spans="1:5" x14ac:dyDescent="0.25">
      <c r="A16" s="14" t="s">
        <v>11</v>
      </c>
      <c r="B16">
        <v>81049</v>
      </c>
      <c r="C16">
        <v>93153</v>
      </c>
      <c r="D16">
        <v>93206</v>
      </c>
      <c r="E16">
        <v>267408</v>
      </c>
    </row>
    <row r="17" spans="1:5" x14ac:dyDescent="0.25">
      <c r="A17" s="14" t="s">
        <v>135</v>
      </c>
      <c r="B17">
        <v>1023253</v>
      </c>
      <c r="C17">
        <v>1090166</v>
      </c>
      <c r="D17">
        <v>1126701</v>
      </c>
      <c r="E17">
        <v>3240120</v>
      </c>
    </row>
  </sheetData>
  <conditionalFormatting pivot="1" sqref="B5:E16">
    <cfRule type="cellIs" dxfId="0" priority="1" operator="greaterThan">
      <formula>90000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ECD94-767D-4151-B189-3E7B15C0387F}">
  <sheetPr codeName="Sheet10"/>
  <dimension ref="A1:D13"/>
  <sheetViews>
    <sheetView zoomScale="180" zoomScaleNormal="180" workbookViewId="0">
      <selection activeCell="H9" sqref="H9"/>
    </sheetView>
  </sheetViews>
  <sheetFormatPr defaultRowHeight="15" x14ac:dyDescent="0.25"/>
  <cols>
    <col min="1" max="1" width="8.5703125" bestFit="1" customWidth="1"/>
    <col min="2" max="2" width="10.7109375" bestFit="1" customWidth="1"/>
    <col min="3" max="3" width="5" bestFit="1" customWidth="1"/>
    <col min="4" max="4" width="8.42578125" bestFit="1" customWidth="1"/>
  </cols>
  <sheetData>
    <row r="1" spans="1:4" x14ac:dyDescent="0.25">
      <c r="A1" s="2" t="s">
        <v>138</v>
      </c>
      <c r="B1" s="2" t="s">
        <v>111</v>
      </c>
      <c r="C1" s="2" t="s">
        <v>14</v>
      </c>
      <c r="D1" s="2" t="s">
        <v>133</v>
      </c>
    </row>
    <row r="2" spans="1:4" x14ac:dyDescent="0.25">
      <c r="A2" t="s">
        <v>128</v>
      </c>
      <c r="B2" t="s">
        <v>131</v>
      </c>
      <c r="C2">
        <v>2020</v>
      </c>
      <c r="D2">
        <v>887</v>
      </c>
    </row>
    <row r="3" spans="1:4" x14ac:dyDescent="0.25">
      <c r="A3" t="s">
        <v>128</v>
      </c>
      <c r="B3" t="s">
        <v>132</v>
      </c>
      <c r="C3">
        <v>2020</v>
      </c>
      <c r="D3">
        <v>428</v>
      </c>
    </row>
    <row r="4" spans="1:4" x14ac:dyDescent="0.25">
      <c r="A4" t="s">
        <v>129</v>
      </c>
      <c r="B4" t="s">
        <v>131</v>
      </c>
      <c r="C4">
        <v>2020</v>
      </c>
      <c r="D4">
        <v>416</v>
      </c>
    </row>
    <row r="5" spans="1:4" x14ac:dyDescent="0.25">
      <c r="A5" t="s">
        <v>129</v>
      </c>
      <c r="B5" t="s">
        <v>132</v>
      </c>
      <c r="C5">
        <v>2020</v>
      </c>
      <c r="D5">
        <v>631</v>
      </c>
    </row>
    <row r="6" spans="1:4" x14ac:dyDescent="0.25">
      <c r="A6" t="s">
        <v>130</v>
      </c>
      <c r="B6" t="s">
        <v>131</v>
      </c>
      <c r="C6">
        <v>2020</v>
      </c>
      <c r="D6">
        <v>716</v>
      </c>
    </row>
    <row r="7" spans="1:4" x14ac:dyDescent="0.25">
      <c r="A7" t="s">
        <v>130</v>
      </c>
      <c r="B7" t="s">
        <v>132</v>
      </c>
      <c r="C7">
        <v>2020</v>
      </c>
      <c r="D7">
        <v>466</v>
      </c>
    </row>
    <row r="8" spans="1:4" x14ac:dyDescent="0.25">
      <c r="A8" t="s">
        <v>128</v>
      </c>
      <c r="B8" t="s">
        <v>131</v>
      </c>
      <c r="C8">
        <v>2021</v>
      </c>
      <c r="D8">
        <v>638</v>
      </c>
    </row>
    <row r="9" spans="1:4" x14ac:dyDescent="0.25">
      <c r="A9" t="s">
        <v>128</v>
      </c>
      <c r="B9" t="s">
        <v>132</v>
      </c>
      <c r="C9">
        <v>2021</v>
      </c>
      <c r="D9">
        <v>702</v>
      </c>
    </row>
    <row r="10" spans="1:4" x14ac:dyDescent="0.25">
      <c r="A10" t="s">
        <v>129</v>
      </c>
      <c r="B10" t="s">
        <v>131</v>
      </c>
      <c r="C10">
        <v>2021</v>
      </c>
      <c r="D10">
        <v>389</v>
      </c>
    </row>
    <row r="11" spans="1:4" x14ac:dyDescent="0.25">
      <c r="A11" t="s">
        <v>129</v>
      </c>
      <c r="B11" t="s">
        <v>132</v>
      </c>
      <c r="C11">
        <v>2021</v>
      </c>
      <c r="D11">
        <v>246</v>
      </c>
    </row>
    <row r="12" spans="1:4" x14ac:dyDescent="0.25">
      <c r="A12" t="s">
        <v>130</v>
      </c>
      <c r="B12" t="s">
        <v>131</v>
      </c>
      <c r="C12">
        <v>2021</v>
      </c>
      <c r="D12">
        <v>684</v>
      </c>
    </row>
    <row r="13" spans="1:4" x14ac:dyDescent="0.25">
      <c r="A13" t="s">
        <v>130</v>
      </c>
      <c r="B13" t="s">
        <v>132</v>
      </c>
      <c r="C13">
        <v>2021</v>
      </c>
      <c r="D13">
        <v>288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A6946-B98F-4A9B-B3C1-5A1A749D9754}">
  <sheetPr codeName="Sheet2"/>
  <dimension ref="B3:D4"/>
  <sheetViews>
    <sheetView showGridLines="0" zoomScale="200" zoomScaleNormal="200" workbookViewId="0">
      <selection activeCell="D5" sqref="D5"/>
    </sheetView>
  </sheetViews>
  <sheetFormatPr defaultRowHeight="15" x14ac:dyDescent="0.25"/>
  <sheetData>
    <row r="3" spans="2:4" x14ac:dyDescent="0.25">
      <c r="B3" s="2" t="s">
        <v>14</v>
      </c>
      <c r="C3" s="2" t="s">
        <v>15</v>
      </c>
      <c r="D3" s="2" t="s">
        <v>16</v>
      </c>
    </row>
    <row r="4" spans="2:4" x14ac:dyDescent="0.25">
      <c r="B4" s="5">
        <v>2021</v>
      </c>
      <c r="C4" s="5" t="s">
        <v>0</v>
      </c>
      <c r="D4" s="4">
        <f>INDEX('simple formulas1&amp;2'!$B$2:$D$13,MATCH(C4,'simple formulas1&amp;2'!$A$2:$A$13,0),MATCH(B4,'simple formulas1&amp;2'!$B$1:$D$1,0))</f>
        <v>88485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1E182-7295-4A87-8EC7-DF99947251BA}">
  <sheetPr codeName="Sheet3"/>
  <dimension ref="A1:I11"/>
  <sheetViews>
    <sheetView zoomScale="200" zoomScaleNormal="200" workbookViewId="0">
      <selection activeCell="C15" sqref="C15"/>
    </sheetView>
  </sheetViews>
  <sheetFormatPr defaultRowHeight="15" x14ac:dyDescent="0.25"/>
  <cols>
    <col min="1" max="1" width="14.7109375" bestFit="1" customWidth="1"/>
    <col min="2" max="2" width="10.7109375" bestFit="1" customWidth="1"/>
    <col min="3" max="3" width="27.5703125" bestFit="1" customWidth="1"/>
    <col min="4" max="4" width="1.140625" customWidth="1"/>
    <col min="5" max="5" width="10" bestFit="1" customWidth="1"/>
    <col min="6" max="6" width="9.7109375" bestFit="1" customWidth="1"/>
    <col min="7" max="7" width="10.7109375" bestFit="1" customWidth="1"/>
    <col min="8" max="8" width="23.7109375" bestFit="1" customWidth="1"/>
    <col min="9" max="9" width="12.42578125" bestFit="1" customWidth="1"/>
  </cols>
  <sheetData>
    <row r="1" spans="1:9" x14ac:dyDescent="0.25">
      <c r="A1" s="2" t="s">
        <v>17</v>
      </c>
      <c r="B1" s="2" t="s">
        <v>18</v>
      </c>
      <c r="C1" s="2" t="s">
        <v>41</v>
      </c>
      <c r="E1" s="6" t="s">
        <v>42</v>
      </c>
      <c r="F1" s="6" t="s">
        <v>43</v>
      </c>
      <c r="G1" s="6" t="s">
        <v>18</v>
      </c>
      <c r="H1" s="6" t="s">
        <v>44</v>
      </c>
      <c r="I1" s="6" t="s">
        <v>45</v>
      </c>
    </row>
    <row r="2" spans="1:9" x14ac:dyDescent="0.25">
      <c r="A2" t="s">
        <v>19</v>
      </c>
      <c r="B2" s="7" t="s">
        <v>20</v>
      </c>
      <c r="C2" t="s">
        <v>21</v>
      </c>
      <c r="E2" t="str">
        <f>LEFT(A2,FIND(" ",A2)-1)</f>
        <v>John</v>
      </c>
      <c r="F2" t="str">
        <f>RIGHT(A2,LEN(A2)-FIND(" ",A2))</f>
        <v>Smith</v>
      </c>
      <c r="G2" s="7" t="str">
        <f>RIGHT(B2,4)&amp;"/"&amp;LEFT(B2,2)&amp;"/"&amp;MID(B2,4,2)</f>
        <v>2005/02/15</v>
      </c>
      <c r="H2" s="7">
        <f>G2-WEEKDAY(G2,1)+1</f>
        <v>38396</v>
      </c>
      <c r="I2" t="str">
        <f>RIGHT(C2,LEN(C2)-FIND("@",C2))</f>
        <v>example.com</v>
      </c>
    </row>
    <row r="3" spans="1:9" x14ac:dyDescent="0.25">
      <c r="A3" t="s">
        <v>22</v>
      </c>
      <c r="B3" s="7" t="s">
        <v>23</v>
      </c>
      <c r="C3" s="8" t="s">
        <v>46</v>
      </c>
      <c r="E3" t="str">
        <f t="shared" ref="E3:E11" si="0">LEFT(A3,FIND(" ",A3)-1)</f>
        <v>Jane</v>
      </c>
      <c r="F3" t="str">
        <f t="shared" ref="F3:F11" si="1">RIGHT(A3,LEN(A3)-FIND(" ",A3))</f>
        <v>Doe</v>
      </c>
      <c r="G3" s="7" t="str">
        <f t="shared" ref="G3:G11" si="2">RIGHT(B3,4)&amp;"/"&amp;LEFT(B3,2)&amp;"/"&amp;MID(B3,4,2)</f>
        <v>2010/06/30</v>
      </c>
      <c r="H3" s="7">
        <f t="shared" ref="H3:H11" si="3">G3-WEEKDAY(G3,1)+1</f>
        <v>40356</v>
      </c>
      <c r="I3" t="str">
        <f t="shared" ref="I3:I11" si="4">RIGHT(C3,LEN(C3)-FIND("@",C3))</f>
        <v>gmail.com</v>
      </c>
    </row>
    <row r="4" spans="1:9" x14ac:dyDescent="0.25">
      <c r="A4" t="s">
        <v>24</v>
      </c>
      <c r="B4" s="7" t="s">
        <v>25</v>
      </c>
      <c r="C4" t="s">
        <v>47</v>
      </c>
      <c r="E4" t="str">
        <f t="shared" si="0"/>
        <v>Michael</v>
      </c>
      <c r="F4" t="str">
        <f t="shared" si="1"/>
        <v>Johnson</v>
      </c>
      <c r="G4" s="7" t="str">
        <f t="shared" si="2"/>
        <v>2002/11/18</v>
      </c>
      <c r="H4" s="7">
        <f t="shared" si="3"/>
        <v>37577</v>
      </c>
      <c r="I4" t="str">
        <f t="shared" si="4"/>
        <v>outlook.com</v>
      </c>
    </row>
    <row r="5" spans="1:9" x14ac:dyDescent="0.25">
      <c r="A5" t="s">
        <v>26</v>
      </c>
      <c r="B5" s="7" t="s">
        <v>27</v>
      </c>
      <c r="C5" t="s">
        <v>48</v>
      </c>
      <c r="E5" t="str">
        <f t="shared" si="0"/>
        <v>Emily</v>
      </c>
      <c r="F5" t="str">
        <f t="shared" si="1"/>
        <v>Davis</v>
      </c>
      <c r="G5" s="7" t="str">
        <f t="shared" si="2"/>
        <v>2015/09/04</v>
      </c>
      <c r="H5" s="7">
        <f t="shared" si="3"/>
        <v>42246</v>
      </c>
      <c r="I5" t="str">
        <f t="shared" si="4"/>
        <v>yahoo.com</v>
      </c>
    </row>
    <row r="6" spans="1:9" x14ac:dyDescent="0.25">
      <c r="A6" t="s">
        <v>28</v>
      </c>
      <c r="B6" s="7" t="s">
        <v>29</v>
      </c>
      <c r="C6" t="s">
        <v>49</v>
      </c>
      <c r="E6" t="str">
        <f t="shared" si="0"/>
        <v>David</v>
      </c>
      <c r="F6" t="str">
        <f t="shared" si="1"/>
        <v>Lee</v>
      </c>
      <c r="G6" s="7" t="str">
        <f t="shared" si="2"/>
        <v>2008/03/22</v>
      </c>
      <c r="H6" s="7">
        <f t="shared" si="3"/>
        <v>39523</v>
      </c>
      <c r="I6" t="str">
        <f t="shared" si="4"/>
        <v>hotmail.com</v>
      </c>
    </row>
    <row r="7" spans="1:9" x14ac:dyDescent="0.25">
      <c r="A7" t="s">
        <v>30</v>
      </c>
      <c r="B7" s="7" t="s">
        <v>31</v>
      </c>
      <c r="C7" t="s">
        <v>32</v>
      </c>
      <c r="E7" t="str">
        <f t="shared" si="0"/>
        <v>Sarah</v>
      </c>
      <c r="F7" t="str">
        <f t="shared" si="1"/>
        <v>Kim</v>
      </c>
      <c r="G7" s="7" t="str">
        <f t="shared" si="2"/>
        <v>2013/08/09</v>
      </c>
      <c r="H7" s="7">
        <f t="shared" si="3"/>
        <v>41490</v>
      </c>
      <c r="I7" t="str">
        <f t="shared" si="4"/>
        <v>example.com</v>
      </c>
    </row>
    <row r="8" spans="1:9" x14ac:dyDescent="0.25">
      <c r="A8" t="s">
        <v>33</v>
      </c>
      <c r="B8" s="7" t="s">
        <v>34</v>
      </c>
      <c r="C8" t="s">
        <v>50</v>
      </c>
      <c r="E8" t="str">
        <f t="shared" si="0"/>
        <v>Tom</v>
      </c>
      <c r="F8" t="str">
        <f t="shared" si="1"/>
        <v>Jones</v>
      </c>
      <c r="G8" s="7" t="str">
        <f t="shared" si="2"/>
        <v>2001/12/01</v>
      </c>
      <c r="H8" s="7">
        <f t="shared" si="3"/>
        <v>37220</v>
      </c>
      <c r="I8" t="str">
        <f t="shared" si="4"/>
        <v>protonmail.com</v>
      </c>
    </row>
    <row r="9" spans="1:9" x14ac:dyDescent="0.25">
      <c r="A9" t="s">
        <v>35</v>
      </c>
      <c r="B9" s="7" t="s">
        <v>36</v>
      </c>
      <c r="C9" t="s">
        <v>51</v>
      </c>
      <c r="E9" t="str">
        <f t="shared" si="0"/>
        <v>Amy</v>
      </c>
      <c r="F9" t="str">
        <f t="shared" si="1"/>
        <v>Chen</v>
      </c>
      <c r="G9" s="7" t="str">
        <f t="shared" si="2"/>
        <v>2006/07/12</v>
      </c>
      <c r="H9" s="7">
        <f t="shared" si="3"/>
        <v>38907</v>
      </c>
      <c r="I9" t="str">
        <f t="shared" si="4"/>
        <v>icloud.com</v>
      </c>
    </row>
    <row r="10" spans="1:9" x14ac:dyDescent="0.25">
      <c r="A10" t="s">
        <v>37</v>
      </c>
      <c r="B10" s="7" t="s">
        <v>38</v>
      </c>
      <c r="C10" t="s">
        <v>52</v>
      </c>
      <c r="E10" t="str">
        <f t="shared" si="0"/>
        <v>James</v>
      </c>
      <c r="F10" t="str">
        <f t="shared" si="1"/>
        <v>Lee</v>
      </c>
      <c r="G10" s="7" t="str">
        <f t="shared" si="2"/>
        <v>2018/05/01</v>
      </c>
      <c r="H10" s="7">
        <f t="shared" si="3"/>
        <v>43219</v>
      </c>
      <c r="I10" t="str">
        <f t="shared" si="4"/>
        <v>live.com</v>
      </c>
    </row>
    <row r="11" spans="1:9" x14ac:dyDescent="0.25">
      <c r="A11" t="s">
        <v>39</v>
      </c>
      <c r="B11" s="7" t="s">
        <v>40</v>
      </c>
      <c r="C11" t="s">
        <v>53</v>
      </c>
      <c r="E11" t="str">
        <f t="shared" si="0"/>
        <v>Karen</v>
      </c>
      <c r="F11" t="str">
        <f t="shared" si="1"/>
        <v>Wu</v>
      </c>
      <c r="G11" s="7" t="str">
        <f t="shared" si="2"/>
        <v>2011/01/28</v>
      </c>
      <c r="H11" s="7">
        <f t="shared" si="3"/>
        <v>40566</v>
      </c>
      <c r="I11" t="str">
        <f t="shared" si="4"/>
        <v>mydomain.com</v>
      </c>
    </row>
  </sheetData>
  <hyperlinks>
    <hyperlink ref="C3" r:id="rId1" xr:uid="{B76151CF-C7C1-4D37-815A-180D3D07E21E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9578-3639-4D17-809F-654EBF92586C}">
  <dimension ref="A1:I2"/>
  <sheetViews>
    <sheetView workbookViewId="0"/>
  </sheetViews>
  <sheetFormatPr defaultRowHeight="15" x14ac:dyDescent="0.25"/>
  <cols>
    <col min="1" max="1" width="2.85546875" bestFit="1" customWidth="1"/>
    <col min="2" max="2" width="16.5703125" bestFit="1" customWidth="1"/>
    <col min="3" max="3" width="13.7109375" bestFit="1" customWidth="1"/>
    <col min="4" max="4" width="11.85546875" bestFit="1" customWidth="1"/>
    <col min="5" max="5" width="15.7109375" bestFit="1" customWidth="1"/>
    <col min="7" max="7" width="17.28515625" bestFit="1" customWidth="1"/>
    <col min="8" max="8" width="14.5703125" bestFit="1" customWidth="1"/>
    <col min="9" max="9" width="12.42578125" bestFit="1" customWidth="1"/>
  </cols>
  <sheetData>
    <row r="1" spans="1:9" x14ac:dyDescent="0.25">
      <c r="A1" s="2" t="s">
        <v>142</v>
      </c>
      <c r="B1" s="2" t="s">
        <v>143</v>
      </c>
      <c r="C1" s="2" t="s">
        <v>144</v>
      </c>
      <c r="D1" s="2" t="s">
        <v>145</v>
      </c>
      <c r="E1" s="2" t="s">
        <v>146</v>
      </c>
      <c r="F1" s="2"/>
      <c r="G1" s="2" t="s">
        <v>147</v>
      </c>
      <c r="H1" s="2" t="s">
        <v>148</v>
      </c>
      <c r="I1" s="2" t="s">
        <v>149</v>
      </c>
    </row>
    <row r="2" spans="1:9" x14ac:dyDescent="0.25">
      <c r="A2">
        <v>1</v>
      </c>
      <c r="B2" s="1">
        <v>900000</v>
      </c>
      <c r="C2" s="16">
        <v>0.1</v>
      </c>
      <c r="D2" s="17">
        <v>4.4999999999999998E-2</v>
      </c>
      <c r="E2">
        <v>25</v>
      </c>
      <c r="G2" s="15"/>
      <c r="H2" s="15"/>
      <c r="I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1CC71-30F3-4089-A501-A570F14A88B7}">
  <dimension ref="B1:E2"/>
  <sheetViews>
    <sheetView tabSelected="1" workbookViewId="0">
      <selection activeCell="E12" sqref="E12"/>
    </sheetView>
  </sheetViews>
  <sheetFormatPr defaultRowHeight="15" x14ac:dyDescent="0.25"/>
  <cols>
    <col min="2" max="2" width="19.42578125" bestFit="1" customWidth="1"/>
    <col min="3" max="3" width="10.28515625" bestFit="1" customWidth="1"/>
    <col min="5" max="5" width="20.28515625" bestFit="1" customWidth="1"/>
  </cols>
  <sheetData>
    <row r="1" spans="2:5" x14ac:dyDescent="0.25">
      <c r="B1" s="2" t="s">
        <v>139</v>
      </c>
      <c r="C1" s="2" t="s">
        <v>140</v>
      </c>
      <c r="E1" s="2" t="s">
        <v>141</v>
      </c>
    </row>
    <row r="2" spans="2:5" x14ac:dyDescent="0.25">
      <c r="B2">
        <v>2</v>
      </c>
      <c r="C2">
        <v>1000</v>
      </c>
      <c r="E2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74144-409C-4C7E-9545-1FCFD33DE540}">
  <sheetPr codeName="Sheet4"/>
  <dimension ref="A1:F12"/>
  <sheetViews>
    <sheetView zoomScale="200" zoomScaleNormal="200" workbookViewId="0">
      <selection activeCell="D14" sqref="D14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24.5703125" bestFit="1" customWidth="1"/>
    <col min="4" max="4" width="12.42578125" bestFit="1" customWidth="1"/>
    <col min="5" max="5" width="19" bestFit="1" customWidth="1"/>
  </cols>
  <sheetData>
    <row r="1" spans="1:6" x14ac:dyDescent="0.25">
      <c r="A1" s="2" t="s">
        <v>42</v>
      </c>
      <c r="B1" s="2" t="s">
        <v>43</v>
      </c>
      <c r="C1" s="2" t="s">
        <v>41</v>
      </c>
      <c r="D1" s="2" t="s">
        <v>54</v>
      </c>
      <c r="E1" s="2" t="s">
        <v>59</v>
      </c>
      <c r="F1" s="2" t="s">
        <v>61</v>
      </c>
    </row>
    <row r="2" spans="1:6" x14ac:dyDescent="0.25">
      <c r="A2" t="s">
        <v>55</v>
      </c>
      <c r="B2" t="s">
        <v>56</v>
      </c>
      <c r="C2" s="8" t="s">
        <v>57</v>
      </c>
      <c r="D2" t="s">
        <v>58</v>
      </c>
      <c r="E2" t="s">
        <v>60</v>
      </c>
      <c r="F2">
        <v>25</v>
      </c>
    </row>
    <row r="3" spans="1:6" x14ac:dyDescent="0.25">
      <c r="A3" t="s">
        <v>62</v>
      </c>
      <c r="B3" t="s">
        <v>63</v>
      </c>
      <c r="C3" t="s">
        <v>21</v>
      </c>
      <c r="D3" t="s">
        <v>64</v>
      </c>
      <c r="E3" t="s">
        <v>65</v>
      </c>
      <c r="F3">
        <v>32</v>
      </c>
    </row>
    <row r="4" spans="1:6" x14ac:dyDescent="0.25">
      <c r="A4" t="s">
        <v>66</v>
      </c>
      <c r="B4" t="s">
        <v>67</v>
      </c>
      <c r="C4" t="s">
        <v>68</v>
      </c>
      <c r="D4" t="s">
        <v>69</v>
      </c>
      <c r="E4" t="s">
        <v>70</v>
      </c>
      <c r="F4">
        <v>27</v>
      </c>
    </row>
    <row r="5" spans="1:6" x14ac:dyDescent="0.25">
      <c r="A5" t="s">
        <v>71</v>
      </c>
      <c r="B5" t="s">
        <v>72</v>
      </c>
      <c r="C5" t="s">
        <v>73</v>
      </c>
      <c r="D5" t="s">
        <v>74</v>
      </c>
      <c r="E5" t="s">
        <v>75</v>
      </c>
      <c r="F5">
        <v>41</v>
      </c>
    </row>
    <row r="6" spans="1:6" x14ac:dyDescent="0.25">
      <c r="A6" t="s">
        <v>76</v>
      </c>
      <c r="B6" t="s">
        <v>77</v>
      </c>
      <c r="C6" t="s">
        <v>78</v>
      </c>
      <c r="D6" t="s">
        <v>79</v>
      </c>
      <c r="E6" t="s">
        <v>80</v>
      </c>
      <c r="F6">
        <v>19</v>
      </c>
    </row>
    <row r="7" spans="1:6" x14ac:dyDescent="0.25">
      <c r="A7" t="s">
        <v>81</v>
      </c>
      <c r="B7" t="s">
        <v>82</v>
      </c>
      <c r="C7" t="s">
        <v>83</v>
      </c>
      <c r="D7" t="s">
        <v>84</v>
      </c>
      <c r="E7" t="s">
        <v>85</v>
      </c>
      <c r="F7">
        <v>47</v>
      </c>
    </row>
    <row r="8" spans="1:6" x14ac:dyDescent="0.25">
      <c r="A8" t="s">
        <v>86</v>
      </c>
      <c r="B8" t="s">
        <v>87</v>
      </c>
      <c r="C8" t="s">
        <v>88</v>
      </c>
      <c r="D8" t="s">
        <v>89</v>
      </c>
      <c r="E8" t="s">
        <v>90</v>
      </c>
      <c r="F8">
        <v>38</v>
      </c>
    </row>
    <row r="9" spans="1:6" x14ac:dyDescent="0.25">
      <c r="A9" t="s">
        <v>91</v>
      </c>
      <c r="B9" t="s">
        <v>92</v>
      </c>
      <c r="C9" t="s">
        <v>93</v>
      </c>
      <c r="D9" t="s">
        <v>94</v>
      </c>
      <c r="E9" t="s">
        <v>95</v>
      </c>
      <c r="F9">
        <v>29</v>
      </c>
    </row>
    <row r="10" spans="1:6" x14ac:dyDescent="0.25">
      <c r="A10" t="s">
        <v>96</v>
      </c>
      <c r="B10" t="s">
        <v>97</v>
      </c>
      <c r="C10" t="s">
        <v>98</v>
      </c>
      <c r="D10" t="s">
        <v>99</v>
      </c>
      <c r="E10" t="s">
        <v>100</v>
      </c>
      <c r="F10">
        <v>24</v>
      </c>
    </row>
    <row r="11" spans="1:6" x14ac:dyDescent="0.25">
      <c r="A11" t="s">
        <v>101</v>
      </c>
      <c r="B11" t="s">
        <v>102</v>
      </c>
      <c r="C11" t="s">
        <v>103</v>
      </c>
      <c r="D11" t="s">
        <v>104</v>
      </c>
      <c r="E11" t="s">
        <v>105</v>
      </c>
      <c r="F11">
        <v>36</v>
      </c>
    </row>
    <row r="12" spans="1:6" x14ac:dyDescent="0.25">
      <c r="A12" t="s">
        <v>106</v>
      </c>
      <c r="B12" t="s">
        <v>107</v>
      </c>
      <c r="C12" t="s">
        <v>108</v>
      </c>
      <c r="D12" t="s">
        <v>109</v>
      </c>
      <c r="E12" t="s">
        <v>110</v>
      </c>
      <c r="F12">
        <v>43</v>
      </c>
    </row>
  </sheetData>
  <hyperlinks>
    <hyperlink ref="C2" r:id="rId1" xr:uid="{E7042D90-77E4-4C2C-98E0-5214EFB4B3E9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E82FB-E546-4D2A-A1D3-3FF13D32AB20}">
  <sheetPr codeName="Sheet5"/>
  <dimension ref="A1:D16"/>
  <sheetViews>
    <sheetView showGridLines="0" zoomScale="210" zoomScaleNormal="210" workbookViewId="0">
      <selection activeCell="B3" sqref="B3"/>
    </sheetView>
  </sheetViews>
  <sheetFormatPr defaultRowHeight="15" x14ac:dyDescent="0.25"/>
  <cols>
    <col min="1" max="1" width="12.5703125" customWidth="1"/>
    <col min="2" max="2" width="15.7109375" bestFit="1" customWidth="1"/>
    <col min="3" max="4" width="11.85546875" bestFit="1" customWidth="1"/>
  </cols>
  <sheetData>
    <row r="1" spans="1:4" x14ac:dyDescent="0.25">
      <c r="A1" s="2" t="s">
        <v>111</v>
      </c>
      <c r="B1" s="2">
        <v>2020</v>
      </c>
      <c r="C1" s="2"/>
      <c r="D1" s="2"/>
    </row>
    <row r="2" spans="1:4" x14ac:dyDescent="0.25">
      <c r="A2" t="s">
        <v>112</v>
      </c>
      <c r="B2" s="10">
        <f ca="1">RANDBETWEEN(-1000000000,1000000000)</f>
        <v>215892441</v>
      </c>
      <c r="C2" s="1"/>
      <c r="D2" s="1"/>
    </row>
    <row r="3" spans="1:4" x14ac:dyDescent="0.25">
      <c r="A3" t="s">
        <v>113</v>
      </c>
      <c r="B3" s="10">
        <f t="shared" ref="B3:B13" ca="1" si="0">RANDBETWEEN(-1000000000,1000000000)</f>
        <v>-663822792</v>
      </c>
      <c r="C3" s="1"/>
      <c r="D3" s="1"/>
    </row>
    <row r="4" spans="1:4" x14ac:dyDescent="0.25">
      <c r="A4" t="s">
        <v>114</v>
      </c>
      <c r="B4" s="10">
        <f t="shared" ca="1" si="0"/>
        <v>781999774</v>
      </c>
      <c r="C4" s="1"/>
      <c r="D4" s="1"/>
    </row>
    <row r="5" spans="1:4" x14ac:dyDescent="0.25">
      <c r="A5" t="s">
        <v>115</v>
      </c>
      <c r="B5" s="10">
        <f t="shared" ca="1" si="0"/>
        <v>-671075286</v>
      </c>
      <c r="C5" s="1"/>
      <c r="D5" s="1"/>
    </row>
    <row r="6" spans="1:4" x14ac:dyDescent="0.25">
      <c r="A6" t="s">
        <v>116</v>
      </c>
      <c r="B6" s="10">
        <f t="shared" ca="1" si="0"/>
        <v>-283419329</v>
      </c>
      <c r="C6" s="1"/>
      <c r="D6" s="1"/>
    </row>
    <row r="7" spans="1:4" x14ac:dyDescent="0.25">
      <c r="A7" t="s">
        <v>117</v>
      </c>
      <c r="B7" s="10">
        <f t="shared" ca="1" si="0"/>
        <v>-386102757</v>
      </c>
      <c r="C7" s="1"/>
      <c r="D7" s="1"/>
    </row>
    <row r="8" spans="1:4" x14ac:dyDescent="0.25">
      <c r="A8" t="s">
        <v>118</v>
      </c>
      <c r="B8" s="10">
        <f t="shared" ca="1" si="0"/>
        <v>-299381076</v>
      </c>
      <c r="C8" s="1"/>
      <c r="D8" s="1"/>
    </row>
    <row r="9" spans="1:4" x14ac:dyDescent="0.25">
      <c r="A9" t="s">
        <v>119</v>
      </c>
      <c r="B9" s="10">
        <f t="shared" ca="1" si="0"/>
        <v>335042608</v>
      </c>
      <c r="C9" s="1"/>
      <c r="D9" s="1"/>
    </row>
    <row r="10" spans="1:4" x14ac:dyDescent="0.25">
      <c r="A10" t="s">
        <v>120</v>
      </c>
      <c r="B10" s="10">
        <f t="shared" ca="1" si="0"/>
        <v>208813899</v>
      </c>
      <c r="C10" s="1"/>
      <c r="D10" s="1"/>
    </row>
    <row r="11" spans="1:4" x14ac:dyDescent="0.25">
      <c r="A11" t="s">
        <v>121</v>
      </c>
      <c r="B11" s="10">
        <f t="shared" ca="1" si="0"/>
        <v>-55370512</v>
      </c>
      <c r="C11" s="1"/>
      <c r="D11" s="1"/>
    </row>
    <row r="12" spans="1:4" x14ac:dyDescent="0.25">
      <c r="A12" t="s">
        <v>122</v>
      </c>
      <c r="B12" s="10">
        <f t="shared" ca="1" si="0"/>
        <v>-249899461</v>
      </c>
      <c r="C12" s="1"/>
      <c r="D12" s="1"/>
    </row>
    <row r="13" spans="1:4" x14ac:dyDescent="0.25">
      <c r="A13" t="s">
        <v>123</v>
      </c>
      <c r="B13" s="10">
        <f t="shared" ca="1" si="0"/>
        <v>-557145509</v>
      </c>
      <c r="C13" s="1"/>
      <c r="D13" s="1"/>
    </row>
    <row r="14" spans="1:4" x14ac:dyDescent="0.25">
      <c r="B14" s="9"/>
    </row>
    <row r="15" spans="1:4" x14ac:dyDescent="0.25">
      <c r="A15" s="2"/>
      <c r="B15" s="3"/>
      <c r="C15" s="3"/>
      <c r="D15" s="3"/>
    </row>
    <row r="16" spans="1:4" x14ac:dyDescent="0.25">
      <c r="A16" s="2"/>
      <c r="B16" s="3"/>
      <c r="C16" s="3"/>
      <c r="D16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D433-DA27-40F7-9537-617DA9DE5884}">
  <sheetPr codeName="Sheet6"/>
  <dimension ref="A1:E11"/>
  <sheetViews>
    <sheetView zoomScale="200" zoomScaleNormal="200" workbookViewId="0">
      <selection activeCell="D15" sqref="D15"/>
    </sheetView>
  </sheetViews>
  <sheetFormatPr defaultRowHeight="15" x14ac:dyDescent="0.25"/>
  <cols>
    <col min="1" max="1" width="9.7109375" bestFit="1" customWidth="1"/>
    <col min="2" max="2" width="12" bestFit="1" customWidth="1"/>
    <col min="5" max="5" width="11" bestFit="1" customWidth="1"/>
  </cols>
  <sheetData>
    <row r="1" spans="1:5" x14ac:dyDescent="0.25">
      <c r="A1" s="2" t="s">
        <v>124</v>
      </c>
      <c r="B1" s="2" t="s">
        <v>125</v>
      </c>
      <c r="C1" s="2" t="s">
        <v>126</v>
      </c>
      <c r="E1" s="11" t="s">
        <v>127</v>
      </c>
    </row>
    <row r="2" spans="1:5" x14ac:dyDescent="0.25">
      <c r="A2">
        <v>1</v>
      </c>
      <c r="B2" s="7">
        <v>45047</v>
      </c>
      <c r="C2">
        <v>560</v>
      </c>
      <c r="E2" s="7">
        <f>IF(C2&lt;=0,"",IF(C2&lt;100,B2,IF(C2&lt;600,EDATE(B2,1),IF(C2&lt;1000,EDATE(B2,2),EDATE(B2,3)))))</f>
        <v>45078</v>
      </c>
    </row>
    <row r="3" spans="1:5" x14ac:dyDescent="0.25">
      <c r="A3">
        <v>2</v>
      </c>
      <c r="B3" s="7">
        <v>45031</v>
      </c>
      <c r="C3">
        <v>230</v>
      </c>
      <c r="E3" s="7">
        <f t="shared" ref="E3:E11" si="0">IF(C3&lt;=0,"",IF(C3&lt;100,B3,IF(C3&lt;600,EDATE(B3,1),IF(C3&lt;1000,EDATE(B3,2),EDATE(B3,3)))))</f>
        <v>45061</v>
      </c>
    </row>
    <row r="4" spans="1:5" x14ac:dyDescent="0.25">
      <c r="A4">
        <v>3</v>
      </c>
      <c r="B4" s="7">
        <v>45049</v>
      </c>
      <c r="C4">
        <v>1200</v>
      </c>
      <c r="E4" s="7">
        <f t="shared" si="0"/>
        <v>45141</v>
      </c>
    </row>
    <row r="5" spans="1:5" x14ac:dyDescent="0.25">
      <c r="A5">
        <v>4</v>
      </c>
      <c r="B5" s="7">
        <v>45054</v>
      </c>
      <c r="C5">
        <v>320</v>
      </c>
      <c r="E5" s="7">
        <f t="shared" si="0"/>
        <v>45085</v>
      </c>
    </row>
    <row r="6" spans="1:5" x14ac:dyDescent="0.25">
      <c r="A6">
        <v>5</v>
      </c>
      <c r="B6" s="7">
        <v>45056</v>
      </c>
      <c r="C6">
        <v>750</v>
      </c>
      <c r="E6" s="7">
        <f t="shared" si="0"/>
        <v>45117</v>
      </c>
    </row>
    <row r="7" spans="1:5" x14ac:dyDescent="0.25">
      <c r="A7">
        <v>6</v>
      </c>
      <c r="B7" s="7">
        <v>45051</v>
      </c>
      <c r="C7">
        <v>820</v>
      </c>
      <c r="E7" s="7">
        <f t="shared" si="0"/>
        <v>45112</v>
      </c>
    </row>
    <row r="8" spans="1:5" x14ac:dyDescent="0.25">
      <c r="A8">
        <v>7</v>
      </c>
      <c r="B8" s="7">
        <v>45041</v>
      </c>
      <c r="C8">
        <v>450</v>
      </c>
      <c r="E8" s="7">
        <f t="shared" si="0"/>
        <v>45071</v>
      </c>
    </row>
    <row r="9" spans="1:5" x14ac:dyDescent="0.25">
      <c r="A9">
        <v>8</v>
      </c>
      <c r="B9" s="7">
        <v>45053</v>
      </c>
      <c r="C9">
        <v>960</v>
      </c>
      <c r="E9" s="7">
        <f t="shared" si="0"/>
        <v>45114</v>
      </c>
    </row>
    <row r="10" spans="1:5" x14ac:dyDescent="0.25">
      <c r="A10">
        <v>9</v>
      </c>
      <c r="B10" s="7">
        <v>45046</v>
      </c>
      <c r="C10">
        <v>175</v>
      </c>
      <c r="E10" s="7">
        <f t="shared" si="0"/>
        <v>45076</v>
      </c>
    </row>
    <row r="11" spans="1:5" x14ac:dyDescent="0.25">
      <c r="A11">
        <v>10</v>
      </c>
      <c r="B11" s="7">
        <v>45058</v>
      </c>
      <c r="C11">
        <v>650</v>
      </c>
      <c r="E11" s="7">
        <f t="shared" si="0"/>
        <v>45119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EB18-1AED-4283-B4F7-855D6FE3DE00}">
  <sheetPr codeName="Sheet9"/>
  <dimension ref="A1:E37"/>
  <sheetViews>
    <sheetView showGridLines="0" zoomScale="210" zoomScaleNormal="210" workbookViewId="0">
      <selection activeCell="E11" sqref="E11"/>
    </sheetView>
  </sheetViews>
  <sheetFormatPr defaultRowHeight="15" x14ac:dyDescent="0.25"/>
  <cols>
    <col min="2" max="2" width="12.5703125" customWidth="1"/>
    <col min="3" max="5" width="11.85546875" bestFit="1" customWidth="1"/>
  </cols>
  <sheetData>
    <row r="1" spans="1:5" x14ac:dyDescent="0.25">
      <c r="A1" s="2" t="s">
        <v>14</v>
      </c>
      <c r="B1" s="2" t="s">
        <v>15</v>
      </c>
      <c r="C1" s="2" t="s">
        <v>133</v>
      </c>
      <c r="D1" s="2"/>
      <c r="E1" s="2"/>
    </row>
    <row r="2" spans="1:5" x14ac:dyDescent="0.25">
      <c r="A2">
        <v>2020</v>
      </c>
      <c r="B2" t="s">
        <v>0</v>
      </c>
      <c r="C2" s="12">
        <v>88724</v>
      </c>
      <c r="D2" s="1"/>
      <c r="E2" s="1"/>
    </row>
    <row r="3" spans="1:5" x14ac:dyDescent="0.25">
      <c r="A3">
        <v>2020</v>
      </c>
      <c r="B3" t="s">
        <v>1</v>
      </c>
      <c r="C3" s="12">
        <v>88078</v>
      </c>
      <c r="D3" s="1"/>
      <c r="E3" s="1"/>
    </row>
    <row r="4" spans="1:5" x14ac:dyDescent="0.25">
      <c r="A4">
        <v>2020</v>
      </c>
      <c r="B4" t="s">
        <v>2</v>
      </c>
      <c r="C4" s="12">
        <v>85615</v>
      </c>
      <c r="D4" s="1"/>
      <c r="E4" s="1"/>
    </row>
    <row r="5" spans="1:5" x14ac:dyDescent="0.25">
      <c r="A5">
        <v>2020</v>
      </c>
      <c r="B5" t="s">
        <v>3</v>
      </c>
      <c r="C5" s="12">
        <v>87479</v>
      </c>
      <c r="D5" s="1"/>
      <c r="E5" s="1"/>
    </row>
    <row r="6" spans="1:5" x14ac:dyDescent="0.25">
      <c r="A6">
        <v>2020</v>
      </c>
      <c r="B6" t="s">
        <v>4</v>
      </c>
      <c r="C6" s="12">
        <v>81495</v>
      </c>
      <c r="D6" s="1"/>
      <c r="E6" s="1"/>
    </row>
    <row r="7" spans="1:5" x14ac:dyDescent="0.25">
      <c r="A7">
        <v>2020</v>
      </c>
      <c r="B7" t="s">
        <v>5</v>
      </c>
      <c r="C7" s="12">
        <v>81664</v>
      </c>
      <c r="D7" s="1"/>
      <c r="E7" s="1"/>
    </row>
    <row r="8" spans="1:5" x14ac:dyDescent="0.25">
      <c r="A8">
        <v>2020</v>
      </c>
      <c r="B8" t="s">
        <v>6</v>
      </c>
      <c r="C8" s="12">
        <v>83291</v>
      </c>
      <c r="D8" s="1"/>
      <c r="E8" s="1"/>
    </row>
    <row r="9" spans="1:5" x14ac:dyDescent="0.25">
      <c r="A9">
        <v>2020</v>
      </c>
      <c r="B9" t="s">
        <v>7</v>
      </c>
      <c r="C9" s="12">
        <v>83325</v>
      </c>
      <c r="D9" s="1"/>
      <c r="E9" s="1"/>
    </row>
    <row r="10" spans="1:5" x14ac:dyDescent="0.25">
      <c r="A10">
        <v>2020</v>
      </c>
      <c r="B10" t="s">
        <v>8</v>
      </c>
      <c r="C10" s="12">
        <v>84261</v>
      </c>
      <c r="D10" s="1"/>
      <c r="E10" s="1"/>
    </row>
    <row r="11" spans="1:5" x14ac:dyDescent="0.25">
      <c r="A11">
        <v>2020</v>
      </c>
      <c r="B11" t="s">
        <v>9</v>
      </c>
      <c r="C11" s="12">
        <v>88579</v>
      </c>
      <c r="D11" s="1"/>
      <c r="E11" s="1"/>
    </row>
    <row r="12" spans="1:5" x14ac:dyDescent="0.25">
      <c r="A12">
        <v>2020</v>
      </c>
      <c r="B12" t="s">
        <v>10</v>
      </c>
      <c r="C12" s="12">
        <v>89693</v>
      </c>
      <c r="D12" s="1"/>
      <c r="E12" s="1"/>
    </row>
    <row r="13" spans="1:5" x14ac:dyDescent="0.25">
      <c r="A13">
        <v>2020</v>
      </c>
      <c r="B13" t="s">
        <v>11</v>
      </c>
      <c r="C13" s="12">
        <v>81049</v>
      </c>
      <c r="D13" s="1"/>
      <c r="E13" s="1"/>
    </row>
    <row r="14" spans="1:5" x14ac:dyDescent="0.25">
      <c r="A14">
        <v>2021</v>
      </c>
      <c r="B14" t="s">
        <v>0</v>
      </c>
      <c r="C14" s="12">
        <v>88485</v>
      </c>
    </row>
    <row r="15" spans="1:5" x14ac:dyDescent="0.25">
      <c r="A15">
        <v>2021</v>
      </c>
      <c r="B15" t="s">
        <v>1</v>
      </c>
      <c r="C15" s="12">
        <v>87137</v>
      </c>
      <c r="D15" s="3"/>
      <c r="E15" s="3"/>
    </row>
    <row r="16" spans="1:5" x14ac:dyDescent="0.25">
      <c r="A16">
        <v>2021</v>
      </c>
      <c r="B16" t="s">
        <v>2</v>
      </c>
      <c r="C16" s="12">
        <v>94207</v>
      </c>
      <c r="D16" s="3"/>
      <c r="E16" s="3"/>
    </row>
    <row r="17" spans="1:3" x14ac:dyDescent="0.25">
      <c r="A17">
        <v>2021</v>
      </c>
      <c r="B17" t="s">
        <v>3</v>
      </c>
      <c r="C17" s="12">
        <v>93504</v>
      </c>
    </row>
    <row r="18" spans="1:3" x14ac:dyDescent="0.25">
      <c r="A18">
        <v>2021</v>
      </c>
      <c r="B18" t="s">
        <v>4</v>
      </c>
      <c r="C18" s="12">
        <v>92145</v>
      </c>
    </row>
    <row r="19" spans="1:3" x14ac:dyDescent="0.25">
      <c r="A19">
        <v>2021</v>
      </c>
      <c r="B19" t="s">
        <v>5</v>
      </c>
      <c r="C19" s="12">
        <v>85817</v>
      </c>
    </row>
    <row r="20" spans="1:3" x14ac:dyDescent="0.25">
      <c r="A20">
        <v>2021</v>
      </c>
      <c r="B20" t="s">
        <v>6</v>
      </c>
      <c r="C20" s="12">
        <v>94695</v>
      </c>
    </row>
    <row r="21" spans="1:3" x14ac:dyDescent="0.25">
      <c r="A21">
        <v>2021</v>
      </c>
      <c r="B21" t="s">
        <v>7</v>
      </c>
      <c r="C21" s="12">
        <v>86942</v>
      </c>
    </row>
    <row r="22" spans="1:3" x14ac:dyDescent="0.25">
      <c r="A22">
        <v>2021</v>
      </c>
      <c r="B22" t="s">
        <v>8</v>
      </c>
      <c r="C22" s="12">
        <v>92744</v>
      </c>
    </row>
    <row r="23" spans="1:3" x14ac:dyDescent="0.25">
      <c r="A23">
        <v>2021</v>
      </c>
      <c r="B23" t="s">
        <v>9</v>
      </c>
      <c r="C23" s="12">
        <v>90284</v>
      </c>
    </row>
    <row r="24" spans="1:3" x14ac:dyDescent="0.25">
      <c r="A24">
        <v>2021</v>
      </c>
      <c r="B24" t="s">
        <v>10</v>
      </c>
      <c r="C24" s="12">
        <v>91053</v>
      </c>
    </row>
    <row r="25" spans="1:3" x14ac:dyDescent="0.25">
      <c r="A25">
        <v>2021</v>
      </c>
      <c r="B25" t="s">
        <v>11</v>
      </c>
      <c r="C25" s="12">
        <v>93153</v>
      </c>
    </row>
    <row r="26" spans="1:3" x14ac:dyDescent="0.25">
      <c r="A26">
        <v>2022</v>
      </c>
      <c r="B26" t="s">
        <v>0</v>
      </c>
      <c r="C26" s="12">
        <v>98987</v>
      </c>
    </row>
    <row r="27" spans="1:3" x14ac:dyDescent="0.25">
      <c r="A27">
        <v>2022</v>
      </c>
      <c r="B27" t="s">
        <v>1</v>
      </c>
      <c r="C27" s="12">
        <v>92048</v>
      </c>
    </row>
    <row r="28" spans="1:3" x14ac:dyDescent="0.25">
      <c r="A28">
        <v>2022</v>
      </c>
      <c r="B28" t="s">
        <v>2</v>
      </c>
      <c r="C28" s="12">
        <v>97016</v>
      </c>
    </row>
    <row r="29" spans="1:3" x14ac:dyDescent="0.25">
      <c r="A29">
        <v>2022</v>
      </c>
      <c r="B29" t="s">
        <v>3</v>
      </c>
      <c r="C29" s="12">
        <v>90121</v>
      </c>
    </row>
    <row r="30" spans="1:3" x14ac:dyDescent="0.25">
      <c r="A30">
        <v>2022</v>
      </c>
      <c r="B30" t="s">
        <v>4</v>
      </c>
      <c r="C30" s="12">
        <v>92882</v>
      </c>
    </row>
    <row r="31" spans="1:3" x14ac:dyDescent="0.25">
      <c r="A31">
        <v>2022</v>
      </c>
      <c r="B31" t="s">
        <v>5</v>
      </c>
      <c r="C31" s="12">
        <v>92268</v>
      </c>
    </row>
    <row r="32" spans="1:3" x14ac:dyDescent="0.25">
      <c r="A32">
        <v>2022</v>
      </c>
      <c r="B32" t="s">
        <v>6</v>
      </c>
      <c r="C32" s="12">
        <v>96701</v>
      </c>
    </row>
    <row r="33" spans="1:3" x14ac:dyDescent="0.25">
      <c r="A33">
        <v>2022</v>
      </c>
      <c r="B33" t="s">
        <v>7</v>
      </c>
      <c r="C33" s="12">
        <v>94902</v>
      </c>
    </row>
    <row r="34" spans="1:3" x14ac:dyDescent="0.25">
      <c r="A34">
        <v>2022</v>
      </c>
      <c r="B34" t="s">
        <v>8</v>
      </c>
      <c r="C34" s="12">
        <v>95121</v>
      </c>
    </row>
    <row r="35" spans="1:3" x14ac:dyDescent="0.25">
      <c r="A35">
        <v>2022</v>
      </c>
      <c r="B35" t="s">
        <v>9</v>
      </c>
      <c r="C35" s="12">
        <v>90622</v>
      </c>
    </row>
    <row r="36" spans="1:3" x14ac:dyDescent="0.25">
      <c r="A36">
        <v>2022</v>
      </c>
      <c r="B36" t="s">
        <v>10</v>
      </c>
      <c r="C36" s="12">
        <v>92827</v>
      </c>
    </row>
    <row r="37" spans="1:3" x14ac:dyDescent="0.25">
      <c r="A37">
        <v>2022</v>
      </c>
      <c r="B37" t="s">
        <v>11</v>
      </c>
      <c r="C37" s="12">
        <v>93206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9" ma:contentTypeDescription="Create a new document." ma:contentTypeScope="" ma:versionID="0f295b4eaac5758ed5fac4959b75d881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57dd884e41ecc57e715e77a3a1c4b2cc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C32E02A9-6A49-47EC-8A1E-ABB3F0844931}"/>
</file>

<file path=customXml/itemProps2.xml><?xml version="1.0" encoding="utf-8"?>
<ds:datastoreItem xmlns:ds="http://schemas.openxmlformats.org/officeDocument/2006/customXml" ds:itemID="{32ED9316-3278-481F-A501-2B09866C44DA}"/>
</file>

<file path=customXml/itemProps3.xml><?xml version="1.0" encoding="utf-8"?>
<ds:datastoreItem xmlns:ds="http://schemas.openxmlformats.org/officeDocument/2006/customXml" ds:itemID="{479FB729-7B39-4515-81BB-6A149E52B3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simple formulas1&amp;2</vt:lpstr>
      <vt:lpstr>index match</vt:lpstr>
      <vt:lpstr>string manipulation</vt:lpstr>
      <vt:lpstr>mortgage</vt:lpstr>
      <vt:lpstr>physics</vt:lpstr>
      <vt:lpstr>sample data generator</vt:lpstr>
      <vt:lpstr>formatted cell types</vt:lpstr>
      <vt:lpstr>formula explainer</vt:lpstr>
      <vt:lpstr>pivot table</vt:lpstr>
      <vt:lpstr>pivot table cont'd</vt:lpstr>
      <vt:lpstr>analyze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Henry Habib</dc:creator>
  <cp:lastModifiedBy>Jean S</cp:lastModifiedBy>
  <dcterms:created xsi:type="dcterms:W3CDTF">2023-05-06T15:31:12Z</dcterms:created>
  <dcterms:modified xsi:type="dcterms:W3CDTF">2024-03-11T02:29:51Z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7697600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