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<sst xmlns="http://schemas.openxmlformats.org/spreadsheetml/2006/main" count="17" uniqueCount="11">
  <si>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Convex (converging lens)</t>
  </si>
  <si>
    <t>f (m) (lens)</t>
  </si>
  <si>
    <t>d (m) (image)</t>
  </si>
  <si>
    <t>% diff</t>
  </si>
  <si>
    <t>d (m) (object)</t>
  </si>
  <si>
    <t>h (m)</t>
  </si>
  <si>
    <t>h' (m)</t>
  </si>
  <si>
    <t>Concave (converging mirror)</t>
  </si>
  <si>
    <t>d (m) image</t>
  </si>
  <si>
    <t>f (m) (mirror)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</si>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</sst>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2</v>
      </c>
      <c r="H1" s="2" t="s">
        <v>5</v>
      </c>
      <c r="I1" s="2" t="s">
        <v>6</v>
      </c>
      <c r="K1" s="1" t="s">
        <v>7</v>
      </c>
      <c r="L1" s="3" t="s">
        <v>8</v>
      </c>
      <c r="M1" s="3" t="s">
        <v>9</v>
      </c>
      <c r="N1" s="2" t="s">
        <v>4</v>
      </c>
      <c r="O1" s="2" t="s">
        <v>2</v>
      </c>
      <c r="P1" s="2" t="s">
        <v>5</v>
      </c>
      <c r="Q1" s="2" t="s">
        <v>6</v>
      </c>
      <c r="R1" s="2"/>
      <c r="S1" s="2"/>
    </row>
    <row r="2">
      <c r="B2" s="4">
        <v>0.1</v>
      </c>
      <c r="C2" s="4">
        <v>0.108</v>
      </c>
      <c r="D2" s="4">
        <f>(108-100)</f>
        <v>8</v>
      </c>
      <c r="E2" s="2"/>
      <c r="F2" s="4">
        <v>0.4</v>
      </c>
      <c r="G2" s="4">
        <v>0.13</v>
      </c>
      <c r="H2" s="4">
        <v>0.049</v>
      </c>
      <c r="I2" s="4">
        <v>0.014</v>
      </c>
      <c r="N2" s="1">
        <v>0.32</v>
      </c>
      <c r="O2" s="1">
        <v>0.3275</v>
      </c>
      <c r="P2" s="1">
        <v>0.049</v>
      </c>
    </row>
    <row r="3">
      <c r="B3" s="2"/>
      <c r="C3" s="2"/>
      <c r="D3" s="2"/>
      <c r="E3" s="2"/>
      <c r="F3" s="4">
        <v>0.3</v>
      </c>
      <c r="G3" s="4">
        <v>0.145</v>
      </c>
      <c r="H3" s="4">
        <v>0.049</v>
      </c>
      <c r="I3" s="4">
        <v>0.0255</v>
      </c>
      <c r="N3" s="1">
        <v>0.465</v>
      </c>
      <c r="O3" s="1">
        <v>0.25</v>
      </c>
      <c r="P3" s="1">
        <v>0.049</v>
      </c>
    </row>
    <row r="4">
      <c r="B4" s="2"/>
      <c r="C4" s="2"/>
      <c r="D4" s="2"/>
      <c r="E4" s="2"/>
      <c r="F4" s="4">
        <v>0.2</v>
      </c>
      <c r="G4" s="4">
        <v>0.19</v>
      </c>
      <c r="H4" s="4">
        <v>0.049</v>
      </c>
      <c r="I4" s="4">
        <v>0.0454</v>
      </c>
      <c r="N4" s="5">
        <f>114-20</f>
        <v>94</v>
      </c>
      <c r="O4" s="1">
        <v>0.195</v>
      </c>
      <c r="P4" s="1">
        <v>0.049</v>
      </c>
    </row>
    <row r="5">
      <c r="B5" s="2"/>
      <c r="C5" s="2"/>
      <c r="D5" s="2"/>
      <c r="E5" s="6"/>
      <c r="F5" s="4">
        <v>0.15</v>
      </c>
      <c r="G5" s="3">
        <v>0.29</v>
      </c>
      <c r="H5" s="3">
        <v>0.049</v>
      </c>
      <c r="I5" s="2">
        <f>96.2*10^-3</f>
        <v>0.0962</v>
      </c>
      <c r="N5" s="1">
        <v>0.16975</v>
      </c>
      <c r="O5" s="1">
        <v>0.1775</v>
      </c>
      <c r="P5" s="1">
        <v>0.049</v>
      </c>
    </row>
    <row r="6">
      <c r="B6" s="2"/>
      <c r="C6" s="2"/>
      <c r="D6" s="2"/>
      <c r="E6" s="2"/>
      <c r="F6" s="1">
        <v>0.105</v>
      </c>
      <c r="G6" s="1">
        <f>1.63-0.255</f>
        <v>1.375</v>
      </c>
      <c r="H6" s="5">
        <f>(8.7*10^-3)/(8.7/48.5)</f>
        <v>0.0485</v>
      </c>
      <c r="I6" s="5">
        <f>(11.5*10^-2)/(8.7/48.5)</f>
        <v>0.641091954</v>
      </c>
    </row>
    <row r="7">
      <c r="B7" s="2"/>
      <c r="C7" s="2"/>
      <c r="D7" s="2"/>
      <c r="E7" s="6"/>
      <c r="F7" s="4">
        <v>0.05</v>
      </c>
      <c r="G7" s="2" t="s">
        <v>10</v>
      </c>
      <c r="H7" s="4">
        <v>0.049</v>
      </c>
      <c r="I7" s="2" t="s">
        <v>10</v>
      </c>
    </row>
    <row r="8">
      <c r="B8" s="2"/>
      <c r="C8" s="2"/>
      <c r="D8" s="2"/>
      <c r="E8" s="2"/>
    </row>
  </sheetData>
  <drawing r:id="rId1"/>
</worksheet>
</file>