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azelya\PycharmProjects\packageGES\packageGES\data\"/>
    </mc:Choice>
  </mc:AlternateContent>
  <xr:revisionPtr revIDLastSave="0" documentId="13_ncr:1_{E3F113F9-8634-4A46-B5E1-F548FBC290BA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E16" i="1"/>
  <c r="D16" i="1"/>
  <c r="E15" i="1"/>
  <c r="D15" i="1"/>
  <c r="E14" i="1"/>
  <c r="D14" i="1"/>
  <c r="E13" i="1"/>
  <c r="D13" i="1"/>
  <c r="D12" i="1"/>
  <c r="D11" i="1"/>
  <c r="D10" i="1"/>
  <c r="D9" i="1"/>
  <c r="E8" i="1"/>
  <c r="D8" i="1"/>
  <c r="E7" i="1"/>
  <c r="D7" i="1"/>
  <c r="E6" i="1"/>
  <c r="D6" i="1"/>
  <c r="E5" i="1"/>
  <c r="D5" i="1"/>
  <c r="D4" i="1"/>
  <c r="D3" i="1"/>
  <c r="D2" i="1"/>
</calcChain>
</file>

<file path=xl/sharedStrings.xml><?xml version="1.0" encoding="utf-8"?>
<sst xmlns="http://schemas.openxmlformats.org/spreadsheetml/2006/main" count="34" uniqueCount="33">
  <si>
    <t>Voiture thermique</t>
  </si>
  <si>
    <t>Bus thermique</t>
  </si>
  <si>
    <t>Voiture électrique</t>
  </si>
  <si>
    <t>TER</t>
  </si>
  <si>
    <t>Vélo à assistance électrique</t>
  </si>
  <si>
    <t>RER ou Transilien</t>
  </si>
  <si>
    <t>Métro</t>
  </si>
  <si>
    <t>Tramway</t>
  </si>
  <si>
    <t>TGV</t>
  </si>
  <si>
    <t>Marche</t>
  </si>
  <si>
    <t>prix</t>
  </si>
  <si>
    <t>vitesse</t>
  </si>
  <si>
    <t>mode_transport</t>
  </si>
  <si>
    <t>N/A</t>
  </si>
  <si>
    <t>emmision_sans_construction</t>
  </si>
  <si>
    <t>emmision_avec_construction</t>
  </si>
  <si>
    <t>emmision_construction</t>
  </si>
  <si>
    <t>Avion court courrier</t>
  </si>
  <si>
    <t>Moto thermique</t>
  </si>
  <si>
    <t>Covoiturage thermique (1 passager)</t>
  </si>
  <si>
    <t>Covoiturage thermique (2 passagers)</t>
  </si>
  <si>
    <t>Covoiturage thermique (3 passagers)</t>
  </si>
  <si>
    <t>Covoiturage thermique (4 passagers)</t>
  </si>
  <si>
    <t>Bus (GNV)</t>
  </si>
  <si>
    <t>Scooter ou moto légère thermique</t>
  </si>
  <si>
    <t>Covoiturage électrique (1 passager)</t>
  </si>
  <si>
    <t>Covoiturage électrique (2 passagers)</t>
  </si>
  <si>
    <t>Covoiturage électrique (3 passagers)</t>
  </si>
  <si>
    <t>Covoiturage électrique (4 passagers)</t>
  </si>
  <si>
    <t>Autocar thermique</t>
  </si>
  <si>
    <t>Trottinette à assistance électrique</t>
  </si>
  <si>
    <t>Intercités</t>
  </si>
  <si>
    <t>Vélo mécanique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</si>
</sst>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="78" workbookViewId="0">
      <selection activeCell="H8" sqref="H8"/>
    </sheetView>
  </sheetViews>
  <sheetFormatPr baseColWidth="10" defaultColWidth="8.88671875" defaultRowHeight="14.4" x14ac:dyDescent="0.3"/>
  <cols>
    <col min="1" max="1" width="24.5546875" customWidth="1"/>
    <col min="2" max="2" width="28.88671875" customWidth="1"/>
    <col min="3" max="3" width="37.6640625" customWidth="1"/>
    <col min="4" max="4" width="31.109375" customWidth="1"/>
  </cols>
  <sheetData>
    <row r="1" spans="1:6" ht="28.2" customHeight="1" x14ac:dyDescent="0.3">
      <c r="A1" s="2" t="s">
        <v>12</v>
      </c>
      <c r="B1" s="2" t="s">
        <v>14</v>
      </c>
      <c r="C1" s="2" t="s">
        <v>15</v>
      </c>
      <c r="D1" s="2" t="s">
        <v>16</v>
      </c>
      <c r="E1" s="2" t="s">
        <v>10</v>
      </c>
      <c r="F1" s="2" t="s">
        <v>11</v>
      </c>
    </row>
    <row r="2" spans="1:6" x14ac:dyDescent="0.3">
      <c r="A2" s="1" t="s">
        <v>17</v>
      </c>
      <c r="B2" s="1">
        <v>0.25819999999999999</v>
      </c>
      <c r="C2" s="1">
        <v>0.25857999999999998</v>
      </c>
      <c r="D2" s="1">
        <f>C2-B2</f>
        <v>3.7999999999999146E-4</v>
      </c>
      <c r="E2" t="s">
        <v>13</v>
      </c>
      <c r="F2">
        <v>600</v>
      </c>
    </row>
    <row r="3" spans="1:6" x14ac:dyDescent="0.3">
      <c r="A3" s="1" t="s">
        <v>18</v>
      </c>
      <c r="B3" s="1">
        <v>0.1648</v>
      </c>
      <c r="C3" s="1">
        <v>0.1913</v>
      </c>
      <c r="D3" s="1">
        <f>C3-B3</f>
        <v>2.6499999999999996E-2</v>
      </c>
      <c r="E3">
        <v>0.13</v>
      </c>
      <c r="F3" s="1">
        <v>80</v>
      </c>
    </row>
    <row r="4" spans="1:6" x14ac:dyDescent="0.3">
      <c r="A4" s="1" t="s">
        <v>0</v>
      </c>
      <c r="B4" s="1">
        <v>0.192</v>
      </c>
      <c r="C4" s="1">
        <v>0.21759999999999999</v>
      </c>
      <c r="D4" s="1">
        <f>C4-B4</f>
        <v>2.5599999999999984E-2</v>
      </c>
      <c r="E4">
        <v>0.4</v>
      </c>
      <c r="F4" s="1">
        <v>100</v>
      </c>
    </row>
    <row r="5" spans="1:6" ht="28.8" x14ac:dyDescent="0.3">
      <c r="A5" s="1" t="s">
        <v>19</v>
      </c>
      <c r="B5" s="1">
        <v>9.6000000000000002E-2</v>
      </c>
      <c r="C5" s="1">
        <v>0.10879999999999999</v>
      </c>
      <c r="D5" s="1">
        <f t="shared" ref="D5:D27" si="0">C5-B5</f>
        <v>1.2799999999999992E-2</v>
      </c>
      <c r="E5">
        <f>0.4/2</f>
        <v>0.2</v>
      </c>
      <c r="F5">
        <v>100</v>
      </c>
    </row>
    <row r="6" spans="1:6" ht="28.8" x14ac:dyDescent="0.3">
      <c r="A6" s="1" t="s">
        <v>20</v>
      </c>
      <c r="B6" s="1">
        <v>6.4000000000000001E-2</v>
      </c>
      <c r="C6" s="1">
        <v>7.2529999999999997E-2</v>
      </c>
      <c r="D6" s="1">
        <f t="shared" si="0"/>
        <v>8.5299999999999959E-3</v>
      </c>
      <c r="E6">
        <f>0.4/3</f>
        <v>0.13333333333333333</v>
      </c>
      <c r="F6">
        <v>100</v>
      </c>
    </row>
    <row r="7" spans="1:6" ht="28.8" x14ac:dyDescent="0.3">
      <c r="A7" s="1" t="s">
        <v>21</v>
      </c>
      <c r="B7" s="1">
        <v>4.8000000000000001E-2</v>
      </c>
      <c r="C7" s="1">
        <v>5.4399999999999997E-2</v>
      </c>
      <c r="D7" s="1">
        <f t="shared" si="0"/>
        <v>6.399999999999996E-3</v>
      </c>
      <c r="E7">
        <f>0.4/4</f>
        <v>0.1</v>
      </c>
      <c r="F7">
        <v>100</v>
      </c>
    </row>
    <row r="8" spans="1:6" ht="28.8" x14ac:dyDescent="0.3">
      <c r="A8" s="1" t="s">
        <v>22</v>
      </c>
      <c r="B8" s="1">
        <v>3.8399999999999997E-2</v>
      </c>
      <c r="C8" s="1">
        <v>4.3520000000000003E-2</v>
      </c>
      <c r="D8" s="1">
        <f t="shared" si="0"/>
        <v>5.1200000000000065E-3</v>
      </c>
      <c r="E8">
        <f>0.4/5</f>
        <v>0.08</v>
      </c>
      <c r="F8">
        <v>100</v>
      </c>
    </row>
    <row r="9" spans="1:6" x14ac:dyDescent="0.3">
      <c r="A9" s="1" t="s">
        <v>1</v>
      </c>
      <c r="B9" s="1">
        <v>0.1043</v>
      </c>
      <c r="C9" s="1">
        <v>0.1132</v>
      </c>
      <c r="D9" s="1">
        <f t="shared" si="0"/>
        <v>8.8999999999999913E-3</v>
      </c>
      <c r="E9">
        <v>0.2</v>
      </c>
      <c r="F9" s="1">
        <v>50</v>
      </c>
    </row>
    <row r="10" spans="1:6" x14ac:dyDescent="0.3">
      <c r="A10" s="1" t="s">
        <v>23</v>
      </c>
      <c r="B10" s="1">
        <v>0.1128</v>
      </c>
      <c r="C10" s="1">
        <v>0.1217</v>
      </c>
      <c r="D10" s="1">
        <f t="shared" si="0"/>
        <v>8.9000000000000051E-3</v>
      </c>
      <c r="F10">
        <v>50</v>
      </c>
    </row>
    <row r="11" spans="1:6" ht="28.8" x14ac:dyDescent="0.3">
      <c r="A11" s="1" t="s">
        <v>24</v>
      </c>
      <c r="B11" s="1">
        <v>6.0400000000000002E-2</v>
      </c>
      <c r="C11" s="1">
        <v>7.6300000000000007E-2</v>
      </c>
      <c r="D11" s="1">
        <f t="shared" si="0"/>
        <v>1.5900000000000004E-2</v>
      </c>
      <c r="E11">
        <v>0.15</v>
      </c>
      <c r="F11" s="1">
        <v>45</v>
      </c>
    </row>
    <row r="12" spans="1:6" x14ac:dyDescent="0.3">
      <c r="A12" s="1" t="s">
        <v>2</v>
      </c>
      <c r="B12" s="1">
        <v>1.9800000000000002E-2</v>
      </c>
      <c r="C12" s="1">
        <v>0.10340000000000001</v>
      </c>
      <c r="D12" s="1">
        <f t="shared" si="0"/>
        <v>8.3600000000000008E-2</v>
      </c>
      <c r="E12">
        <v>0.27</v>
      </c>
      <c r="F12" s="1">
        <v>100</v>
      </c>
    </row>
    <row r="13" spans="1:6" ht="28.8" x14ac:dyDescent="0.3">
      <c r="A13" s="1" t="s">
        <v>25</v>
      </c>
      <c r="B13" s="1">
        <v>9.9000000000000008E-3</v>
      </c>
      <c r="C13" s="1">
        <v>5.1700000000000003E-2</v>
      </c>
      <c r="D13" s="1">
        <f t="shared" si="0"/>
        <v>4.1800000000000004E-2</v>
      </c>
      <c r="E13">
        <f>0.27/2</f>
        <v>0.13500000000000001</v>
      </c>
      <c r="F13" s="1">
        <v>100</v>
      </c>
    </row>
    <row r="14" spans="1:6" ht="28.8" x14ac:dyDescent="0.3">
      <c r="A14" s="1" t="s">
        <v>26</v>
      </c>
      <c r="B14" s="1">
        <v>6.6E-3</v>
      </c>
      <c r="C14" s="1">
        <v>3.4470000000000001E-2</v>
      </c>
      <c r="D14" s="1">
        <f t="shared" si="0"/>
        <v>2.7869999999999999E-2</v>
      </c>
      <c r="E14">
        <f>0.27/3</f>
        <v>9.0000000000000011E-2</v>
      </c>
      <c r="F14" s="1">
        <v>100</v>
      </c>
    </row>
    <row r="15" spans="1:6" ht="28.8" x14ac:dyDescent="0.3">
      <c r="A15" s="1" t="s">
        <v>27</v>
      </c>
      <c r="B15" s="1">
        <v>4.9500000000000004E-3</v>
      </c>
      <c r="C15" s="1">
        <v>2.5850000000000001E-2</v>
      </c>
      <c r="D15" s="1">
        <f t="shared" si="0"/>
        <v>2.0900000000000002E-2</v>
      </c>
      <c r="E15">
        <f>0.27/4</f>
        <v>6.7500000000000004E-2</v>
      </c>
      <c r="F15" s="1">
        <v>100</v>
      </c>
    </row>
    <row r="16" spans="1:6" ht="28.8" x14ac:dyDescent="0.3">
      <c r="A16" s="1" t="s">
        <v>28</v>
      </c>
      <c r="B16" s="1">
        <v>3.96E-3</v>
      </c>
      <c r="C16" s="1">
        <v>2.068E-2</v>
      </c>
      <c r="D16" s="1">
        <f t="shared" si="0"/>
        <v>1.6719999999999999E-2</v>
      </c>
      <c r="E16">
        <f>0.27/5</f>
        <v>5.4000000000000006E-2</v>
      </c>
      <c r="F16" s="1">
        <v>100</v>
      </c>
    </row>
    <row r="17" spans="1:6" x14ac:dyDescent="0.3">
      <c r="A17" s="1" t="s">
        <v>3</v>
      </c>
      <c r="B17" s="1">
        <v>2.29E-2</v>
      </c>
      <c r="C17" s="1">
        <v>2.7689999999999999E-2</v>
      </c>
      <c r="D17" s="1">
        <f t="shared" si="0"/>
        <v>4.7899999999999991E-3</v>
      </c>
      <c r="E17">
        <v>0.1</v>
      </c>
      <c r="F17" s="1">
        <v>90</v>
      </c>
    </row>
    <row r="18" spans="1:6" x14ac:dyDescent="0.3">
      <c r="A18" s="1" t="s">
        <v>29</v>
      </c>
      <c r="B18" s="1">
        <v>2.5000000000000001E-2</v>
      </c>
      <c r="C18" s="1">
        <v>2.9420000000000002E-2</v>
      </c>
      <c r="D18" s="1">
        <f>C18-B18</f>
        <v>4.4200000000000003E-3</v>
      </c>
      <c r="F18" s="1">
        <v>80</v>
      </c>
    </row>
    <row r="19" spans="1:6" x14ac:dyDescent="0.3">
      <c r="A19" s="1" t="s">
        <v>4</v>
      </c>
      <c r="B19" s="1">
        <v>2.2300000000000002E-3</v>
      </c>
      <c r="C19" s="1">
        <v>1.095E-2</v>
      </c>
      <c r="D19" s="1">
        <f t="shared" si="0"/>
        <v>8.7199999999999986E-3</v>
      </c>
      <c r="F19" s="1">
        <v>25</v>
      </c>
    </row>
    <row r="20" spans="1:6" ht="28.8" x14ac:dyDescent="0.3">
      <c r="A20" s="1" t="s">
        <v>30</v>
      </c>
      <c r="B20" s="1">
        <v>2E-3</v>
      </c>
      <c r="C20" s="1">
        <v>2.4899999999999999E-2</v>
      </c>
      <c r="D20" s="1">
        <f t="shared" si="0"/>
        <v>2.2899999999999997E-2</v>
      </c>
      <c r="F20" s="1">
        <v>20</v>
      </c>
    </row>
    <row r="21" spans="1:6" x14ac:dyDescent="0.3">
      <c r="A21" s="1" t="s">
        <v>5</v>
      </c>
      <c r="B21" s="1">
        <v>6.6E-3</v>
      </c>
      <c r="C21" s="1">
        <v>9.7800000000000005E-3</v>
      </c>
      <c r="D21" s="1">
        <f t="shared" si="0"/>
        <v>3.1800000000000005E-3</v>
      </c>
      <c r="E21" t="s">
        <v>13</v>
      </c>
      <c r="F21" s="1">
        <v>50</v>
      </c>
    </row>
    <row r="22" spans="1:6" x14ac:dyDescent="0.3">
      <c r="A22" s="1" t="s">
        <v>31</v>
      </c>
      <c r="B22" s="1">
        <v>5.7999999999999996E-3</v>
      </c>
      <c r="C22" s="1">
        <v>8.9800000000000001E-3</v>
      </c>
      <c r="D22" s="1">
        <f t="shared" si="0"/>
        <v>3.1800000000000005E-3</v>
      </c>
      <c r="E22">
        <v>0.1</v>
      </c>
      <c r="F22" s="1">
        <v>100</v>
      </c>
    </row>
    <row r="23" spans="1:6" x14ac:dyDescent="0.3">
      <c r="A23" s="1" t="s">
        <v>6</v>
      </c>
      <c r="B23" s="1">
        <v>4.1999999999999997E-3</v>
      </c>
      <c r="C23" s="1">
        <v>4.4400000000000004E-3</v>
      </c>
      <c r="D23" s="1">
        <f t="shared" si="0"/>
        <v>2.4000000000000063E-4</v>
      </c>
      <c r="E23">
        <v>0.01</v>
      </c>
      <c r="F23" s="1">
        <v>30</v>
      </c>
    </row>
    <row r="24" spans="1:6" x14ac:dyDescent="0.3">
      <c r="A24" s="1" t="s">
        <v>7</v>
      </c>
      <c r="B24" s="1">
        <v>3.8E-3</v>
      </c>
      <c r="C24" s="1">
        <v>4.28E-3</v>
      </c>
      <c r="D24" s="1">
        <f t="shared" si="0"/>
        <v>4.7999999999999996E-4</v>
      </c>
      <c r="E24">
        <v>0.24</v>
      </c>
      <c r="F24" s="1">
        <v>20</v>
      </c>
    </row>
    <row r="25" spans="1:6" x14ac:dyDescent="0.3">
      <c r="A25" s="1" t="s">
        <v>8</v>
      </c>
      <c r="B25" s="1">
        <v>2.3E-3</v>
      </c>
      <c r="C25" s="1">
        <v>2.9299999999999999E-3</v>
      </c>
      <c r="D25" s="1">
        <f>C25-B25</f>
        <v>6.2999999999999992E-4</v>
      </c>
      <c r="E25">
        <v>0.104</v>
      </c>
      <c r="F25" s="1">
        <v>300</v>
      </c>
    </row>
    <row r="26" spans="1:6" x14ac:dyDescent="0.3">
      <c r="A26" s="1" t="s">
        <v>32</v>
      </c>
      <c r="B26" s="1">
        <v>0</v>
      </c>
      <c r="C26" s="1">
        <v>1.7000000000000001E-4</v>
      </c>
      <c r="D26" s="1">
        <f t="shared" si="0"/>
        <v>1.7000000000000001E-4</v>
      </c>
      <c r="E26">
        <v>0</v>
      </c>
      <c r="F26" s="1">
        <v>15</v>
      </c>
    </row>
    <row r="27" spans="1:6" x14ac:dyDescent="0.3">
      <c r="A27" s="1" t="s">
        <v>9</v>
      </c>
      <c r="B27" s="1">
        <v>0</v>
      </c>
      <c r="C27" s="1">
        <v>0</v>
      </c>
      <c r="D27" s="1">
        <f t="shared" si="0"/>
        <v>0</v>
      </c>
      <c r="E27">
        <v>0</v>
      </c>
      <c r="F27" s="1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Hazelya</dc:creator>
  <cp:lastModifiedBy>Julia AZEAU BIGORGNE (M1_CAEN TC)</cp:lastModifiedBy>
  <dcterms:created xsi:type="dcterms:W3CDTF">2015-06-05T18:19:34Z</dcterms:created>
  <dcterms:modified xsi:type="dcterms:W3CDTF">2025-04-09T08:12:17Z</dcterms:modified>
</cp:coreProperties>
</file>