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2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charts/chart33.xml" ContentType="application/vnd.openxmlformats-officedocument.drawingml.chart+xml"/>
  <Override PartName="/xl/charts/style32.xml" ContentType="application/vnd.ms-office.chartstyle+xml"/>
  <Override PartName="/xl/charts/colors3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Lenovo\Desktop\DEPI\Technical\Excel\Project(Task)\"/>
    </mc:Choice>
  </mc:AlternateContent>
  <xr:revisionPtr revIDLastSave="0" documentId="13_ncr:1_{67FFBAB7-9160-4713-B55C-F7F586E6AC40}" xr6:coauthVersionLast="47" xr6:coauthVersionMax="47" xr10:uidLastSave="{00000000-0000-0000-0000-000000000000}"/>
  <bookViews>
    <workbookView xWindow="-108" yWindow="-108" windowWidth="23256" windowHeight="12456" firstSheet="2" activeTab="4" xr2:uid="{2AA32DB9-62BD-4500-8C45-436CD8D60315}"/>
  </bookViews>
  <sheets>
    <sheet name="Customers" sheetId="3" r:id="rId1"/>
    <sheet name="Orders" sheetId="2" r:id="rId2"/>
    <sheet name="Products" sheetId="4" r:id="rId3"/>
    <sheet name="pivot tables" sheetId="5" r:id="rId4"/>
    <sheet name="SALES" sheetId="6" r:id="rId5"/>
    <sheet name=" PRODUCTS DASH." sheetId="9" r:id="rId6"/>
    <sheet name="RATING" sheetId="11" r:id="rId7"/>
  </sheets>
  <definedNames>
    <definedName name="_xlcn.WorksheetConnection_Products.xlsxCustomers1" hidden="1">Customers[]</definedName>
    <definedName name="_xlcn.WorksheetConnection_Products.xlsxOrders1" hidden="1">Orders[]</definedName>
    <definedName name="_xlcn.WorksheetConnection_Products.xlsxProducts1" hidden="1">Products[]</definedName>
    <definedName name="_xlcn.WorksheetConnection_Products.xlsxTable61" hidden="1">Table6</definedName>
    <definedName name="ExternalData_1" localSheetId="1" hidden="1">Orders!$A$1:$K$3473</definedName>
    <definedName name="ExternalData_1" localSheetId="2" hidden="1">Products!$A$1:$D$388</definedName>
    <definedName name="ExternalData_2" localSheetId="0" hidden="1">'Customers'!$A$1:$I$1001</definedName>
    <definedName name="Slicer_City">#N/A</definedName>
    <definedName name="Slicer_Color">#N/A</definedName>
    <definedName name="Slicer_Country">#N/A</definedName>
    <definedName name="Slicer_Item1">#N/A</definedName>
    <definedName name="Slicer_MonyTransfere">#N/A</definedName>
    <definedName name="Slicer_Status">#N/A</definedName>
    <definedName name="Timeline_OrderDat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 cacheId="8" r:id="rId16"/>
    <pivotCache cacheId="9" r:id="rId17"/>
    <pivotCache cacheId="10" r:id="rId18"/>
    <pivotCache cacheId="11" r:id="rId19"/>
    <pivotCache cacheId="12" r:id="rId20"/>
    <pivotCache cacheId="13" r:id="rId21"/>
    <pivotCache cacheId="14" r:id="rId22"/>
    <pivotCache cacheId="15" r:id="rId23"/>
    <pivotCache cacheId="16" r:id="rId24"/>
    <pivotCache cacheId="17" r:id="rId25"/>
    <pivotCache cacheId="18" r:id="rId26"/>
    <pivotCache cacheId="19" r:id="rId27"/>
    <pivotCache cacheId="20" r:id="rId28"/>
    <pivotCache cacheId="21" r:id="rId29"/>
    <pivotCache cacheId="22" r:id="rId30"/>
    <pivotCache cacheId="23" r:id="rId31"/>
    <pivotCache cacheId="24" r:id="rId32"/>
    <pivotCache cacheId="25" r:id="rId33"/>
    <pivotCache cacheId="26" r:id="rId34"/>
  </pivotCaches>
  <extLst>
    <ext xmlns:x14="http://schemas.microsoft.com/office/spreadsheetml/2009/9/main" uri="{876F7934-8845-4945-9796-88D515C7AA90}">
      <x14:pivotCaches>
        <pivotCache cacheId="27" r:id="rId35"/>
      </x14:pivotCaches>
    </ext>
    <ext xmlns:x14="http://schemas.microsoft.com/office/spreadsheetml/2009/9/main" uri="{BBE1A952-AA13-448e-AADC-164F8A28A991}">
      <x14:slicerCaches>
        <x14:slicerCache r:id="rId36"/>
        <x14:slicerCache r:id="rId37"/>
        <x14:slicerCache r:id="rId38"/>
        <x14:slicerCache r:id="rId39"/>
        <x14:slicerCache r:id="rId40"/>
        <x14:slicerCache r:id="rId41"/>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8" r:id="rId42"/>
      </x15:timelineCachePivotCaches>
    </ext>
    <ext xmlns:x15="http://schemas.microsoft.com/office/spreadsheetml/2010/11/main" uri="{D0CA8CA8-9F24-4464-BF8E-62219DCF47F9}">
      <x15:timelineCacheRefs>
        <x15:timelineCacheRef r:id="rId4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6" name="Table6" connection="WorksheetConnection_Products.xlsx!Table6"/>
          <x15:modelTable id="Products" name="Products" connection="WorksheetConnection_Products.xlsx!Products"/>
          <x15:modelTable id="Orders" name="Orders" connection="WorksheetConnection_Products.xlsx!Orders"/>
          <x15:modelTable id="Customers" name="Customers" connection="WorksheetConnection_Products.xlsx!Customers"/>
        </x15:modelTables>
        <x15:modelRelationships>
          <x15:modelRelationship fromTable="Orders" fromColumn="ProductID" toTable="Products" toColumn="ProductID"/>
          <x15:modelRelationship fromTable="Orders" fromColumn="CustomerID" toTable="Customers" toColumn="CustomerID"/>
        </x15:modelRelationships>
        <x15:extLst>
          <ext xmlns:x16="http://schemas.microsoft.com/office/spreadsheetml/2014/11/main" uri="{9835A34E-60A6-4A7C-AAB8-D5F71C897F49}">
            <x16:modelTimeGroupings>
              <x16:modelTimeGrouping tableName="Orders" columnName="Delivery Date" columnId="Delivery Date">
                <x16:calculatedTimeColumn columnName="Delivery Date (Month Index)" columnId="Delivery Date (Month Index)" contentType="monthsindex" isSelected="1"/>
                <x16:calculatedTimeColumn columnName="Delivery Date (Month)" columnId="Delivery Date (Month)" contentType="months" isSelected="1"/>
              </x16:modelTimeGrouping>
              <x16:modelTimeGrouping tableName="Orders" columnName="OrderDate" columnId="OrderDate">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1" i="5" l="1"/>
  <c r="D7" i="5"/>
  <c r="D6" i="5"/>
  <c r="C50" i="5"/>
  <c r="C39" i="5"/>
  <c r="C38" i="5"/>
  <c r="D5" i="5"/>
  <c r="DN9" i="5"/>
  <c r="DN8" i="5"/>
  <c r="DN7" i="5"/>
  <c r="C45" i="5"/>
  <c r="B45" i="5"/>
  <c r="A4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5BE28C-908F-444B-ADF8-24A451BDA128}"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2AED686A-7B88-43FA-8AFA-B998A67BCD1B}"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47D1560D-D959-4B1F-A012-8EF460B36A34}"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4" xr16:uid="{880D76B8-022C-432D-813F-71F8BF4C129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DE850E45-6411-4F12-B5FE-8078E993C121}" name="WorksheetConnection_Products.xlsx!Customers" type="102" refreshedVersion="8" minRefreshableVersion="5">
    <extLst>
      <ext xmlns:x15="http://schemas.microsoft.com/office/spreadsheetml/2010/11/main" uri="{DE250136-89BD-433C-8126-D09CA5730AF9}">
        <x15:connection id="Customers">
          <x15:rangePr sourceName="_xlcn.WorksheetConnection_Products.xlsxCustomers1"/>
        </x15:connection>
      </ext>
    </extLst>
  </connection>
  <connection id="6" xr16:uid="{CA3A337A-F40C-4679-B193-85BD6B923581}" name="WorksheetConnection_Products.xlsx!Orders" type="102" refreshedVersion="8" minRefreshableVersion="5">
    <extLst>
      <ext xmlns:x15="http://schemas.microsoft.com/office/spreadsheetml/2010/11/main" uri="{DE250136-89BD-433C-8126-D09CA5730AF9}">
        <x15:connection id="Orders">
          <x15:rangePr sourceName="_xlcn.WorksheetConnection_Products.xlsxOrders1"/>
        </x15:connection>
      </ext>
    </extLst>
  </connection>
  <connection id="7" xr16:uid="{47EA5635-46B4-4471-BA96-039938C12604}" name="WorksheetConnection_Products.xlsx!Products" type="102" refreshedVersion="8" minRefreshableVersion="5">
    <extLst>
      <ext xmlns:x15="http://schemas.microsoft.com/office/spreadsheetml/2010/11/main" uri="{DE250136-89BD-433C-8126-D09CA5730AF9}">
        <x15:connection id="Products">
          <x15:rangePr sourceName="_xlcn.WorksheetConnection_Products.xlsxProducts1"/>
        </x15:connection>
      </ext>
    </extLst>
  </connection>
  <connection id="8" xr16:uid="{13915DFB-2A5D-47E6-8444-3F1F3B52F90E}" name="WorksheetConnection_Products.xlsx!Table6" type="102" refreshedVersion="8" minRefreshableVersion="5">
    <extLst>
      <ext xmlns:x15="http://schemas.microsoft.com/office/spreadsheetml/2010/11/main" uri="{DE250136-89BD-433C-8126-D09CA5730AF9}">
        <x15:connection id="Table6">
          <x15:rangePr sourceName="_xlcn.WorksheetConnection_Products.xlsxTable61"/>
        </x15:connection>
      </ext>
    </extLst>
  </connection>
</connections>
</file>

<file path=xl/sharedStrings.xml><?xml version="1.0" encoding="utf-8"?>
<sst xmlns="http://schemas.openxmlformats.org/spreadsheetml/2006/main" count="7421" uniqueCount="2392">
  <si>
    <t>ProductID</t>
  </si>
  <si>
    <t>Item</t>
  </si>
  <si>
    <t>Size</t>
  </si>
  <si>
    <t>Color</t>
  </si>
  <si>
    <t>Dress</t>
  </si>
  <si>
    <t>XL</t>
  </si>
  <si>
    <t>brown</t>
  </si>
  <si>
    <t>Jeans</t>
  </si>
  <si>
    <t>L</t>
  </si>
  <si>
    <t>aqua</t>
  </si>
  <si>
    <t>Coat</t>
  </si>
  <si>
    <t>S</t>
  </si>
  <si>
    <t>gray</t>
  </si>
  <si>
    <t>Hat</t>
  </si>
  <si>
    <t>periwinkle</t>
  </si>
  <si>
    <t>white</t>
  </si>
  <si>
    <t>Bag</t>
  </si>
  <si>
    <t>red</t>
  </si>
  <si>
    <t>Belt</t>
  </si>
  <si>
    <t>grape</t>
  </si>
  <si>
    <t>high heel shoes</t>
  </si>
  <si>
    <t>navy</t>
  </si>
  <si>
    <t>M</t>
  </si>
  <si>
    <t>mint</t>
  </si>
  <si>
    <t>Tie</t>
  </si>
  <si>
    <t>black</t>
  </si>
  <si>
    <t xml:space="preserve">sky blue </t>
  </si>
  <si>
    <t>blue</t>
  </si>
  <si>
    <t>rose</t>
  </si>
  <si>
    <t>Shoes</t>
  </si>
  <si>
    <t>Wallet</t>
  </si>
  <si>
    <t>Skirt</t>
  </si>
  <si>
    <t>olive</t>
  </si>
  <si>
    <t>natural</t>
  </si>
  <si>
    <t>goldenrod</t>
  </si>
  <si>
    <t>lime</t>
  </si>
  <si>
    <t>T-Shirt</t>
  </si>
  <si>
    <t>teal</t>
  </si>
  <si>
    <t>Suit</t>
  </si>
  <si>
    <t>chocolate</t>
  </si>
  <si>
    <t>sky</t>
  </si>
  <si>
    <t>Glasses</t>
  </si>
  <si>
    <t>indigo</t>
  </si>
  <si>
    <t>pink</t>
  </si>
  <si>
    <t>lavender</t>
  </si>
  <si>
    <t>sky blue</t>
  </si>
  <si>
    <t>evergreen</t>
  </si>
  <si>
    <t>lemon</t>
  </si>
  <si>
    <t>burgundy</t>
  </si>
  <si>
    <t>OrderID</t>
  </si>
  <si>
    <t>CustomerID</t>
  </si>
  <si>
    <t>Quantity</t>
  </si>
  <si>
    <t>Unit Price</t>
  </si>
  <si>
    <t>Sales Man</t>
  </si>
  <si>
    <t>OrderDate</t>
  </si>
  <si>
    <t>Delivery Date</t>
  </si>
  <si>
    <t>Status</t>
  </si>
  <si>
    <t>FirstName</t>
  </si>
  <si>
    <t>LastName</t>
  </si>
  <si>
    <t>Phone</t>
  </si>
  <si>
    <t>Country</t>
  </si>
  <si>
    <t>City</t>
  </si>
  <si>
    <t>Rate</t>
  </si>
  <si>
    <t>MonyTransfere</t>
  </si>
  <si>
    <t>Email</t>
  </si>
  <si>
    <t>abdullah</t>
  </si>
  <si>
    <t>zakaria</t>
  </si>
  <si>
    <t>Saudi Arabia</t>
  </si>
  <si>
    <t>Jeddah</t>
  </si>
  <si>
    <t>Debt Card</t>
  </si>
  <si>
    <t>a.zakaria@email.com</t>
  </si>
  <si>
    <t>baraa</t>
  </si>
  <si>
    <t>abazid</t>
  </si>
  <si>
    <t>Syria</t>
  </si>
  <si>
    <t>Ath Thawrah</t>
  </si>
  <si>
    <t>Hawala</t>
  </si>
  <si>
    <t>b.abazid@email.com</t>
  </si>
  <si>
    <t>abdul</t>
  </si>
  <si>
    <t>surprise</t>
  </si>
  <si>
    <t>Iraq</t>
  </si>
  <si>
    <t>Irbil</t>
  </si>
  <si>
    <t>a.surprise@email.com</t>
  </si>
  <si>
    <t>dima</t>
  </si>
  <si>
    <t>darwish</t>
  </si>
  <si>
    <t>United Arab Emirates</t>
  </si>
  <si>
    <t>Dubai</t>
  </si>
  <si>
    <t>d.darwish@email.com</t>
  </si>
  <si>
    <t>rene</t>
  </si>
  <si>
    <t>khouri</t>
  </si>
  <si>
    <t>An Najaf</t>
  </si>
  <si>
    <t>r.khouri@email.com</t>
  </si>
  <si>
    <t>ruba</t>
  </si>
  <si>
    <t>feast</t>
  </si>
  <si>
    <t>Al-Qatif</t>
  </si>
  <si>
    <t>r.feast@email.com</t>
  </si>
  <si>
    <t>thaer</t>
  </si>
  <si>
    <t>hamouda</t>
  </si>
  <si>
    <t>Master Card</t>
  </si>
  <si>
    <t>t.hamouda@email.com</t>
  </si>
  <si>
    <t>protoplasm</t>
  </si>
  <si>
    <t>sulaiman</t>
  </si>
  <si>
    <t>Western Union</t>
  </si>
  <si>
    <t>p.sulaiman@email.com</t>
  </si>
  <si>
    <t>sarah</t>
  </si>
  <si>
    <t>haidar</t>
  </si>
  <si>
    <t>s.haidar@email.com</t>
  </si>
  <si>
    <t>mohamed</t>
  </si>
  <si>
    <t>lameni</t>
  </si>
  <si>
    <t>Al Wajh</t>
  </si>
  <si>
    <t>m.lameni@email.com</t>
  </si>
  <si>
    <t>salam</t>
  </si>
  <si>
    <t>khatib</t>
  </si>
  <si>
    <t>Egypt</t>
  </si>
  <si>
    <t>Cairo</t>
  </si>
  <si>
    <t>s.khatib@email.com</t>
  </si>
  <si>
    <t>basema</t>
  </si>
  <si>
    <t>recluse</t>
  </si>
  <si>
    <t>b.recluse@email.com</t>
  </si>
  <si>
    <t>dürer</t>
  </si>
  <si>
    <t>pigment</t>
  </si>
  <si>
    <t>Siwa</t>
  </si>
  <si>
    <t>d.pigment@email.com</t>
  </si>
  <si>
    <t>ola</t>
  </si>
  <si>
    <t>abbasi</t>
  </si>
  <si>
    <t>o.abbasi@email.com</t>
  </si>
  <si>
    <t>rmr</t>
  </si>
  <si>
    <t>hammadi</t>
  </si>
  <si>
    <t>r.hammadi@email.com</t>
  </si>
  <si>
    <t>vivian</t>
  </si>
  <si>
    <t>carson</t>
  </si>
  <si>
    <t>Al Mubarraz</t>
  </si>
  <si>
    <t>v.carson@email.com</t>
  </si>
  <si>
    <t>doaa</t>
  </si>
  <si>
    <t>snow</t>
  </si>
  <si>
    <t>Aleppo</t>
  </si>
  <si>
    <t>d.snow@email.com</t>
  </si>
  <si>
    <t>fadi</t>
  </si>
  <si>
    <t>munoz</t>
  </si>
  <si>
    <t>Damascus</t>
  </si>
  <si>
    <t>f.munoz@email.com</t>
  </si>
  <si>
    <t>ali</t>
  </si>
  <si>
    <t>briggs</t>
  </si>
  <si>
    <t>a.briggs@email.com</t>
  </si>
  <si>
    <t>parents</t>
  </si>
  <si>
    <t>david</t>
  </si>
  <si>
    <t>p.david@email.com</t>
  </si>
  <si>
    <t>ayham</t>
  </si>
  <si>
    <t>russo</t>
  </si>
  <si>
    <t>Abu Dhabi</t>
  </si>
  <si>
    <t>a.russo@email.com</t>
  </si>
  <si>
    <t>sandra</t>
  </si>
  <si>
    <t>gilliam</t>
  </si>
  <si>
    <t>s.gilliam@email.com</t>
  </si>
  <si>
    <t>omar</t>
  </si>
  <si>
    <t>bass</t>
  </si>
  <si>
    <t>El Mansura</t>
  </si>
  <si>
    <t>o.bass@email.com</t>
  </si>
  <si>
    <t>joumana</t>
  </si>
  <si>
    <t>prince</t>
  </si>
  <si>
    <t>j.prince@email.com</t>
  </si>
  <si>
    <t>ibrahim</t>
  </si>
  <si>
    <t>ferguson</t>
  </si>
  <si>
    <t>Ar Raqqah</t>
  </si>
  <si>
    <t>i.ferguson@email.com</t>
  </si>
  <si>
    <t>rania</t>
  </si>
  <si>
    <t>guthrie</t>
  </si>
  <si>
    <t>Al Fujayrah</t>
  </si>
  <si>
    <t>r.guthrie@email.com</t>
  </si>
  <si>
    <t>samir</t>
  </si>
  <si>
    <t>vleon</t>
  </si>
  <si>
    <t>s.vleon@email.com</t>
  </si>
  <si>
    <t>tammam</t>
  </si>
  <si>
    <t>m.tammam@email.com</t>
  </si>
  <si>
    <t>sami</t>
  </si>
  <si>
    <t>tendon</t>
  </si>
  <si>
    <t>s.tendon@email.com</t>
  </si>
  <si>
    <t>shehadeh</t>
  </si>
  <si>
    <t>a.shehadeh@email.com</t>
  </si>
  <si>
    <t>mohammed</t>
  </si>
  <si>
    <t>tutunge</t>
  </si>
  <si>
    <t>m.tutunge@email.com</t>
  </si>
  <si>
    <t>firas</t>
  </si>
  <si>
    <t>jermghani</t>
  </si>
  <si>
    <t>f.jermghani@email.com</t>
  </si>
  <si>
    <t>basset</t>
  </si>
  <si>
    <t>kahlous</t>
  </si>
  <si>
    <t>Ras al Khaymah</t>
  </si>
  <si>
    <t>b.kahlous@email.com</t>
  </si>
  <si>
    <t>hajos</t>
  </si>
  <si>
    <t>d.hajos@email.com</t>
  </si>
  <si>
    <t>hanan</t>
  </si>
  <si>
    <t>alkotaih</t>
  </si>
  <si>
    <t>h.alkotaih@email.com</t>
  </si>
  <si>
    <t>khallouf</t>
  </si>
  <si>
    <t>m.khallouf@email.com</t>
  </si>
  <si>
    <t>ahmed</t>
  </si>
  <si>
    <t>safadi</t>
  </si>
  <si>
    <t>a.safadi@email.com</t>
  </si>
  <si>
    <t>karam</t>
  </si>
  <si>
    <t>soliman</t>
  </si>
  <si>
    <t>k.soliman@email.com</t>
  </si>
  <si>
    <t>khoja</t>
  </si>
  <si>
    <t>a.khoja@email.com</t>
  </si>
  <si>
    <t>hossam</t>
  </si>
  <si>
    <t>wahab</t>
  </si>
  <si>
    <t>Al Quwayiyah</t>
  </si>
  <si>
    <t>h.wahab@email.com</t>
  </si>
  <si>
    <t>saadat</t>
  </si>
  <si>
    <t>Baghdad</t>
  </si>
  <si>
    <t>a.saadat@email.com</t>
  </si>
  <si>
    <t>ghalib</t>
  </si>
  <si>
    <t>kream</t>
  </si>
  <si>
    <t>g.kream@email.com</t>
  </si>
  <si>
    <t>kahil</t>
  </si>
  <si>
    <t>z.kahil@email.com</t>
  </si>
  <si>
    <t>we</t>
  </si>
  <si>
    <t>rama</t>
  </si>
  <si>
    <t>w.rama@email.com</t>
  </si>
  <si>
    <t>salah</t>
  </si>
  <si>
    <t>francis</t>
  </si>
  <si>
    <t>`Ajman</t>
  </si>
  <si>
    <t>s.francis@email.com</t>
  </si>
  <si>
    <t>huffman</t>
  </si>
  <si>
    <t>i.huffman@email.com</t>
  </si>
  <si>
    <t>wade</t>
  </si>
  <si>
    <t>Al Jubayl</t>
  </si>
  <si>
    <t>a.wade@email.com</t>
  </si>
  <si>
    <t>bolton</t>
  </si>
  <si>
    <t>Al Kharj</t>
  </si>
  <si>
    <t>h.bolton@email.com</t>
  </si>
  <si>
    <t>hicks</t>
  </si>
  <si>
    <t>Umm al Qaywayn</t>
  </si>
  <si>
    <t>a.hicks@email.com</t>
  </si>
  <si>
    <t>ochoa</t>
  </si>
  <si>
    <t>m.ochoa@email.com</t>
  </si>
  <si>
    <t>gill</t>
  </si>
  <si>
    <t>Al-Hillah</t>
  </si>
  <si>
    <t>r.gill@email.com</t>
  </si>
  <si>
    <t>pollard</t>
  </si>
  <si>
    <t>Hurghada</t>
  </si>
  <si>
    <t>a.pollard@email.com</t>
  </si>
  <si>
    <t>salim</t>
  </si>
  <si>
    <t>waller</t>
  </si>
  <si>
    <t>Al Ladhiqiyah</t>
  </si>
  <si>
    <t>s.waller@email.com</t>
  </si>
  <si>
    <t>alaa</t>
  </si>
  <si>
    <t>estes</t>
  </si>
  <si>
    <t>a.estes@email.com</t>
  </si>
  <si>
    <t>amjad</t>
  </si>
  <si>
    <t>lott</t>
  </si>
  <si>
    <t>Al Qunaytirah</t>
  </si>
  <si>
    <t>a.lott@email.com</t>
  </si>
  <si>
    <t>stevens</t>
  </si>
  <si>
    <t>d.stevens@email.com</t>
  </si>
  <si>
    <t>salas</t>
  </si>
  <si>
    <t>r.salas@email.com</t>
  </si>
  <si>
    <t>karim</t>
  </si>
  <si>
    <t>copeland</t>
  </si>
  <si>
    <t>Al Qamishli</t>
  </si>
  <si>
    <t>k.copeland@email.com</t>
  </si>
  <si>
    <t>visions</t>
  </si>
  <si>
    <t>evans</t>
  </si>
  <si>
    <t>Riyadh</t>
  </si>
  <si>
    <t>v.evans@email.com</t>
  </si>
  <si>
    <t>hooper</t>
  </si>
  <si>
    <t>s.hooper@email.com</t>
  </si>
  <si>
    <t>reem</t>
  </si>
  <si>
    <t>patton</t>
  </si>
  <si>
    <t>r.patton@email.com</t>
  </si>
  <si>
    <t>the</t>
  </si>
  <si>
    <t>little</t>
  </si>
  <si>
    <t>t.little@email.com</t>
  </si>
  <si>
    <t>louay</t>
  </si>
  <si>
    <t>garrett</t>
  </si>
  <si>
    <t>l.garrett@email.com</t>
  </si>
  <si>
    <t>rima</t>
  </si>
  <si>
    <t>porter</t>
  </si>
  <si>
    <t>Al Hufuf</t>
  </si>
  <si>
    <t>r.porter@email.com</t>
  </si>
  <si>
    <t>mendez</t>
  </si>
  <si>
    <t>m.mendez@email.com</t>
  </si>
  <si>
    <t>simpson</t>
  </si>
  <si>
    <t>a.simpson@email.com</t>
  </si>
  <si>
    <t>hassan</t>
  </si>
  <si>
    <t>higgins</t>
  </si>
  <si>
    <t>h.higgins@email.com</t>
  </si>
  <si>
    <t>dorsey</t>
  </si>
  <si>
    <t>m.dorsey@email.com</t>
  </si>
  <si>
    <t>hussain</t>
  </si>
  <si>
    <t>rivera</t>
  </si>
  <si>
    <t>h.rivera@email.com</t>
  </si>
  <si>
    <t>jahan</t>
  </si>
  <si>
    <t>robles</t>
  </si>
  <si>
    <t>j.robles@email.com</t>
  </si>
  <si>
    <t>iyad</t>
  </si>
  <si>
    <t>rivers</t>
  </si>
  <si>
    <t>i.rivers@email.com</t>
  </si>
  <si>
    <t>majid</t>
  </si>
  <si>
    <t>ruiz</t>
  </si>
  <si>
    <t>m.ruiz@email.com</t>
  </si>
  <si>
    <t>ranim</t>
  </si>
  <si>
    <t>duncan</t>
  </si>
  <si>
    <t>r.duncan@email.com</t>
  </si>
  <si>
    <t>khaldoun</t>
  </si>
  <si>
    <t>mathews</t>
  </si>
  <si>
    <t>k.mathews@email.com</t>
  </si>
  <si>
    <t>tarek</t>
  </si>
  <si>
    <t>gregory</t>
  </si>
  <si>
    <t>t.gregory@email.com</t>
  </si>
  <si>
    <t>ayman</t>
  </si>
  <si>
    <t>waters</t>
  </si>
  <si>
    <t>a.waters@email.com</t>
  </si>
  <si>
    <t>khaled</t>
  </si>
  <si>
    <t>baxter</t>
  </si>
  <si>
    <t>k.baxter@email.com</t>
  </si>
  <si>
    <t>jamal</t>
  </si>
  <si>
    <t>price</t>
  </si>
  <si>
    <t>Sharjah</t>
  </si>
  <si>
    <t>j.price@email.com</t>
  </si>
  <si>
    <t>maria</t>
  </si>
  <si>
    <t>finley</t>
  </si>
  <si>
    <t>m.finley@email.com</t>
  </si>
  <si>
    <t>moroccan</t>
  </si>
  <si>
    <t>church</t>
  </si>
  <si>
    <t>m.church@email.com</t>
  </si>
  <si>
    <t>graves</t>
  </si>
  <si>
    <t>a.graves@email.com</t>
  </si>
  <si>
    <t>alicia</t>
  </si>
  <si>
    <t>mullins</t>
  </si>
  <si>
    <t>a.mullins@email.com</t>
  </si>
  <si>
    <t>saifuddin</t>
  </si>
  <si>
    <t>fulton</t>
  </si>
  <si>
    <t>s.fulton@email.com</t>
  </si>
  <si>
    <t>princess</t>
  </si>
  <si>
    <t>tanner</t>
  </si>
  <si>
    <t>p.tanner@email.com</t>
  </si>
  <si>
    <t>sari</t>
  </si>
  <si>
    <t>richmond</t>
  </si>
  <si>
    <t>s.richmond@email.com</t>
  </si>
  <si>
    <t>jihad</t>
  </si>
  <si>
    <t>mcknight</t>
  </si>
  <si>
    <t>j.mcknight@email.com</t>
  </si>
  <si>
    <t>saadia</t>
  </si>
  <si>
    <t>medina</t>
  </si>
  <si>
    <t>s.medina@email.com</t>
  </si>
  <si>
    <t>egyptian</t>
  </si>
  <si>
    <t>nixon</t>
  </si>
  <si>
    <t>e.nixon@email.com</t>
  </si>
  <si>
    <t>maldonado</t>
  </si>
  <si>
    <t>t.maldonado@email.com</t>
  </si>
  <si>
    <t>bassam</t>
  </si>
  <si>
    <t>garrison</t>
  </si>
  <si>
    <t>b.garrison@email.com</t>
  </si>
  <si>
    <t>hazem</t>
  </si>
  <si>
    <t>burton</t>
  </si>
  <si>
    <t>h.burton@email.com</t>
  </si>
  <si>
    <t>ammr</t>
  </si>
  <si>
    <t>olson</t>
  </si>
  <si>
    <t>a.olson@email.com</t>
  </si>
  <si>
    <t>blackwell</t>
  </si>
  <si>
    <t>An Nasiriyah</t>
  </si>
  <si>
    <t>m.blackwell@email.com</t>
  </si>
  <si>
    <t>battle</t>
  </si>
  <si>
    <t>a.battle@email.com</t>
  </si>
  <si>
    <t>schroeder</t>
  </si>
  <si>
    <t>a.schroeder@email.com</t>
  </si>
  <si>
    <t>acemah</t>
  </si>
  <si>
    <t>dominguez</t>
  </si>
  <si>
    <t>a.dominguez@email.com</t>
  </si>
  <si>
    <t>dejesus</t>
  </si>
  <si>
    <t>m.dejesus@email.com</t>
  </si>
  <si>
    <t>raafat</t>
  </si>
  <si>
    <t>carver</t>
  </si>
  <si>
    <t>r.carver@email.com</t>
  </si>
  <si>
    <t>lana</t>
  </si>
  <si>
    <t>mitchell</t>
  </si>
  <si>
    <t>l.mitchell@email.com</t>
  </si>
  <si>
    <t>kinda</t>
  </si>
  <si>
    <t>lindsay</t>
  </si>
  <si>
    <t>k.lindsay@email.com</t>
  </si>
  <si>
    <t>tariq</t>
  </si>
  <si>
    <t>t.bass@email.com</t>
  </si>
  <si>
    <t>nieves</t>
  </si>
  <si>
    <t>m.nieves@email.com</t>
  </si>
  <si>
    <t>macias</t>
  </si>
  <si>
    <t>h.macias@email.com</t>
  </si>
  <si>
    <t>burke</t>
  </si>
  <si>
    <t>m.burke@email.com</t>
  </si>
  <si>
    <t>spring</t>
  </si>
  <si>
    <t>carr</t>
  </si>
  <si>
    <t>s.carr@email.com</t>
  </si>
  <si>
    <t>allow</t>
  </si>
  <si>
    <t>terry</t>
  </si>
  <si>
    <t>a.terry@email.com</t>
  </si>
  <si>
    <t>mcmillan</t>
  </si>
  <si>
    <t>m.mcmillan@email.com</t>
  </si>
  <si>
    <t>bilal</t>
  </si>
  <si>
    <t>cruz</t>
  </si>
  <si>
    <t>Mosul</t>
  </si>
  <si>
    <t>b.cruz@email.com</t>
  </si>
  <si>
    <t>booth</t>
  </si>
  <si>
    <t>h.booth@email.com</t>
  </si>
  <si>
    <t>lubna</t>
  </si>
  <si>
    <t>l.estes@email.com</t>
  </si>
  <si>
    <t>ferial</t>
  </si>
  <si>
    <t>f.carr@email.com</t>
  </si>
  <si>
    <t>aisha</t>
  </si>
  <si>
    <t>orr</t>
  </si>
  <si>
    <t>a.orr@email.com</t>
  </si>
  <si>
    <t>kelly</t>
  </si>
  <si>
    <t>i.kelly@email.com</t>
  </si>
  <si>
    <t>lama</t>
  </si>
  <si>
    <t>fry</t>
  </si>
  <si>
    <t>l.fry@email.com</t>
  </si>
  <si>
    <t>jenkins</t>
  </si>
  <si>
    <t>Suez</t>
  </si>
  <si>
    <t>m.jenkins@email.com</t>
  </si>
  <si>
    <t>moammer</t>
  </si>
  <si>
    <t>noble</t>
  </si>
  <si>
    <t>m.noble@email.com</t>
  </si>
  <si>
    <t>kim</t>
  </si>
  <si>
    <t>Abha</t>
  </si>
  <si>
    <t>s.kim@email.com</t>
  </si>
  <si>
    <t>buck</t>
  </si>
  <si>
    <t>a.buck@email.com</t>
  </si>
  <si>
    <t>evelyn</t>
  </si>
  <si>
    <t>melendez</t>
  </si>
  <si>
    <t>e.melendez@email.com</t>
  </si>
  <si>
    <t>george</t>
  </si>
  <si>
    <t>g.ruiz@email.com</t>
  </si>
  <si>
    <t>hussein</t>
  </si>
  <si>
    <t>phelps</t>
  </si>
  <si>
    <t>Ad Damman</t>
  </si>
  <si>
    <t>h.phelps@email.com</t>
  </si>
  <si>
    <t>flores</t>
  </si>
  <si>
    <t>b.flores@email.com</t>
  </si>
  <si>
    <t>madeleine</t>
  </si>
  <si>
    <t>sanford</t>
  </si>
  <si>
    <t>m.sanford@email.com</t>
  </si>
  <si>
    <t>powered</t>
  </si>
  <si>
    <t>pennington</t>
  </si>
  <si>
    <t>p.pennington@email.com</t>
  </si>
  <si>
    <t>monroe</t>
  </si>
  <si>
    <t>m.monroe@email.com</t>
  </si>
  <si>
    <t>sherihan</t>
  </si>
  <si>
    <t>moses</t>
  </si>
  <si>
    <t>s.moses@email.com</t>
  </si>
  <si>
    <t>velasquez</t>
  </si>
  <si>
    <t>a.velasquez@email.com</t>
  </si>
  <si>
    <t>woods</t>
  </si>
  <si>
    <t>m.woods@email.com</t>
  </si>
  <si>
    <t>rowan</t>
  </si>
  <si>
    <t>palmer</t>
  </si>
  <si>
    <t>r.palmer@email.com</t>
  </si>
  <si>
    <t>mohammad</t>
  </si>
  <si>
    <t>banks</t>
  </si>
  <si>
    <t>m.banks@email.com</t>
  </si>
  <si>
    <t>amer</t>
  </si>
  <si>
    <t>jarvis</t>
  </si>
  <si>
    <t>a.jarvis@email.com</t>
  </si>
  <si>
    <t>samer</t>
  </si>
  <si>
    <t>s.ruiz@email.com</t>
  </si>
  <si>
    <t>amr</t>
  </si>
  <si>
    <t>cantrell</t>
  </si>
  <si>
    <t>a.cantrell@email.com</t>
  </si>
  <si>
    <t>whitney</t>
  </si>
  <si>
    <t>k.whitney@email.com</t>
  </si>
  <si>
    <t>fouad</t>
  </si>
  <si>
    <t>rogers</t>
  </si>
  <si>
    <t>f.rogers@email.com</t>
  </si>
  <si>
    <t>luna</t>
  </si>
  <si>
    <t>guzman</t>
  </si>
  <si>
    <t>l.guzman@email.com</t>
  </si>
  <si>
    <t>fletcher</t>
  </si>
  <si>
    <t>a.fletcher@email.com</t>
  </si>
  <si>
    <t>habib</t>
  </si>
  <si>
    <t>love</t>
  </si>
  <si>
    <t>h.love@email.com</t>
  </si>
  <si>
    <t>judge</t>
  </si>
  <si>
    <t>j.mendez@email.com</t>
  </si>
  <si>
    <t>batool</t>
  </si>
  <si>
    <t>christensen</t>
  </si>
  <si>
    <t>Al Ayn</t>
  </si>
  <si>
    <t>b.christensen@email.com</t>
  </si>
  <si>
    <t>wall</t>
  </si>
  <si>
    <t>m.wall@email.com</t>
  </si>
  <si>
    <t>morning</t>
  </si>
  <si>
    <t>dawson</t>
  </si>
  <si>
    <t>m.dawson@email.com</t>
  </si>
  <si>
    <t>haney</t>
  </si>
  <si>
    <t>b.haney@email.com</t>
  </si>
  <si>
    <t>mcfadden</t>
  </si>
  <si>
    <t>o.mcfadden@email.com</t>
  </si>
  <si>
    <t>shadi</t>
  </si>
  <si>
    <t>nicholson</t>
  </si>
  <si>
    <t>s.nicholson@email.com</t>
  </si>
  <si>
    <t>salahuddin</t>
  </si>
  <si>
    <t>simon</t>
  </si>
  <si>
    <t>s.simon@email.com</t>
  </si>
  <si>
    <t>anwar</t>
  </si>
  <si>
    <t>guerra</t>
  </si>
  <si>
    <t>a.guerra@email.com</t>
  </si>
  <si>
    <t>morrison</t>
  </si>
  <si>
    <t>El Daba</t>
  </si>
  <si>
    <t>b.morrison@email.com</t>
  </si>
  <si>
    <t>bray</t>
  </si>
  <si>
    <t>k.bray@email.com</t>
  </si>
  <si>
    <t>ismail</t>
  </si>
  <si>
    <t>hutchinson</t>
  </si>
  <si>
    <t>i.hutchinson@email.com</t>
  </si>
  <si>
    <t>ms.</t>
  </si>
  <si>
    <t>ellis</t>
  </si>
  <si>
    <t>m.ellis@email.com</t>
  </si>
  <si>
    <t>head</t>
  </si>
  <si>
    <t>m.head@email.com</t>
  </si>
  <si>
    <t>faulkner</t>
  </si>
  <si>
    <t>m.faulkner@email.com</t>
  </si>
  <si>
    <t>peace</t>
  </si>
  <si>
    <t>berry</t>
  </si>
  <si>
    <t>p.berry@email.com</t>
  </si>
  <si>
    <t>boyle</t>
  </si>
  <si>
    <t>m.boyle@email.com</t>
  </si>
  <si>
    <t>said</t>
  </si>
  <si>
    <t>s.booth@email.com</t>
  </si>
  <si>
    <t>massey</t>
  </si>
  <si>
    <t>o.massey@email.com</t>
  </si>
  <si>
    <t>safa</t>
  </si>
  <si>
    <t>whitfield</t>
  </si>
  <si>
    <t>s.whitfield@email.com</t>
  </si>
  <si>
    <t>abdel</t>
  </si>
  <si>
    <t>workman</t>
  </si>
  <si>
    <t>a.workman@email.com</t>
  </si>
  <si>
    <t>ayers</t>
  </si>
  <si>
    <t>m.ayers@email.com</t>
  </si>
  <si>
    <t>mazen</t>
  </si>
  <si>
    <t>skinner</t>
  </si>
  <si>
    <t>m.skinner@email.com</t>
  </si>
  <si>
    <t>sexton</t>
  </si>
  <si>
    <t>a.sexton@email.com</t>
  </si>
  <si>
    <t>mcneil</t>
  </si>
  <si>
    <t>a.mcneil@email.com</t>
  </si>
  <si>
    <t>lilas</t>
  </si>
  <si>
    <t>Dayr az Zawr</t>
  </si>
  <si>
    <t>l.mcmillan@email.com</t>
  </si>
  <si>
    <t>jones</t>
  </si>
  <si>
    <t>a.jones@email.com</t>
  </si>
  <si>
    <t>whitaker</t>
  </si>
  <si>
    <t>o.whitaker@email.com</t>
  </si>
  <si>
    <t>case</t>
  </si>
  <si>
    <t>d.case@email.com</t>
  </si>
  <si>
    <t>supporter</t>
  </si>
  <si>
    <t>vasquez</t>
  </si>
  <si>
    <t>s.vasquez@email.com</t>
  </si>
  <si>
    <t>diana</t>
  </si>
  <si>
    <t>velez</t>
  </si>
  <si>
    <t>d.velez@email.com</t>
  </si>
  <si>
    <t>harper</t>
  </si>
  <si>
    <t>m.harper@email.com</t>
  </si>
  <si>
    <t>blevins</t>
  </si>
  <si>
    <t>r.blevins@email.com</t>
  </si>
  <si>
    <t>rasha</t>
  </si>
  <si>
    <t>roman</t>
  </si>
  <si>
    <t>r.roman@email.com</t>
  </si>
  <si>
    <t>goodwin</t>
  </si>
  <si>
    <t>b.goodwin@email.com</t>
  </si>
  <si>
    <t>schultz</t>
  </si>
  <si>
    <t>m.schultz@email.com</t>
  </si>
  <si>
    <t>a.little@email.com</t>
  </si>
  <si>
    <t>wooten</t>
  </si>
  <si>
    <t>a.wooten@email.com</t>
  </si>
  <si>
    <t>lance</t>
  </si>
  <si>
    <t>horton</t>
  </si>
  <si>
    <t>l.horton@email.com</t>
  </si>
  <si>
    <t>as</t>
  </si>
  <si>
    <t>hanson</t>
  </si>
  <si>
    <t>a.hanson@email.com</t>
  </si>
  <si>
    <t>haynes</t>
  </si>
  <si>
    <t>a.haynes@email.com</t>
  </si>
  <si>
    <t>a.carr@email.com</t>
  </si>
  <si>
    <t>waistband</t>
  </si>
  <si>
    <t>perry</t>
  </si>
  <si>
    <t>w.perry@email.com</t>
  </si>
  <si>
    <t>shepherd</t>
  </si>
  <si>
    <t>f.shepherd@email.com</t>
  </si>
  <si>
    <t>lloyd</t>
  </si>
  <si>
    <t>s.lloyd@email.com</t>
  </si>
  <si>
    <t>huff</t>
  </si>
  <si>
    <t>a.huff@email.com</t>
  </si>
  <si>
    <t>somayya</t>
  </si>
  <si>
    <t>wynn</t>
  </si>
  <si>
    <t>s.wynn@email.com</t>
  </si>
  <si>
    <t>camacho</t>
  </si>
  <si>
    <t>s.camacho@email.com</t>
  </si>
  <si>
    <t>pacheco</t>
  </si>
  <si>
    <t>s.pacheco@email.com</t>
  </si>
  <si>
    <t>loay</t>
  </si>
  <si>
    <t>macdonald</t>
  </si>
  <si>
    <t>l.macdonald@email.com</t>
  </si>
  <si>
    <t>lamia</t>
  </si>
  <si>
    <t>l.guerra@email.com</t>
  </si>
  <si>
    <t>obeida</t>
  </si>
  <si>
    <t>vaughan</t>
  </si>
  <si>
    <t>o.vaughan@email.com</t>
  </si>
  <si>
    <t>pugh</t>
  </si>
  <si>
    <t>f.pugh@email.com</t>
  </si>
  <si>
    <t>acer's</t>
  </si>
  <si>
    <t>sloan</t>
  </si>
  <si>
    <t>a.sloan@email.com</t>
  </si>
  <si>
    <t>gates</t>
  </si>
  <si>
    <t>m.gates@email.com</t>
  </si>
  <si>
    <t>cook</t>
  </si>
  <si>
    <t>t.cook@email.com</t>
  </si>
  <si>
    <t>salwa</t>
  </si>
  <si>
    <t>s.prince@email.com</t>
  </si>
  <si>
    <t>malik</t>
  </si>
  <si>
    <t>m.medina@email.com</t>
  </si>
  <si>
    <t>s.carson@email.com</t>
  </si>
  <si>
    <t>sultan</t>
  </si>
  <si>
    <t>franks</t>
  </si>
  <si>
    <t>s.franks@email.com</t>
  </si>
  <si>
    <t>tyson</t>
  </si>
  <si>
    <t>a.tyson@email.com</t>
  </si>
  <si>
    <t>martinez</t>
  </si>
  <si>
    <t>m.martinez@email.com</t>
  </si>
  <si>
    <t>tate</t>
  </si>
  <si>
    <t>j.tate@email.com</t>
  </si>
  <si>
    <t>dana</t>
  </si>
  <si>
    <t>robbins</t>
  </si>
  <si>
    <t>Baqubah</t>
  </si>
  <si>
    <t>d.robbins@email.com</t>
  </si>
  <si>
    <t>sana</t>
  </si>
  <si>
    <t>noel</t>
  </si>
  <si>
    <t>s.noel@email.com</t>
  </si>
  <si>
    <t>mclean</t>
  </si>
  <si>
    <t>m.mclean@email.com</t>
  </si>
  <si>
    <t>muhammad</t>
  </si>
  <si>
    <t>meyer</t>
  </si>
  <si>
    <t>m.meyer@email.com</t>
  </si>
  <si>
    <t>believer</t>
  </si>
  <si>
    <t>b.love@email.com</t>
  </si>
  <si>
    <t>russell</t>
  </si>
  <si>
    <t>m.russell@email.com</t>
  </si>
  <si>
    <t>rich</t>
  </si>
  <si>
    <t>m.rich@email.com</t>
  </si>
  <si>
    <t>m.gilliam@email.com</t>
  </si>
  <si>
    <t>cotton</t>
  </si>
  <si>
    <t>l.cotton@email.com</t>
  </si>
  <si>
    <t>shatha</t>
  </si>
  <si>
    <t>rowland</t>
  </si>
  <si>
    <t>As Suwayda</t>
  </si>
  <si>
    <t>s.rowland@email.com</t>
  </si>
  <si>
    <t>a.carver@email.com</t>
  </si>
  <si>
    <t>cummings</t>
  </si>
  <si>
    <t>a.cummings@email.com</t>
  </si>
  <si>
    <t>william</t>
  </si>
  <si>
    <t>m.william@email.com</t>
  </si>
  <si>
    <t>glover</t>
  </si>
  <si>
    <t>m.glover@email.com</t>
  </si>
  <si>
    <t>maher</t>
  </si>
  <si>
    <t>emerson</t>
  </si>
  <si>
    <t>m.emerson@email.com</t>
  </si>
  <si>
    <t>lord</t>
  </si>
  <si>
    <t>weiss</t>
  </si>
  <si>
    <t>l.weiss@email.com</t>
  </si>
  <si>
    <t>morse</t>
  </si>
  <si>
    <t>a.morse@email.com</t>
  </si>
  <si>
    <t>rojas</t>
  </si>
  <si>
    <t>h.rojas@email.com</t>
  </si>
  <si>
    <t>ammar</t>
  </si>
  <si>
    <t>benjamin</t>
  </si>
  <si>
    <t>a.benjamin@email.com</t>
  </si>
  <si>
    <t>saleh</t>
  </si>
  <si>
    <t>gibson</t>
  </si>
  <si>
    <t>s.gibson@email.com</t>
  </si>
  <si>
    <t>sameer</t>
  </si>
  <si>
    <t>s.phelps@email.com</t>
  </si>
  <si>
    <t>m.lloyd@email.com</t>
  </si>
  <si>
    <t>bashar</t>
  </si>
  <si>
    <t>rasmussen</t>
  </si>
  <si>
    <t>b.rasmussen@email.com</t>
  </si>
  <si>
    <t>boyer</t>
  </si>
  <si>
    <t>b.boyer@email.com</t>
  </si>
  <si>
    <t>zia</t>
  </si>
  <si>
    <t>z.burton@email.com</t>
  </si>
  <si>
    <t>qasem</t>
  </si>
  <si>
    <t>q.wade@email.com</t>
  </si>
  <si>
    <t>goff</t>
  </si>
  <si>
    <t>h.goff@email.com</t>
  </si>
  <si>
    <t>please</t>
  </si>
  <si>
    <t>huber</t>
  </si>
  <si>
    <t>p.huber@email.com</t>
  </si>
  <si>
    <t>estrada</t>
  </si>
  <si>
    <t>r.estrada@email.com</t>
  </si>
  <si>
    <t>bullock</t>
  </si>
  <si>
    <t>m.bullock@email.com</t>
  </si>
  <si>
    <t>cooper</t>
  </si>
  <si>
    <t>m.cooper@email.com</t>
  </si>
  <si>
    <t>lena</t>
  </si>
  <si>
    <t>l.ellis@email.com</t>
  </si>
  <si>
    <t>basil</t>
  </si>
  <si>
    <t>b.melendez@email.com</t>
  </si>
  <si>
    <t>miller</t>
  </si>
  <si>
    <t>m.miller@email.com</t>
  </si>
  <si>
    <t>a.rich@email.com</t>
  </si>
  <si>
    <t>mosley</t>
  </si>
  <si>
    <t>a.mosley@email.com</t>
  </si>
  <si>
    <t>tala</t>
  </si>
  <si>
    <t>donovan</t>
  </si>
  <si>
    <t>Dar'a</t>
  </si>
  <si>
    <t>t.donovan@email.com</t>
  </si>
  <si>
    <t>rubina</t>
  </si>
  <si>
    <t>bowman</t>
  </si>
  <si>
    <t>r.bowman@email.com</t>
  </si>
  <si>
    <t>glory</t>
  </si>
  <si>
    <t>dillon</t>
  </si>
  <si>
    <t>g.dillon@email.com</t>
  </si>
  <si>
    <t>ramzi</t>
  </si>
  <si>
    <t>r.jarvis@email.com</t>
  </si>
  <si>
    <t>johnston</t>
  </si>
  <si>
    <t>d.johnston@email.com</t>
  </si>
  <si>
    <t>fox</t>
  </si>
  <si>
    <t>m.fox@email.com</t>
  </si>
  <si>
    <t>jordan</t>
  </si>
  <si>
    <t>m.jordan@email.com</t>
  </si>
  <si>
    <t>paul</t>
  </si>
  <si>
    <t>p.paul@email.com</t>
  </si>
  <si>
    <t>d.dejesus@email.com</t>
  </si>
  <si>
    <t>anthony</t>
  </si>
  <si>
    <t>m.anthony@email.com</t>
  </si>
  <si>
    <t>raghad</t>
  </si>
  <si>
    <t>wheeler</t>
  </si>
  <si>
    <t>r.wheeler@email.com</t>
  </si>
  <si>
    <t>weber</t>
  </si>
  <si>
    <t>a.weber@email.com</t>
  </si>
  <si>
    <t>barnes</t>
  </si>
  <si>
    <t>i.barnes@email.com</t>
  </si>
  <si>
    <t>m.garrison@email.com</t>
  </si>
  <si>
    <t>randa</t>
  </si>
  <si>
    <t>sims</t>
  </si>
  <si>
    <t>r.sims@email.com</t>
  </si>
  <si>
    <t>hughes</t>
  </si>
  <si>
    <t>m.hughes@email.com</t>
  </si>
  <si>
    <t>t.pacheco@email.com</t>
  </si>
  <si>
    <t>radwan</t>
  </si>
  <si>
    <t>gillespie</t>
  </si>
  <si>
    <t>r.gillespie@email.com</t>
  </si>
  <si>
    <t>lamis</t>
  </si>
  <si>
    <t>lopez</t>
  </si>
  <si>
    <t>l.lopez@email.com</t>
  </si>
  <si>
    <t>petersen</t>
  </si>
  <si>
    <t>i.petersen@email.com</t>
  </si>
  <si>
    <t>maya</t>
  </si>
  <si>
    <t>walker</t>
  </si>
  <si>
    <t>m.walker@email.com</t>
  </si>
  <si>
    <t>nita</t>
  </si>
  <si>
    <t>n.snow@email.com</t>
  </si>
  <si>
    <t>foreman</t>
  </si>
  <si>
    <t>m.foreman@email.com</t>
  </si>
  <si>
    <t>macaulay</t>
  </si>
  <si>
    <t>hurst</t>
  </si>
  <si>
    <t>m.hurst@email.com</t>
  </si>
  <si>
    <t>stone</t>
  </si>
  <si>
    <t>bruce</t>
  </si>
  <si>
    <t>s.bruce@email.com</t>
  </si>
  <si>
    <t>wanda</t>
  </si>
  <si>
    <t>may</t>
  </si>
  <si>
    <t>w.may@email.com</t>
  </si>
  <si>
    <t>beatrice</t>
  </si>
  <si>
    <t>key</t>
  </si>
  <si>
    <t>b.key@email.com</t>
  </si>
  <si>
    <t>lamar</t>
  </si>
  <si>
    <t>salazar</t>
  </si>
  <si>
    <t>l.salazar@email.com</t>
  </si>
  <si>
    <t>lacey</t>
  </si>
  <si>
    <t>glass</t>
  </si>
  <si>
    <t>l.glass@email.com</t>
  </si>
  <si>
    <t>isaiah</t>
  </si>
  <si>
    <t>hampton</t>
  </si>
  <si>
    <t>i.hampton@email.com</t>
  </si>
  <si>
    <t>robertson</t>
  </si>
  <si>
    <t>i.robertson@email.com</t>
  </si>
  <si>
    <t>clementine</t>
  </si>
  <si>
    <t>carpenter</t>
  </si>
  <si>
    <t>c.carpenter@email.com</t>
  </si>
  <si>
    <t>le</t>
  </si>
  <si>
    <t>d.le@email.com</t>
  </si>
  <si>
    <t>moody</t>
  </si>
  <si>
    <t>Al Qunfudhah</t>
  </si>
  <si>
    <t>g.moody@email.com</t>
  </si>
  <si>
    <t>hilel</t>
  </si>
  <si>
    <t>dillard</t>
  </si>
  <si>
    <t>h.dillard@email.com</t>
  </si>
  <si>
    <t>gannon</t>
  </si>
  <si>
    <t>pena</t>
  </si>
  <si>
    <t>g.pena@email.com</t>
  </si>
  <si>
    <t>wong</t>
  </si>
  <si>
    <t>n.wong@email.com</t>
  </si>
  <si>
    <t>jaime</t>
  </si>
  <si>
    <t>blake</t>
  </si>
  <si>
    <t>j.blake@email.com</t>
  </si>
  <si>
    <t>cherokee</t>
  </si>
  <si>
    <t>cameron</t>
  </si>
  <si>
    <t>c.cameron@email.com</t>
  </si>
  <si>
    <t>keiko</t>
  </si>
  <si>
    <t>carrillo</t>
  </si>
  <si>
    <t>k.carrillo@email.com</t>
  </si>
  <si>
    <t>gutierrez</t>
  </si>
  <si>
    <t>p.gutierrez@email.com</t>
  </si>
  <si>
    <t>daphne</t>
  </si>
  <si>
    <t>gonzales</t>
  </si>
  <si>
    <t>d.gonzales@email.com</t>
  </si>
  <si>
    <t>alika</t>
  </si>
  <si>
    <t>good</t>
  </si>
  <si>
    <t>a.good@email.com</t>
  </si>
  <si>
    <t>nolan</t>
  </si>
  <si>
    <t>n.david@email.com</t>
  </si>
  <si>
    <t>beck</t>
  </si>
  <si>
    <t>d.beck@email.com</t>
  </si>
  <si>
    <t>neve</t>
  </si>
  <si>
    <t>n.mitchell@email.com</t>
  </si>
  <si>
    <t>rana</t>
  </si>
  <si>
    <t>dale</t>
  </si>
  <si>
    <t>r.dale@email.com</t>
  </si>
  <si>
    <t>merrill</t>
  </si>
  <si>
    <t>hogan</t>
  </si>
  <si>
    <t>m.hogan@email.com</t>
  </si>
  <si>
    <t>martina</t>
  </si>
  <si>
    <t>leach</t>
  </si>
  <si>
    <t>m.leach@email.com</t>
  </si>
  <si>
    <t>malcolm</t>
  </si>
  <si>
    <t>bridges</t>
  </si>
  <si>
    <t>m.bridges@email.com</t>
  </si>
  <si>
    <t>yoko</t>
  </si>
  <si>
    <t>holt</t>
  </si>
  <si>
    <t>y.holt@email.com</t>
  </si>
  <si>
    <t>leandra</t>
  </si>
  <si>
    <t>delaney</t>
  </si>
  <si>
    <t>l.delaney@email.com</t>
  </si>
  <si>
    <t>xander</t>
  </si>
  <si>
    <t>mcconnell</t>
  </si>
  <si>
    <t>x.mcconnell@email.com</t>
  </si>
  <si>
    <t>adele</t>
  </si>
  <si>
    <t>maryam</t>
  </si>
  <si>
    <t>m.gutierrez@email.com</t>
  </si>
  <si>
    <t>mira</t>
  </si>
  <si>
    <t>mcintyre</t>
  </si>
  <si>
    <t>m.mcintyre@email.com</t>
  </si>
  <si>
    <t>jerome</t>
  </si>
  <si>
    <t>oconnor</t>
  </si>
  <si>
    <t>j.oconnor@email.com</t>
  </si>
  <si>
    <t>gloria</t>
  </si>
  <si>
    <t>lewis</t>
  </si>
  <si>
    <t>g.lewis@email.com</t>
  </si>
  <si>
    <t>adena</t>
  </si>
  <si>
    <t>cox</t>
  </si>
  <si>
    <t>a.cox@email.com</t>
  </si>
  <si>
    <t>devin</t>
  </si>
  <si>
    <t>clark</t>
  </si>
  <si>
    <t>d.clark@email.com</t>
  </si>
  <si>
    <t>kelsie</t>
  </si>
  <si>
    <t>mckenzie</t>
  </si>
  <si>
    <t>k.mckenzie@email.com</t>
  </si>
  <si>
    <t>ariel</t>
  </si>
  <si>
    <t>carney</t>
  </si>
  <si>
    <t>a.carney@email.com</t>
  </si>
  <si>
    <t>amelia</t>
  </si>
  <si>
    <t>pace</t>
  </si>
  <si>
    <t>a.pace@email.com</t>
  </si>
  <si>
    <t>kadeem</t>
  </si>
  <si>
    <t>carroll</t>
  </si>
  <si>
    <t>k.carroll@email.com</t>
  </si>
  <si>
    <t>odonnell</t>
  </si>
  <si>
    <t>d.odonnell@email.com</t>
  </si>
  <si>
    <t>a.tate@email.com</t>
  </si>
  <si>
    <t>swanson</t>
  </si>
  <si>
    <t>w.swanson@email.com</t>
  </si>
  <si>
    <t>erich</t>
  </si>
  <si>
    <t>e.paul@email.com</t>
  </si>
  <si>
    <t>noah</t>
  </si>
  <si>
    <t>adkins</t>
  </si>
  <si>
    <t>n.adkins@email.com</t>
  </si>
  <si>
    <t>lester</t>
  </si>
  <si>
    <t>walsh</t>
  </si>
  <si>
    <t>l.walsh@email.com</t>
  </si>
  <si>
    <t>deborah</t>
  </si>
  <si>
    <t>rios</t>
  </si>
  <si>
    <t>d.rios@email.com</t>
  </si>
  <si>
    <t>mcguire</t>
  </si>
  <si>
    <t>i.mcguire@email.com</t>
  </si>
  <si>
    <t>cantu</t>
  </si>
  <si>
    <t>a.cantu@email.com</t>
  </si>
  <si>
    <t>christian</t>
  </si>
  <si>
    <t>c.rose@email.com</t>
  </si>
  <si>
    <t>nehru</t>
  </si>
  <si>
    <t>santiago</t>
  </si>
  <si>
    <t>n.santiago@email.com</t>
  </si>
  <si>
    <t>ezra</t>
  </si>
  <si>
    <t>mccormick</t>
  </si>
  <si>
    <t>e.mccormick@email.com</t>
  </si>
  <si>
    <t>allistair</t>
  </si>
  <si>
    <t>conrad</t>
  </si>
  <si>
    <t>a.conrad@email.com</t>
  </si>
  <si>
    <t>clayton</t>
  </si>
  <si>
    <t>figueroa</t>
  </si>
  <si>
    <t>c.figueroa@email.com</t>
  </si>
  <si>
    <t>mona</t>
  </si>
  <si>
    <t>walter</t>
  </si>
  <si>
    <t>m.walter@email.com</t>
  </si>
  <si>
    <t>a.walker@email.com</t>
  </si>
  <si>
    <t>jade</t>
  </si>
  <si>
    <t>witt</t>
  </si>
  <si>
    <t>j.witt@email.com</t>
  </si>
  <si>
    <t>gilbert</t>
  </si>
  <si>
    <t>b.gilbert@email.com</t>
  </si>
  <si>
    <t>guinevere</t>
  </si>
  <si>
    <t>mayer</t>
  </si>
  <si>
    <t>g.mayer@email.com</t>
  </si>
  <si>
    <t>hendricks</t>
  </si>
  <si>
    <t>j.hendricks@email.com</t>
  </si>
  <si>
    <t>deanna</t>
  </si>
  <si>
    <t>d.black@email.com</t>
  </si>
  <si>
    <t>byron</t>
  </si>
  <si>
    <t>bean</t>
  </si>
  <si>
    <t>b.bean@email.com</t>
  </si>
  <si>
    <t>sage</t>
  </si>
  <si>
    <t>fitzgerald</t>
  </si>
  <si>
    <t>s.fitzgerald@email.com</t>
  </si>
  <si>
    <t>hollee</t>
  </si>
  <si>
    <t>hayden</t>
  </si>
  <si>
    <t>h.hayden@email.com</t>
  </si>
  <si>
    <t>yolanda</t>
  </si>
  <si>
    <t>chapman</t>
  </si>
  <si>
    <t>y.chapman@email.com</t>
  </si>
  <si>
    <t>ella</t>
  </si>
  <si>
    <t>hurley</t>
  </si>
  <si>
    <t>e.hurley@email.com</t>
  </si>
  <si>
    <t>madison</t>
  </si>
  <si>
    <t>robinson</t>
  </si>
  <si>
    <t>m.robinson@email.com</t>
  </si>
  <si>
    <t>sykes</t>
  </si>
  <si>
    <t>p.sykes@email.com</t>
  </si>
  <si>
    <t>gemma</t>
  </si>
  <si>
    <t>malone</t>
  </si>
  <si>
    <t>g.malone@email.com</t>
  </si>
  <si>
    <t>erasmus</t>
  </si>
  <si>
    <t>craft</t>
  </si>
  <si>
    <t>e.craft@email.com</t>
  </si>
  <si>
    <t>kieran</t>
  </si>
  <si>
    <t>dalton</t>
  </si>
  <si>
    <t>k.dalton@email.com</t>
  </si>
  <si>
    <t>abbot</t>
  </si>
  <si>
    <t>woodward</t>
  </si>
  <si>
    <t>a.woodward@email.com</t>
  </si>
  <si>
    <t>owen</t>
  </si>
  <si>
    <t>mercer</t>
  </si>
  <si>
    <t>o.mercer@email.com</t>
  </si>
  <si>
    <t>juliet</t>
  </si>
  <si>
    <t>wells</t>
  </si>
  <si>
    <t>j.wells@email.com</t>
  </si>
  <si>
    <t>colorado</t>
  </si>
  <si>
    <t>acosta</t>
  </si>
  <si>
    <t>c.acosta@email.com</t>
  </si>
  <si>
    <t>burgess</t>
  </si>
  <si>
    <t>d.burgess@email.com</t>
  </si>
  <si>
    <t>reuben</t>
  </si>
  <si>
    <t>rosa</t>
  </si>
  <si>
    <t>r.rosa@email.com</t>
  </si>
  <si>
    <t>candace</t>
  </si>
  <si>
    <t>clay</t>
  </si>
  <si>
    <t>c.clay@email.com</t>
  </si>
  <si>
    <t>stafford</t>
  </si>
  <si>
    <t>t.stafford@email.com</t>
  </si>
  <si>
    <t>suki</t>
  </si>
  <si>
    <t>reeves</t>
  </si>
  <si>
    <t>s.reeves@email.com</t>
  </si>
  <si>
    <t>nero</t>
  </si>
  <si>
    <t>mcdowell</t>
  </si>
  <si>
    <t>n.mcdowell@email.com</t>
  </si>
  <si>
    <t>harding</t>
  </si>
  <si>
    <t>stuart</t>
  </si>
  <si>
    <t>h.stuart@email.com</t>
  </si>
  <si>
    <t>dexter</t>
  </si>
  <si>
    <t>ramirez</t>
  </si>
  <si>
    <t>d.ramirez@email.com</t>
  </si>
  <si>
    <t>colleen</t>
  </si>
  <si>
    <t>mccullough</t>
  </si>
  <si>
    <t>c.mccullough@email.com</t>
  </si>
  <si>
    <t>trevor</t>
  </si>
  <si>
    <t>ortega</t>
  </si>
  <si>
    <t>t.ortega@email.com</t>
  </si>
  <si>
    <t>kameko</t>
  </si>
  <si>
    <t>giles</t>
  </si>
  <si>
    <t>k.giles@email.com</t>
  </si>
  <si>
    <t>ebony</t>
  </si>
  <si>
    <t>pope</t>
  </si>
  <si>
    <t>e.pope@email.com</t>
  </si>
  <si>
    <t>puckett</t>
  </si>
  <si>
    <t>p.puckett@email.com</t>
  </si>
  <si>
    <t>kelsey</t>
  </si>
  <si>
    <t>chandler</t>
  </si>
  <si>
    <t>k.chandler@email.com</t>
  </si>
  <si>
    <t>reed</t>
  </si>
  <si>
    <t>turner</t>
  </si>
  <si>
    <t>r.turner@email.com</t>
  </si>
  <si>
    <t>luke</t>
  </si>
  <si>
    <t>crawford</t>
  </si>
  <si>
    <t>l.crawford@email.com</t>
  </si>
  <si>
    <t>ivana</t>
  </si>
  <si>
    <t>howard</t>
  </si>
  <si>
    <t>i.howard@email.com</t>
  </si>
  <si>
    <t>cadman</t>
  </si>
  <si>
    <t>c.pugh@email.com</t>
  </si>
  <si>
    <t>jena</t>
  </si>
  <si>
    <t>pickett</t>
  </si>
  <si>
    <t>j.pickett@email.com</t>
  </si>
  <si>
    <t>baldwin</t>
  </si>
  <si>
    <t>m.baldwin@email.com</t>
  </si>
  <si>
    <t>hayes</t>
  </si>
  <si>
    <t>h.walter@email.com</t>
  </si>
  <si>
    <t>j.orr@email.com</t>
  </si>
  <si>
    <t>aaron</t>
  </si>
  <si>
    <t>a.lopez@email.com</t>
  </si>
  <si>
    <t>raya</t>
  </si>
  <si>
    <t>mcleod</t>
  </si>
  <si>
    <t>r.mcleod@email.com</t>
  </si>
  <si>
    <t>guerrero</t>
  </si>
  <si>
    <t>w.guerrero@email.com</t>
  </si>
  <si>
    <t>leonard</t>
  </si>
  <si>
    <t>rosales</t>
  </si>
  <si>
    <t>l.rosales@email.com</t>
  </si>
  <si>
    <t>daniel</t>
  </si>
  <si>
    <t>mckinney</t>
  </si>
  <si>
    <t>d.mckinney@email.com</t>
  </si>
  <si>
    <t>renee</t>
  </si>
  <si>
    <t>small</t>
  </si>
  <si>
    <t>r.small@email.com</t>
  </si>
  <si>
    <t>quinn</t>
  </si>
  <si>
    <t>q.reed@email.com</t>
  </si>
  <si>
    <t>jack</t>
  </si>
  <si>
    <t>coffey</t>
  </si>
  <si>
    <t>j.coffey@email.com</t>
  </si>
  <si>
    <t>raphael</t>
  </si>
  <si>
    <t>walls</t>
  </si>
  <si>
    <t>r.walls@email.com</t>
  </si>
  <si>
    <t>macon</t>
  </si>
  <si>
    <t>acevedo</t>
  </si>
  <si>
    <t>m.acevedo@email.com</t>
  </si>
  <si>
    <t>patrick</t>
  </si>
  <si>
    <t>p.fry@email.com</t>
  </si>
  <si>
    <t>seth</t>
  </si>
  <si>
    <t>pate</t>
  </si>
  <si>
    <t>s.pate@email.com</t>
  </si>
  <si>
    <t>melanie</t>
  </si>
  <si>
    <t>pittman</t>
  </si>
  <si>
    <t>m.pittman@email.com</t>
  </si>
  <si>
    <t>ivor</t>
  </si>
  <si>
    <t>ward</t>
  </si>
  <si>
    <t>i.ward@email.com</t>
  </si>
  <si>
    <t>adam</t>
  </si>
  <si>
    <t>a.acosta@email.com</t>
  </si>
  <si>
    <t>judah</t>
  </si>
  <si>
    <t>bowers</t>
  </si>
  <si>
    <t>j.bowers@email.com</t>
  </si>
  <si>
    <t>chava</t>
  </si>
  <si>
    <t>pruitt</t>
  </si>
  <si>
    <t>c.pruitt@email.com</t>
  </si>
  <si>
    <t>c.ortega@email.com</t>
  </si>
  <si>
    <t>delilah</t>
  </si>
  <si>
    <t>d.pollard@email.com</t>
  </si>
  <si>
    <t>aidan</t>
  </si>
  <si>
    <t>walters</t>
  </si>
  <si>
    <t>a.walters@email.com</t>
  </si>
  <si>
    <t>chiquita</t>
  </si>
  <si>
    <t>rush</t>
  </si>
  <si>
    <t>c.rush@email.com</t>
  </si>
  <si>
    <t>noelani</t>
  </si>
  <si>
    <t>vaughn</t>
  </si>
  <si>
    <t>n.vaughn@email.com</t>
  </si>
  <si>
    <t>s.ward@email.com</t>
  </si>
  <si>
    <t>molly</t>
  </si>
  <si>
    <t>m.flores@email.com</t>
  </si>
  <si>
    <t>emi</t>
  </si>
  <si>
    <t>lyons</t>
  </si>
  <si>
    <t>e.lyons@email.com</t>
  </si>
  <si>
    <t>orlando</t>
  </si>
  <si>
    <t>richards</t>
  </si>
  <si>
    <t>o.richards@email.com</t>
  </si>
  <si>
    <t>igor</t>
  </si>
  <si>
    <t>avery</t>
  </si>
  <si>
    <t>i.avery@email.com</t>
  </si>
  <si>
    <t>hodges</t>
  </si>
  <si>
    <t>t.hodges@email.com</t>
  </si>
  <si>
    <t>minerva</t>
  </si>
  <si>
    <t>berg</t>
  </si>
  <si>
    <t>m.berg@email.com</t>
  </si>
  <si>
    <t>farrah</t>
  </si>
  <si>
    <t>clemons</t>
  </si>
  <si>
    <t>f.clemons@email.com</t>
  </si>
  <si>
    <t>driscoll</t>
  </si>
  <si>
    <t>dunn</t>
  </si>
  <si>
    <t>d.dunn@email.com</t>
  </si>
  <si>
    <t>petra</t>
  </si>
  <si>
    <t>p.boyle@email.com</t>
  </si>
  <si>
    <t>castaneda</t>
  </si>
  <si>
    <t>c.castaneda@email.com</t>
  </si>
  <si>
    <t>tyrone</t>
  </si>
  <si>
    <t>cleveland</t>
  </si>
  <si>
    <t>t.cleveland@email.com</t>
  </si>
  <si>
    <t>leilani</t>
  </si>
  <si>
    <t>durham</t>
  </si>
  <si>
    <t>l.durham@email.com</t>
  </si>
  <si>
    <t>irene</t>
  </si>
  <si>
    <t>foley</t>
  </si>
  <si>
    <t>i.foley@email.com</t>
  </si>
  <si>
    <t>britanney</t>
  </si>
  <si>
    <t>b.cleveland@email.com</t>
  </si>
  <si>
    <t>conan</t>
  </si>
  <si>
    <t>chambers</t>
  </si>
  <si>
    <t>c.chambers@email.com</t>
  </si>
  <si>
    <t>aubrey</t>
  </si>
  <si>
    <t>reynolds</t>
  </si>
  <si>
    <t>a.reynolds@email.com</t>
  </si>
  <si>
    <t>ian</t>
  </si>
  <si>
    <t>i.flores@email.com</t>
  </si>
  <si>
    <t>tanisha</t>
  </si>
  <si>
    <t>mcmahon</t>
  </si>
  <si>
    <t>t.mcmahon@email.com</t>
  </si>
  <si>
    <t>india</t>
  </si>
  <si>
    <t>tucker</t>
  </si>
  <si>
    <t>i.tucker@email.com</t>
  </si>
  <si>
    <t>k.bruce@email.com</t>
  </si>
  <si>
    <t>q.rose@email.com</t>
  </si>
  <si>
    <t>rhona</t>
  </si>
  <si>
    <t>moon</t>
  </si>
  <si>
    <t>r.moon@email.com</t>
  </si>
  <si>
    <t>bowen</t>
  </si>
  <si>
    <t>n.bowen@email.com</t>
  </si>
  <si>
    <t>kyra</t>
  </si>
  <si>
    <t>barr</t>
  </si>
  <si>
    <t>k.barr@email.com</t>
  </si>
  <si>
    <t>coby</t>
  </si>
  <si>
    <t>kaufman</t>
  </si>
  <si>
    <t>c.kaufman@email.com</t>
  </si>
  <si>
    <t>z.evans@email.com</t>
  </si>
  <si>
    <t>evangeline</t>
  </si>
  <si>
    <t>e.holt@email.com</t>
  </si>
  <si>
    <t>chaim</t>
  </si>
  <si>
    <t>freeman</t>
  </si>
  <si>
    <t>c.freeman@email.com</t>
  </si>
  <si>
    <t>s.haynes@email.com</t>
  </si>
  <si>
    <t>hyacinth</t>
  </si>
  <si>
    <t>h.crawford@email.com</t>
  </si>
  <si>
    <t>cain</t>
  </si>
  <si>
    <t>mason</t>
  </si>
  <si>
    <t>c.mason@email.com</t>
  </si>
  <si>
    <t>warren</t>
  </si>
  <si>
    <t>york</t>
  </si>
  <si>
    <t>w.york@email.com</t>
  </si>
  <si>
    <t>vivien</t>
  </si>
  <si>
    <t>v.goff@email.com</t>
  </si>
  <si>
    <t>denton</t>
  </si>
  <si>
    <t>pearson</t>
  </si>
  <si>
    <t>d.pearson@email.com</t>
  </si>
  <si>
    <t>cunningham</t>
  </si>
  <si>
    <t>i.cunningham@email.com</t>
  </si>
  <si>
    <t>marny</t>
  </si>
  <si>
    <t>hedwig</t>
  </si>
  <si>
    <t>h.paul@email.com</t>
  </si>
  <si>
    <t>cervantes</t>
  </si>
  <si>
    <t>d.cervantes@email.com</t>
  </si>
  <si>
    <t>iris</t>
  </si>
  <si>
    <t>i.kaufman@email.com</t>
  </si>
  <si>
    <t>wagner</t>
  </si>
  <si>
    <t>f.wagner@email.com</t>
  </si>
  <si>
    <t>lyle</t>
  </si>
  <si>
    <t>glenn</t>
  </si>
  <si>
    <t>l.glenn@email.com</t>
  </si>
  <si>
    <t>ainsley</t>
  </si>
  <si>
    <t>grant</t>
  </si>
  <si>
    <t>a.grant@email.com</t>
  </si>
  <si>
    <t>victoria</t>
  </si>
  <si>
    <t>morris</t>
  </si>
  <si>
    <t>v.morris@email.com</t>
  </si>
  <si>
    <t>timothy</t>
  </si>
  <si>
    <t>chen</t>
  </si>
  <si>
    <t>t.chen@email.com</t>
  </si>
  <si>
    <t>lara</t>
  </si>
  <si>
    <t>p.lara@email.com</t>
  </si>
  <si>
    <t>carter</t>
  </si>
  <si>
    <t>n.carter@email.com</t>
  </si>
  <si>
    <t>belle</t>
  </si>
  <si>
    <t>stevenson</t>
  </si>
  <si>
    <t>b.stevenson@email.com</t>
  </si>
  <si>
    <t>remedios</t>
  </si>
  <si>
    <t>baird</t>
  </si>
  <si>
    <t>r.baird@email.com</t>
  </si>
  <si>
    <t>maggy</t>
  </si>
  <si>
    <t>sharp</t>
  </si>
  <si>
    <t>m.sharp@email.com</t>
  </si>
  <si>
    <t>yen</t>
  </si>
  <si>
    <t>chang</t>
  </si>
  <si>
    <t>y.chang@email.com</t>
  </si>
  <si>
    <t>a.may@email.com</t>
  </si>
  <si>
    <t>ball</t>
  </si>
  <si>
    <t>n.ball@email.com</t>
  </si>
  <si>
    <t>h.fulton@email.com</t>
  </si>
  <si>
    <t>ifeoma</t>
  </si>
  <si>
    <t>rosario</t>
  </si>
  <si>
    <t>i.rosario@email.com</t>
  </si>
  <si>
    <t>brielle</t>
  </si>
  <si>
    <t>b.mcmahon@email.com</t>
  </si>
  <si>
    <t>kessie</t>
  </si>
  <si>
    <t>k.porter@email.com</t>
  </si>
  <si>
    <t>brianna</t>
  </si>
  <si>
    <t>b.moses@email.com</t>
  </si>
  <si>
    <t>kimberly</t>
  </si>
  <si>
    <t>beasley</t>
  </si>
  <si>
    <t>k.beasley@email.com</t>
  </si>
  <si>
    <t>lucian</t>
  </si>
  <si>
    <t>collins</t>
  </si>
  <si>
    <t>l.collins@email.com</t>
  </si>
  <si>
    <t>catherine</t>
  </si>
  <si>
    <t>terrell</t>
  </si>
  <si>
    <t>c.terrell@email.com</t>
  </si>
  <si>
    <t>quynn</t>
  </si>
  <si>
    <t>saunders</t>
  </si>
  <si>
    <t>q.saunders@email.com</t>
  </si>
  <si>
    <t>kyla</t>
  </si>
  <si>
    <t>juarez</t>
  </si>
  <si>
    <t>k.juarez@email.com</t>
  </si>
  <si>
    <t>eagan</t>
  </si>
  <si>
    <t>knapp</t>
  </si>
  <si>
    <t>e.knapp@email.com</t>
  </si>
  <si>
    <t>geoffrey</t>
  </si>
  <si>
    <t>g.skinner@email.com</t>
  </si>
  <si>
    <t>n.jarvis@email.com</t>
  </si>
  <si>
    <t>elizabeth</t>
  </si>
  <si>
    <t>frye</t>
  </si>
  <si>
    <t>e.frye@email.com</t>
  </si>
  <si>
    <t>marah</t>
  </si>
  <si>
    <t>vargas</t>
  </si>
  <si>
    <t>m.vargas@email.com</t>
  </si>
  <si>
    <t>ashton</t>
  </si>
  <si>
    <t>a.rose@email.com</t>
  </si>
  <si>
    <t>booker</t>
  </si>
  <si>
    <t>h.booker@email.com</t>
  </si>
  <si>
    <t>farmer</t>
  </si>
  <si>
    <t>r.farmer@email.com</t>
  </si>
  <si>
    <t>tashya</t>
  </si>
  <si>
    <t>flowers</t>
  </si>
  <si>
    <t>t.flowers@email.com</t>
  </si>
  <si>
    <t>kamal</t>
  </si>
  <si>
    <t>jefferson</t>
  </si>
  <si>
    <t>k.jefferson@email.com</t>
  </si>
  <si>
    <t>bonner</t>
  </si>
  <si>
    <t>d.bonner@email.com</t>
  </si>
  <si>
    <t>sawyer</t>
  </si>
  <si>
    <t>s.owen@email.com</t>
  </si>
  <si>
    <t>alan</t>
  </si>
  <si>
    <t>mccarty</t>
  </si>
  <si>
    <t>a.mccarty@email.com</t>
  </si>
  <si>
    <t>fleur</t>
  </si>
  <si>
    <t>f.vaughn@email.com</t>
  </si>
  <si>
    <t>hector</t>
  </si>
  <si>
    <t>h.jefferson@email.com</t>
  </si>
  <si>
    <t>september</t>
  </si>
  <si>
    <t>jimenez</t>
  </si>
  <si>
    <t>s.jimenez@email.com</t>
  </si>
  <si>
    <t>rylee</t>
  </si>
  <si>
    <t>maddox</t>
  </si>
  <si>
    <t>r.maddox@email.com</t>
  </si>
  <si>
    <t>flavia</t>
  </si>
  <si>
    <t>f.lewis@email.com</t>
  </si>
  <si>
    <t>brenna</t>
  </si>
  <si>
    <t>b.salas@email.com</t>
  </si>
  <si>
    <t>gil</t>
  </si>
  <si>
    <t>foster</t>
  </si>
  <si>
    <t>g.foster@email.com</t>
  </si>
  <si>
    <t>emma</t>
  </si>
  <si>
    <t>webb</t>
  </si>
  <si>
    <t>e.webb@email.com</t>
  </si>
  <si>
    <t>debra</t>
  </si>
  <si>
    <t>d.patrick@email.com</t>
  </si>
  <si>
    <t>madonna</t>
  </si>
  <si>
    <t>m.dillard@email.com</t>
  </si>
  <si>
    <t>briar</t>
  </si>
  <si>
    <t>b.huff@email.com</t>
  </si>
  <si>
    <t>mari</t>
  </si>
  <si>
    <t>kerr</t>
  </si>
  <si>
    <t>m.kerr@email.com</t>
  </si>
  <si>
    <t>cassandra</t>
  </si>
  <si>
    <t>c.fulton@email.com</t>
  </si>
  <si>
    <t>unity</t>
  </si>
  <si>
    <t>curtis</t>
  </si>
  <si>
    <t>u.curtis@email.com</t>
  </si>
  <si>
    <t>desiree</t>
  </si>
  <si>
    <t>rhodes</t>
  </si>
  <si>
    <t>d.rhodes@email.com</t>
  </si>
  <si>
    <t>ursa</t>
  </si>
  <si>
    <t>u.pollard@email.com</t>
  </si>
  <si>
    <t>ina</t>
  </si>
  <si>
    <t>i.brown@email.com</t>
  </si>
  <si>
    <t>thor</t>
  </si>
  <si>
    <t>chaney</t>
  </si>
  <si>
    <t>t.chaney@email.com</t>
  </si>
  <si>
    <t>roberts</t>
  </si>
  <si>
    <t>g.roberts@email.com</t>
  </si>
  <si>
    <t>vanna</t>
  </si>
  <si>
    <t>v.walters@email.com</t>
  </si>
  <si>
    <t>dean</t>
  </si>
  <si>
    <t>nelson</t>
  </si>
  <si>
    <t>d.nelson@email.com</t>
  </si>
  <si>
    <t>p.garrison@email.com</t>
  </si>
  <si>
    <t>mark</t>
  </si>
  <si>
    <t>m.hurley@email.com</t>
  </si>
  <si>
    <t>arthur</t>
  </si>
  <si>
    <t>a.whitfield@email.com</t>
  </si>
  <si>
    <t>m.velez@email.com</t>
  </si>
  <si>
    <t>rinah</t>
  </si>
  <si>
    <t>r.mcmahon@email.com</t>
  </si>
  <si>
    <t>nina</t>
  </si>
  <si>
    <t>kirk</t>
  </si>
  <si>
    <t>n.kirk@email.com</t>
  </si>
  <si>
    <t>boris</t>
  </si>
  <si>
    <t>irwin</t>
  </si>
  <si>
    <t>b.irwin@email.com</t>
  </si>
  <si>
    <t>isaac</t>
  </si>
  <si>
    <t>farley</t>
  </si>
  <si>
    <t>i.farley@email.com</t>
  </si>
  <si>
    <t>sacha</t>
  </si>
  <si>
    <t>s.vaughan@email.com</t>
  </si>
  <si>
    <t>a.roman@email.com</t>
  </si>
  <si>
    <t>cora</t>
  </si>
  <si>
    <t>c.mccarty@email.com</t>
  </si>
  <si>
    <t>justina</t>
  </si>
  <si>
    <t>raymond</t>
  </si>
  <si>
    <t>j.raymond@email.com</t>
  </si>
  <si>
    <t>heath</t>
  </si>
  <si>
    <t>c.heath@email.com</t>
  </si>
  <si>
    <t>hanna</t>
  </si>
  <si>
    <t>h.gutierrez@email.com</t>
  </si>
  <si>
    <t>kitra</t>
  </si>
  <si>
    <t>k.dale@email.com</t>
  </si>
  <si>
    <t>priscilla</t>
  </si>
  <si>
    <t>p.mitchell@email.com</t>
  </si>
  <si>
    <t>austin</t>
  </si>
  <si>
    <t>e.austin@email.com</t>
  </si>
  <si>
    <t>hashim</t>
  </si>
  <si>
    <t>cohen</t>
  </si>
  <si>
    <t>h.cohen@email.com</t>
  </si>
  <si>
    <t>zahir</t>
  </si>
  <si>
    <t>spears</t>
  </si>
  <si>
    <t>z.spears@email.com</t>
  </si>
  <si>
    <t>harlan</t>
  </si>
  <si>
    <t>atkinson</t>
  </si>
  <si>
    <t>h.atkinson@email.com</t>
  </si>
  <si>
    <t>alea</t>
  </si>
  <si>
    <t>larson</t>
  </si>
  <si>
    <t>a.larson@email.com</t>
  </si>
  <si>
    <t>aurora</t>
  </si>
  <si>
    <t>williams</t>
  </si>
  <si>
    <t>a.williams@email.com</t>
  </si>
  <si>
    <t>ava</t>
  </si>
  <si>
    <t>buckner</t>
  </si>
  <si>
    <t>a.buckner@email.com</t>
  </si>
  <si>
    <t>emily</t>
  </si>
  <si>
    <t>e.lloyd@email.com</t>
  </si>
  <si>
    <t>baker</t>
  </si>
  <si>
    <t>g.baker@email.com</t>
  </si>
  <si>
    <t>jorden</t>
  </si>
  <si>
    <t>j.mitchell@email.com</t>
  </si>
  <si>
    <t>alvarez</t>
  </si>
  <si>
    <t>n.alvarez@email.com</t>
  </si>
  <si>
    <t>marsden</t>
  </si>
  <si>
    <t>henderson</t>
  </si>
  <si>
    <t>m.henderson@email.com</t>
  </si>
  <si>
    <t>hart</t>
  </si>
  <si>
    <t>l.hart@email.com</t>
  </si>
  <si>
    <t>jonas</t>
  </si>
  <si>
    <t>j.patton@email.com</t>
  </si>
  <si>
    <t>j.cameron@email.com</t>
  </si>
  <si>
    <t>quinlan</t>
  </si>
  <si>
    <t>ramsey</t>
  </si>
  <si>
    <t>q.ramsey@email.com</t>
  </si>
  <si>
    <t>charity</t>
  </si>
  <si>
    <t>maynard</t>
  </si>
  <si>
    <t>c.maynard@email.com</t>
  </si>
  <si>
    <t>xaviera</t>
  </si>
  <si>
    <t>byrd</t>
  </si>
  <si>
    <t>x.byrd@email.com</t>
  </si>
  <si>
    <t>jason</t>
  </si>
  <si>
    <t>j.rich@email.com</t>
  </si>
  <si>
    <t>kibo</t>
  </si>
  <si>
    <t>k.nieves@email.com</t>
  </si>
  <si>
    <t>arden</t>
  </si>
  <si>
    <t>rocha</t>
  </si>
  <si>
    <t>a.rocha@email.com</t>
  </si>
  <si>
    <t>rowe</t>
  </si>
  <si>
    <t>m.rowe@email.com</t>
  </si>
  <si>
    <t>kaye</t>
  </si>
  <si>
    <t>k.ramirez@email.com</t>
  </si>
  <si>
    <t>conner</t>
  </si>
  <si>
    <t>a.conner@email.com</t>
  </si>
  <si>
    <t>cally</t>
  </si>
  <si>
    <t>c.rivera@email.com</t>
  </si>
  <si>
    <t>tamekah</t>
  </si>
  <si>
    <t>t.avery@email.com</t>
  </si>
  <si>
    <t>lareina</t>
  </si>
  <si>
    <t>murray</t>
  </si>
  <si>
    <t>l.murray@email.com</t>
  </si>
  <si>
    <t>francesca</t>
  </si>
  <si>
    <t>mendoza</t>
  </si>
  <si>
    <t>f.mendoza@email.com</t>
  </si>
  <si>
    <t>keely</t>
  </si>
  <si>
    <t>mcgee</t>
  </si>
  <si>
    <t>k.mcgee@email.com</t>
  </si>
  <si>
    <t>browning</t>
  </si>
  <si>
    <t>f.browning@email.com</t>
  </si>
  <si>
    <t>hedda</t>
  </si>
  <si>
    <t>simmons</t>
  </si>
  <si>
    <t>h.simmons@email.com</t>
  </si>
  <si>
    <t>o.case@email.com</t>
  </si>
  <si>
    <t>roberson</t>
  </si>
  <si>
    <t>g.roberson@email.com</t>
  </si>
  <si>
    <t>shields</t>
  </si>
  <si>
    <t>z.shields@email.com</t>
  </si>
  <si>
    <t>calvin</t>
  </si>
  <si>
    <t>santana</t>
  </si>
  <si>
    <t>c.santana@email.com</t>
  </si>
  <si>
    <t>shelly</t>
  </si>
  <si>
    <t>s.mercer@email.com</t>
  </si>
  <si>
    <t>p.oconnor@email.com</t>
  </si>
  <si>
    <t>hyatt</t>
  </si>
  <si>
    <t>sullivan</t>
  </si>
  <si>
    <t>h.sullivan@email.com</t>
  </si>
  <si>
    <t>julie</t>
  </si>
  <si>
    <t>j.christian@email.com</t>
  </si>
  <si>
    <t>mary</t>
  </si>
  <si>
    <t>holmes</t>
  </si>
  <si>
    <t>m.holmes@email.com</t>
  </si>
  <si>
    <t>buchanan</t>
  </si>
  <si>
    <t>f.buchanan@email.com</t>
  </si>
  <si>
    <t>ross</t>
  </si>
  <si>
    <t>r.blackwell@email.com</t>
  </si>
  <si>
    <t>adrian</t>
  </si>
  <si>
    <t>a.case@email.com</t>
  </si>
  <si>
    <t>m.york@email.com</t>
  </si>
  <si>
    <t>zeus</t>
  </si>
  <si>
    <t>rivas</t>
  </si>
  <si>
    <t>z.rivas@email.com</t>
  </si>
  <si>
    <t>harrington</t>
  </si>
  <si>
    <t>k.harrington@email.com</t>
  </si>
  <si>
    <t>brenda</t>
  </si>
  <si>
    <t>lee</t>
  </si>
  <si>
    <t>b.lee@email.com</t>
  </si>
  <si>
    <t>jemima</t>
  </si>
  <si>
    <t>woodard</t>
  </si>
  <si>
    <t>j.woodard@email.com</t>
  </si>
  <si>
    <t>sebastian</t>
  </si>
  <si>
    <t>s.estrada@email.com</t>
  </si>
  <si>
    <t>hall</t>
  </si>
  <si>
    <t>scott</t>
  </si>
  <si>
    <t>h.scott@email.com</t>
  </si>
  <si>
    <t>flynn</t>
  </si>
  <si>
    <t>f.ochoa@email.com</t>
  </si>
  <si>
    <t>kylie</t>
  </si>
  <si>
    <t>mccall</t>
  </si>
  <si>
    <t>k.mccall@email.com</t>
  </si>
  <si>
    <t>jennifer</t>
  </si>
  <si>
    <t>henry</t>
  </si>
  <si>
    <t>s.henry@email.com</t>
  </si>
  <si>
    <t>salinas</t>
  </si>
  <si>
    <t>j.salinas@email.com</t>
  </si>
  <si>
    <t>fowler</t>
  </si>
  <si>
    <t>d.fowler@email.com</t>
  </si>
  <si>
    <t>zeph</t>
  </si>
  <si>
    <t>z.mosley@email.com</t>
  </si>
  <si>
    <t>mallory</t>
  </si>
  <si>
    <t>moreno</t>
  </si>
  <si>
    <t>m.moreno@email.com</t>
  </si>
  <si>
    <t>bethany</t>
  </si>
  <si>
    <t>phillips</t>
  </si>
  <si>
    <t>b.phillips@email.com</t>
  </si>
  <si>
    <t>shoshana</t>
  </si>
  <si>
    <t>s.olson@email.com</t>
  </si>
  <si>
    <t>christopher</t>
  </si>
  <si>
    <t>carey</t>
  </si>
  <si>
    <t>c.carey@email.com</t>
  </si>
  <si>
    <t>tarik</t>
  </si>
  <si>
    <t>t.morse@email.com</t>
  </si>
  <si>
    <t>audrey</t>
  </si>
  <si>
    <t>lynch</t>
  </si>
  <si>
    <t>a.lynch@email.com</t>
  </si>
  <si>
    <t>fiona</t>
  </si>
  <si>
    <t>finch</t>
  </si>
  <si>
    <t>f.finch@email.com</t>
  </si>
  <si>
    <t>hanae</t>
  </si>
  <si>
    <t>doyle</t>
  </si>
  <si>
    <t>h.doyle@email.com</t>
  </si>
  <si>
    <t>e.leach@email.com</t>
  </si>
  <si>
    <t>autumn</t>
  </si>
  <si>
    <t>a.copeland@email.com</t>
  </si>
  <si>
    <t>nayda</t>
  </si>
  <si>
    <t>sheppard</t>
  </si>
  <si>
    <t>n.sheppard@email.com</t>
  </si>
  <si>
    <t>l.mcgee@email.com</t>
  </si>
  <si>
    <t>valdez</t>
  </si>
  <si>
    <t>m.valdez@email.com</t>
  </si>
  <si>
    <t>xandra</t>
  </si>
  <si>
    <t>warner</t>
  </si>
  <si>
    <t>x.warner@email.com</t>
  </si>
  <si>
    <t>darryl</t>
  </si>
  <si>
    <t>benton</t>
  </si>
  <si>
    <t>d.benton@email.com</t>
  </si>
  <si>
    <t>amy</t>
  </si>
  <si>
    <t>edwards</t>
  </si>
  <si>
    <t>a.edwards@email.com</t>
  </si>
  <si>
    <t>latifah</t>
  </si>
  <si>
    <t>jackson</t>
  </si>
  <si>
    <t>l.jackson@email.com</t>
  </si>
  <si>
    <t>ezekiel</t>
  </si>
  <si>
    <t>caldwell</t>
  </si>
  <si>
    <t>e.caldwell@email.com</t>
  </si>
  <si>
    <t>erica</t>
  </si>
  <si>
    <t>kennedy</t>
  </si>
  <si>
    <t>e.kennedy@email.com</t>
  </si>
  <si>
    <t>mia</t>
  </si>
  <si>
    <t>hatfield</t>
  </si>
  <si>
    <t>m.hatfield@email.com</t>
  </si>
  <si>
    <t>frost</t>
  </si>
  <si>
    <t>k.frost@email.com</t>
  </si>
  <si>
    <t>v.webb@email.com</t>
  </si>
  <si>
    <t>cole</t>
  </si>
  <si>
    <t>c.coffey@email.com</t>
  </si>
  <si>
    <t>z.stuart@email.com</t>
  </si>
  <si>
    <t>ignacia</t>
  </si>
  <si>
    <t>i.sawyer@email.com</t>
  </si>
  <si>
    <t>paloma</t>
  </si>
  <si>
    <t>p.higgins@email.com</t>
  </si>
  <si>
    <t>bishop</t>
  </si>
  <si>
    <t>a.bishop@email.com</t>
  </si>
  <si>
    <t>michael</t>
  </si>
  <si>
    <t>dunlap</t>
  </si>
  <si>
    <t>m.dunlap@email.com</t>
  </si>
  <si>
    <t>l.rivers@email.com</t>
  </si>
  <si>
    <t>wilkins</t>
  </si>
  <si>
    <t>j.wilkins@email.com</t>
  </si>
  <si>
    <t>hyde</t>
  </si>
  <si>
    <t>a.hyde@email.com</t>
  </si>
  <si>
    <t>vang</t>
  </si>
  <si>
    <t>c.vang@email.com</t>
  </si>
  <si>
    <t>gisela</t>
  </si>
  <si>
    <t>g.valdez@email.com</t>
  </si>
  <si>
    <t>kalia</t>
  </si>
  <si>
    <t>k.jordan@email.com</t>
  </si>
  <si>
    <t>yasir</t>
  </si>
  <si>
    <t>franco</t>
  </si>
  <si>
    <t>y.franco@email.com</t>
  </si>
  <si>
    <t>kareem</t>
  </si>
  <si>
    <t>erickson</t>
  </si>
  <si>
    <t>k.erickson@email.com</t>
  </si>
  <si>
    <t>l.rose@email.com</t>
  </si>
  <si>
    <t>arsenio</t>
  </si>
  <si>
    <t>a.booth@email.com</t>
  </si>
  <si>
    <t>giselle</t>
  </si>
  <si>
    <t>kidd</t>
  </si>
  <si>
    <t>g.kidd@email.com</t>
  </si>
  <si>
    <t>maggie</t>
  </si>
  <si>
    <t>shepard</t>
  </si>
  <si>
    <t>m.shepard@email.com</t>
  </si>
  <si>
    <t>a.tucker@email.com</t>
  </si>
  <si>
    <t>gary</t>
  </si>
  <si>
    <t>mills</t>
  </si>
  <si>
    <t>g.mills@email.com</t>
  </si>
  <si>
    <t>katelyn</t>
  </si>
  <si>
    <t>elliott</t>
  </si>
  <si>
    <t>k.elliott@email.com</t>
  </si>
  <si>
    <t>herrod</t>
  </si>
  <si>
    <t>chavez</t>
  </si>
  <si>
    <t>h.chavez@email.com</t>
  </si>
  <si>
    <t>hansen</t>
  </si>
  <si>
    <t>e.hansen@email.com</t>
  </si>
  <si>
    <t>vernon</t>
  </si>
  <si>
    <t>padilla</t>
  </si>
  <si>
    <t>v.padilla@email.com</t>
  </si>
  <si>
    <t>grace</t>
  </si>
  <si>
    <t>g.duncan@email.com</t>
  </si>
  <si>
    <t>salvador</t>
  </si>
  <si>
    <t>s.giles@email.com</t>
  </si>
  <si>
    <t>brady</t>
  </si>
  <si>
    <t>b.kennedy@email.com</t>
  </si>
  <si>
    <t>elaine</t>
  </si>
  <si>
    <t>bell</t>
  </si>
  <si>
    <t>e.bell@email.com</t>
  </si>
  <si>
    <t>oren</t>
  </si>
  <si>
    <t>o.shepherd@email.com</t>
  </si>
  <si>
    <t>chastity</t>
  </si>
  <si>
    <t>stephens</t>
  </si>
  <si>
    <t>c.stephens@email.com</t>
  </si>
  <si>
    <t>jamalia</t>
  </si>
  <si>
    <t>stanton</t>
  </si>
  <si>
    <t>j.stanton@email.com</t>
  </si>
  <si>
    <t>erin</t>
  </si>
  <si>
    <t>e.morris@email.com</t>
  </si>
  <si>
    <t>tobias</t>
  </si>
  <si>
    <t>valenzuela</t>
  </si>
  <si>
    <t>t.valenzuela@email.com</t>
  </si>
  <si>
    <t>winifred</t>
  </si>
  <si>
    <t>w.fowler@email.com</t>
  </si>
  <si>
    <t>patience</t>
  </si>
  <si>
    <t>mccarthy</t>
  </si>
  <si>
    <t>p.mccarthy@email.com</t>
  </si>
  <si>
    <t>r.cunningham@email.com</t>
  </si>
  <si>
    <t>m.holt@email.com</t>
  </si>
  <si>
    <t>pamela</t>
  </si>
  <si>
    <t>albert</t>
  </si>
  <si>
    <t>p.albert@email.com</t>
  </si>
  <si>
    <t>n.graves@email.com</t>
  </si>
  <si>
    <t>aimee</t>
  </si>
  <si>
    <t>a.baker@email.com</t>
  </si>
  <si>
    <t>germaine</t>
  </si>
  <si>
    <t>g.mccarty@email.com</t>
  </si>
  <si>
    <t>scarlet</t>
  </si>
  <si>
    <t>rodriguez</t>
  </si>
  <si>
    <t>s.rodriguez@email.com</t>
  </si>
  <si>
    <t>logan</t>
  </si>
  <si>
    <t>alston</t>
  </si>
  <si>
    <t>l.alston@email.com</t>
  </si>
  <si>
    <t>hiram</t>
  </si>
  <si>
    <t>h.martinez@email.com</t>
  </si>
  <si>
    <t>kato</t>
  </si>
  <si>
    <t>k.grant@email.com</t>
  </si>
  <si>
    <t>i.delaney@email.com</t>
  </si>
  <si>
    <t>joan</t>
  </si>
  <si>
    <t>conley</t>
  </si>
  <si>
    <t>j.conley@email.com</t>
  </si>
  <si>
    <t>gordon</t>
  </si>
  <si>
    <t>d.gordon@email.com</t>
  </si>
  <si>
    <t>rae</t>
  </si>
  <si>
    <t>hahn</t>
  </si>
  <si>
    <t>r.hahn@email.com</t>
  </si>
  <si>
    <t>lysandra</t>
  </si>
  <si>
    <t>farrell</t>
  </si>
  <si>
    <t>l.farrell@email.com</t>
  </si>
  <si>
    <t>micah</t>
  </si>
  <si>
    <t>navarro</t>
  </si>
  <si>
    <t>m.navarro@email.com</t>
  </si>
  <si>
    <t>aileen</t>
  </si>
  <si>
    <t>a.hart@email.com</t>
  </si>
  <si>
    <t>yuli</t>
  </si>
  <si>
    <t>y.phelps@email.com</t>
  </si>
  <si>
    <t>james</t>
  </si>
  <si>
    <t>c.james@email.com</t>
  </si>
  <si>
    <t>payne</t>
  </si>
  <si>
    <t>b.payne@email.com</t>
  </si>
  <si>
    <t>kenneth</t>
  </si>
  <si>
    <t>daugherty</t>
  </si>
  <si>
    <t>k.daugherty@email.com</t>
  </si>
  <si>
    <t>sheila</t>
  </si>
  <si>
    <t>manning</t>
  </si>
  <si>
    <t>d.manning@email.com</t>
  </si>
  <si>
    <t>nora</t>
  </si>
  <si>
    <t>n.conner@email.com</t>
  </si>
  <si>
    <t>ethan</t>
  </si>
  <si>
    <t>e.jimenez@email.com</t>
  </si>
  <si>
    <t>aline</t>
  </si>
  <si>
    <t>ashley</t>
  </si>
  <si>
    <t>a.ashley@email.com</t>
  </si>
  <si>
    <t>olivia</t>
  </si>
  <si>
    <t>o.mitchell@email.com</t>
  </si>
  <si>
    <t>reyes</t>
  </si>
  <si>
    <t>b.reyes@email.com</t>
  </si>
  <si>
    <t>stephenson</t>
  </si>
  <si>
    <t>i.stephenson@email.com</t>
  </si>
  <si>
    <t>troy</t>
  </si>
  <si>
    <t>t.austin@email.com</t>
  </si>
  <si>
    <t>donaldson</t>
  </si>
  <si>
    <t>r.donaldson@email.com</t>
  </si>
  <si>
    <t>hamilton</t>
  </si>
  <si>
    <t>mckee</t>
  </si>
  <si>
    <t>h.mckee@email.com</t>
  </si>
  <si>
    <t>cassidy</t>
  </si>
  <si>
    <t>castro</t>
  </si>
  <si>
    <t>c.castro@email.com</t>
  </si>
  <si>
    <t>martena</t>
  </si>
  <si>
    <t>jana</t>
  </si>
  <si>
    <t>j.banks@email.com</t>
  </si>
  <si>
    <t>l.mills@email.com</t>
  </si>
  <si>
    <t>r.knapp@email.com</t>
  </si>
  <si>
    <t>maia</t>
  </si>
  <si>
    <t>kay</t>
  </si>
  <si>
    <t>everett</t>
  </si>
  <si>
    <t>k.everett@email.com</t>
  </si>
  <si>
    <t>ira</t>
  </si>
  <si>
    <t>tillman</t>
  </si>
  <si>
    <t>i.tillman@email.com</t>
  </si>
  <si>
    <t>sloane</t>
  </si>
  <si>
    <t>knight</t>
  </si>
  <si>
    <t>s.knight@email.com</t>
  </si>
  <si>
    <t>eaton</t>
  </si>
  <si>
    <t>horne</t>
  </si>
  <si>
    <t>e.horne@email.com</t>
  </si>
  <si>
    <t>isabelle</t>
  </si>
  <si>
    <t>lowe</t>
  </si>
  <si>
    <t>i.lowe@email.com</t>
  </si>
  <si>
    <t>r.beck@email.com</t>
  </si>
  <si>
    <t>humphrey</t>
  </si>
  <si>
    <t>y.humphrey@email.com</t>
  </si>
  <si>
    <t>andrews</t>
  </si>
  <si>
    <t>b.andrews@email.com</t>
  </si>
  <si>
    <t>carolyn</t>
  </si>
  <si>
    <t>brock</t>
  </si>
  <si>
    <t>c.brock@email.com</t>
  </si>
  <si>
    <t>sylvia</t>
  </si>
  <si>
    <t>calderon</t>
  </si>
  <si>
    <t>s.calderon@email.com</t>
  </si>
  <si>
    <t>imani</t>
  </si>
  <si>
    <t>reilly</t>
  </si>
  <si>
    <t>i.reilly@email.com</t>
  </si>
  <si>
    <t>dacey</t>
  </si>
  <si>
    <t>d.dominguez@email.com</t>
  </si>
  <si>
    <t>b.cantrell@email.com</t>
  </si>
  <si>
    <t>jonah</t>
  </si>
  <si>
    <t>j.pittman@email.com</t>
  </si>
  <si>
    <t>tyler</t>
  </si>
  <si>
    <t>i.tyler@email.com</t>
  </si>
  <si>
    <t>h.briggs@email.com</t>
  </si>
  <si>
    <t>ishmael</t>
  </si>
  <si>
    <t>i.buchanan@email.com</t>
  </si>
  <si>
    <t>cara</t>
  </si>
  <si>
    <t>sweet</t>
  </si>
  <si>
    <t>c.sweet@email.com</t>
  </si>
  <si>
    <t>robin</t>
  </si>
  <si>
    <t>mclaughlin</t>
  </si>
  <si>
    <t>r.mclaughlin@email.com</t>
  </si>
  <si>
    <t>solomon</t>
  </si>
  <si>
    <t>s.bowen@email.com</t>
  </si>
  <si>
    <t>larissa</t>
  </si>
  <si>
    <t>murphy</t>
  </si>
  <si>
    <t>l.murphy@email.com</t>
  </si>
  <si>
    <t>r.bolton@email.com</t>
  </si>
  <si>
    <t>ratliff</t>
  </si>
  <si>
    <t>c.ratliff@email.com</t>
  </si>
  <si>
    <t>joelle</t>
  </si>
  <si>
    <t>j.cantu@email.com</t>
  </si>
  <si>
    <t>liberty</t>
  </si>
  <si>
    <t>l.hansen@email.com</t>
  </si>
  <si>
    <t>crosby</t>
  </si>
  <si>
    <t>n.crosby@email.com</t>
  </si>
  <si>
    <t>samson</t>
  </si>
  <si>
    <t>s.lara@email.com</t>
  </si>
  <si>
    <t>q.robertson@email.com</t>
  </si>
  <si>
    <t>eve</t>
  </si>
  <si>
    <t>e.jordan@email.com</t>
  </si>
  <si>
    <t>keaton</t>
  </si>
  <si>
    <t>compton</t>
  </si>
  <si>
    <t>k.compton@email.com</t>
  </si>
  <si>
    <t>uma</t>
  </si>
  <si>
    <t>wilkinson</t>
  </si>
  <si>
    <t>u.wilkinson@email.com</t>
  </si>
  <si>
    <t>pitts</t>
  </si>
  <si>
    <t>t.pitts@email.com</t>
  </si>
  <si>
    <t>contreras</t>
  </si>
  <si>
    <t>b.contreras@email.com</t>
  </si>
  <si>
    <t>celeste</t>
  </si>
  <si>
    <t>c.black@email.com</t>
  </si>
  <si>
    <t>ursula</t>
  </si>
  <si>
    <t>larsen</t>
  </si>
  <si>
    <t>u.larsen@email.com</t>
  </si>
  <si>
    <t>hilda</t>
  </si>
  <si>
    <t>h.dunn@email.com</t>
  </si>
  <si>
    <t>patricia</t>
  </si>
  <si>
    <t>p.emerson@email.com</t>
  </si>
  <si>
    <t>cynthia</t>
  </si>
  <si>
    <t>c.lester@email.com</t>
  </si>
  <si>
    <t>s.cole@email.com</t>
  </si>
  <si>
    <t>arnold</t>
  </si>
  <si>
    <t>k.arnold@email.com</t>
  </si>
  <si>
    <t>n.shepherd@email.com</t>
  </si>
  <si>
    <t>holder</t>
  </si>
  <si>
    <t>k.holder@email.com</t>
  </si>
  <si>
    <t>cleo</t>
  </si>
  <si>
    <t>c.carr@email.com</t>
  </si>
  <si>
    <t>dorothy</t>
  </si>
  <si>
    <t>d.vaughan@email.com</t>
  </si>
  <si>
    <t>ronan</t>
  </si>
  <si>
    <t>oneil</t>
  </si>
  <si>
    <t>r.oneil@email.com</t>
  </si>
  <si>
    <t>meghan</t>
  </si>
  <si>
    <t>talley</t>
  </si>
  <si>
    <t>m.talley@email.com</t>
  </si>
  <si>
    <t>oneill</t>
  </si>
  <si>
    <t>a.oneill@email.com</t>
  </si>
  <si>
    <t>rogan</t>
  </si>
  <si>
    <t>roach</t>
  </si>
  <si>
    <t>r.roach@email.com</t>
  </si>
  <si>
    <t>odessa</t>
  </si>
  <si>
    <t>o.hahn@email.com</t>
  </si>
  <si>
    <t>laith</t>
  </si>
  <si>
    <t>l.flowers@email.com</t>
  </si>
  <si>
    <t>sigourney</t>
  </si>
  <si>
    <t>summers</t>
  </si>
  <si>
    <t>s.summers@email.com</t>
  </si>
  <si>
    <t>g.manning@email.com</t>
  </si>
  <si>
    <t>leila</t>
  </si>
  <si>
    <t>l.sloan@email.com</t>
  </si>
  <si>
    <t>nadine</t>
  </si>
  <si>
    <t>suarez</t>
  </si>
  <si>
    <t>n.suarez@email.com</t>
  </si>
  <si>
    <t>brewer</t>
  </si>
  <si>
    <t>k.brewer@email.com</t>
  </si>
  <si>
    <t>mcfarland</t>
  </si>
  <si>
    <t>b.mcfarland@email.com</t>
  </si>
  <si>
    <t>caleb</t>
  </si>
  <si>
    <t>c.kelly@email.com</t>
  </si>
  <si>
    <t>neil</t>
  </si>
  <si>
    <t>patterson</t>
  </si>
  <si>
    <t>n.patterson@email.com</t>
  </si>
  <si>
    <t>ware</t>
  </si>
  <si>
    <t>d.ware@email.com</t>
  </si>
  <si>
    <t>rebekah</t>
  </si>
  <si>
    <t>gallegos</t>
  </si>
  <si>
    <t>r.gallegos@email.com</t>
  </si>
  <si>
    <t>donna</t>
  </si>
  <si>
    <t>harrell</t>
  </si>
  <si>
    <t>d.harrell@email.com</t>
  </si>
  <si>
    <t>quintessa</t>
  </si>
  <si>
    <t>aguirre</t>
  </si>
  <si>
    <t>q.aguirre@email.com</t>
  </si>
  <si>
    <t>rooney</t>
  </si>
  <si>
    <t>willis</t>
  </si>
  <si>
    <t>r.willis@email.com</t>
  </si>
  <si>
    <t>phyllis</t>
  </si>
  <si>
    <t>p.daugherty@email.com</t>
  </si>
  <si>
    <t>beau</t>
  </si>
  <si>
    <t>b.anthony@email.com</t>
  </si>
  <si>
    <t>macy</t>
  </si>
  <si>
    <t>joseph</t>
  </si>
  <si>
    <t>m.joseph@email.com</t>
  </si>
  <si>
    <t>rudyard</t>
  </si>
  <si>
    <t>hinton</t>
  </si>
  <si>
    <t>r.hinton@email.com</t>
  </si>
  <si>
    <t>ciaran</t>
  </si>
  <si>
    <t>c.quinn@email.com</t>
  </si>
  <si>
    <t>ocean</t>
  </si>
  <si>
    <t>kramer</t>
  </si>
  <si>
    <t>o.kramer@email.com</t>
  </si>
  <si>
    <t>graham</t>
  </si>
  <si>
    <t>m.graham@email.com</t>
  </si>
  <si>
    <t>conway</t>
  </si>
  <si>
    <t>r.conway@email.com</t>
  </si>
  <si>
    <t>webster</t>
  </si>
  <si>
    <t>k.webster@email.com</t>
  </si>
  <si>
    <t>hunter</t>
  </si>
  <si>
    <t>h.cantu@email.com</t>
  </si>
  <si>
    <t>miles</t>
  </si>
  <si>
    <t>e.miles@email.com</t>
  </si>
  <si>
    <t>maxine</t>
  </si>
  <si>
    <t>m.moon@email.com</t>
  </si>
  <si>
    <t>burks</t>
  </si>
  <si>
    <t>h.burks@email.com</t>
  </si>
  <si>
    <t>emerald</t>
  </si>
  <si>
    <t>e.bowers@email.com</t>
  </si>
  <si>
    <t>i.simmons@email.com</t>
  </si>
  <si>
    <t>zenia</t>
  </si>
  <si>
    <t>z.williams@email.com</t>
  </si>
  <si>
    <t>alden</t>
  </si>
  <si>
    <t>hardy</t>
  </si>
  <si>
    <t>a.hardy@email.com</t>
  </si>
  <si>
    <t>pierce</t>
  </si>
  <si>
    <t>n.pierce@email.com</t>
  </si>
  <si>
    <t>martha</t>
  </si>
  <si>
    <t>trevino</t>
  </si>
  <si>
    <t>m.trevino@email.com</t>
  </si>
  <si>
    <t>edan</t>
  </si>
  <si>
    <t>e.figueroa@email.com</t>
  </si>
  <si>
    <t>kevyn</t>
  </si>
  <si>
    <t>house</t>
  </si>
  <si>
    <t>k.house@email.com</t>
  </si>
  <si>
    <t>nasim</t>
  </si>
  <si>
    <t>n.rush@email.com</t>
  </si>
  <si>
    <t>d.meyer@email.com</t>
  </si>
  <si>
    <t>alec</t>
  </si>
  <si>
    <t>levy</t>
  </si>
  <si>
    <t>a.levy@email.com</t>
  </si>
  <si>
    <t>guy</t>
  </si>
  <si>
    <t>g.turner@email.com</t>
  </si>
  <si>
    <t>ginger</t>
  </si>
  <si>
    <t>g.hodges@email.com</t>
  </si>
  <si>
    <t>hannah</t>
  </si>
  <si>
    <t>h.robertson@email.com</t>
  </si>
  <si>
    <t>armando</t>
  </si>
  <si>
    <t>singleton</t>
  </si>
  <si>
    <t>a.singleton@email.com</t>
  </si>
  <si>
    <t>timon</t>
  </si>
  <si>
    <t>bradford</t>
  </si>
  <si>
    <t>t.bradford@email.com</t>
  </si>
  <si>
    <t>lane</t>
  </si>
  <si>
    <t>l.brady@email.com</t>
  </si>
  <si>
    <t>courtney</t>
  </si>
  <si>
    <t>c.blake@email.com</t>
  </si>
  <si>
    <t>oscar</t>
  </si>
  <si>
    <t>k.pena@email.com</t>
  </si>
  <si>
    <t>darius</t>
  </si>
  <si>
    <t>hensley</t>
  </si>
  <si>
    <t>d.hensley@email.com</t>
  </si>
  <si>
    <t>f.flynn@email.com</t>
  </si>
  <si>
    <t>k.gilliam@email.com</t>
  </si>
  <si>
    <t>brennan</t>
  </si>
  <si>
    <t>k.brennan@email.com</t>
  </si>
  <si>
    <t>keefe</t>
  </si>
  <si>
    <t>k.mitchell@email.com</t>
  </si>
  <si>
    <t>justine</t>
  </si>
  <si>
    <t>yang</t>
  </si>
  <si>
    <t>j.yang@email.com</t>
  </si>
  <si>
    <t>s.dale@email.com</t>
  </si>
  <si>
    <t>nyssa</t>
  </si>
  <si>
    <t>n.maldonado@email.com</t>
  </si>
  <si>
    <t>deacon</t>
  </si>
  <si>
    <t>delacruz</t>
  </si>
  <si>
    <t>d.delacruz@email.com</t>
  </si>
  <si>
    <t>lois</t>
  </si>
  <si>
    <t>l.gill@email.com</t>
  </si>
  <si>
    <t>kelley</t>
  </si>
  <si>
    <t>a.kelley@email.com</t>
  </si>
  <si>
    <t>kirby</t>
  </si>
  <si>
    <t>k.benton@email.com</t>
  </si>
  <si>
    <t>u.ashley@email.com</t>
  </si>
  <si>
    <t>e.delaney@email.com</t>
  </si>
  <si>
    <t>m.salazar@email.com</t>
  </si>
  <si>
    <t>m.warren@email.com</t>
  </si>
  <si>
    <t>h.lott@email.com</t>
  </si>
  <si>
    <t>z.workman@email.com</t>
  </si>
  <si>
    <t>m.palmer@email.com</t>
  </si>
  <si>
    <t>venus</t>
  </si>
  <si>
    <t>v.little@email.com</t>
  </si>
  <si>
    <t>k.hunter@email.com</t>
  </si>
  <si>
    <t>nevada</t>
  </si>
  <si>
    <t>n.irwin@email.com</t>
  </si>
  <si>
    <t>naida</t>
  </si>
  <si>
    <t>branch</t>
  </si>
  <si>
    <t>n.branch@email.com</t>
  </si>
  <si>
    <t>wilcox</t>
  </si>
  <si>
    <t>g.wilcox@email.com</t>
  </si>
  <si>
    <t>french</t>
  </si>
  <si>
    <t>g.french@email.com</t>
  </si>
  <si>
    <t>geraldine</t>
  </si>
  <si>
    <t>g.hunter@email.com</t>
  </si>
  <si>
    <t>bruno</t>
  </si>
  <si>
    <t>b.guy@email.com</t>
  </si>
  <si>
    <t>ayala</t>
  </si>
  <si>
    <t>k.ayala@email.com</t>
  </si>
  <si>
    <t>melodie</t>
  </si>
  <si>
    <t>m.singleton@email.com</t>
  </si>
  <si>
    <t>d.hurst@email.com</t>
  </si>
  <si>
    <t>ivory</t>
  </si>
  <si>
    <t>leblanc</t>
  </si>
  <si>
    <t>i.leblanc@email.com</t>
  </si>
  <si>
    <t>christine</t>
  </si>
  <si>
    <t>bryant</t>
  </si>
  <si>
    <t>c.bryant@email.com</t>
  </si>
  <si>
    <t>fleming</t>
  </si>
  <si>
    <t>n.fleming@email.com</t>
  </si>
  <si>
    <t>naomi</t>
  </si>
  <si>
    <t>n.rosa@email.com</t>
  </si>
  <si>
    <t>c.rios@email.com</t>
  </si>
  <si>
    <t>hadassah</t>
  </si>
  <si>
    <t>h.vasquez@email.com</t>
  </si>
  <si>
    <t>gillian</t>
  </si>
  <si>
    <t>g.albert@email.com</t>
  </si>
  <si>
    <t>charlotte</t>
  </si>
  <si>
    <t>c.conley@email.com</t>
  </si>
  <si>
    <t>reagan</t>
  </si>
  <si>
    <t>coleman</t>
  </si>
  <si>
    <t>r.coleman@email.com</t>
  </si>
  <si>
    <t>meyers</t>
  </si>
  <si>
    <t>m.meyers@email.com</t>
  </si>
  <si>
    <t>brooke</t>
  </si>
  <si>
    <t>romero</t>
  </si>
  <si>
    <t>b.romero@email.com</t>
  </si>
  <si>
    <t>dyer</t>
  </si>
  <si>
    <t>t.dyer@email.com</t>
  </si>
  <si>
    <t>idona</t>
  </si>
  <si>
    <t>slater</t>
  </si>
  <si>
    <t>i.slater@email.com</t>
  </si>
  <si>
    <t>w.russell@email.com</t>
  </si>
  <si>
    <t>vincent</t>
  </si>
  <si>
    <t>e.vincent@email.com</t>
  </si>
  <si>
    <t>s.rogers@email.com</t>
  </si>
  <si>
    <t>u.warner@email.com</t>
  </si>
  <si>
    <t>dotson</t>
  </si>
  <si>
    <t>c.dotson@email.com</t>
  </si>
  <si>
    <t>melissa</t>
  </si>
  <si>
    <t>m.santana@email.com</t>
  </si>
  <si>
    <t>c.rodriguez@email.com</t>
  </si>
  <si>
    <t>levi</t>
  </si>
  <si>
    <t>l.hampton@email.com</t>
  </si>
  <si>
    <t>brett</t>
  </si>
  <si>
    <t>tran</t>
  </si>
  <si>
    <t>b.tran@email.com</t>
  </si>
  <si>
    <t>ivy</t>
  </si>
  <si>
    <t>i.patton@email.com</t>
  </si>
  <si>
    <t>wilkerson</t>
  </si>
  <si>
    <t>a.wilkerson@email.com</t>
  </si>
  <si>
    <t>winter</t>
  </si>
  <si>
    <t>w.workman@email.com</t>
  </si>
  <si>
    <t>m.lindsay@email.com</t>
  </si>
  <si>
    <t>e.talley@email.com</t>
  </si>
  <si>
    <t>schmidt</t>
  </si>
  <si>
    <t>m.schmidt@email.com</t>
  </si>
  <si>
    <t>brian</t>
  </si>
  <si>
    <t>barnett</t>
  </si>
  <si>
    <t>b.barnett@email.com</t>
  </si>
  <si>
    <t>carlos</t>
  </si>
  <si>
    <t>madden</t>
  </si>
  <si>
    <t>c.madden@email.com</t>
  </si>
  <si>
    <t>zephania</t>
  </si>
  <si>
    <t>z.walker@email.com</t>
  </si>
  <si>
    <t>m.barnes@email.com</t>
  </si>
  <si>
    <t>e.carney@email.com</t>
  </si>
  <si>
    <t>m.petersen@email.com</t>
  </si>
  <si>
    <t>alford</t>
  </si>
  <si>
    <t>h.alford@email.com</t>
  </si>
  <si>
    <t>jennings</t>
  </si>
  <si>
    <t>d.jennings@email.com</t>
  </si>
  <si>
    <t>dai</t>
  </si>
  <si>
    <t>d.byrd@email.com</t>
  </si>
  <si>
    <t>sonia</t>
  </si>
  <si>
    <t>s.castaneda@email.com</t>
  </si>
  <si>
    <t>ballard</t>
  </si>
  <si>
    <t>a.ballard@email.com</t>
  </si>
  <si>
    <t>g.puckett@email.com</t>
  </si>
  <si>
    <t>i.merrill@email.com</t>
  </si>
  <si>
    <t>j.buckner@email.com</t>
  </si>
  <si>
    <t>s.kirby@email.com</t>
  </si>
  <si>
    <t>lucas</t>
  </si>
  <si>
    <t>h.lucas@email.com</t>
  </si>
  <si>
    <t>king</t>
  </si>
  <si>
    <t>b.king@email.com</t>
  </si>
  <si>
    <t>k.mayer@email.com</t>
  </si>
  <si>
    <t>kaseem</t>
  </si>
  <si>
    <t>mays</t>
  </si>
  <si>
    <t>k.mays@email.com</t>
  </si>
  <si>
    <t>j.mccarty@email.com</t>
  </si>
  <si>
    <t>august</t>
  </si>
  <si>
    <t>a.saunders@email.com</t>
  </si>
  <si>
    <t>jermaine</t>
  </si>
  <si>
    <t>j.hyde@email.com</t>
  </si>
  <si>
    <t>britt</t>
  </si>
  <si>
    <t>k.britt@email.com</t>
  </si>
  <si>
    <t>kenyon</t>
  </si>
  <si>
    <t>k.harper@email.com</t>
  </si>
  <si>
    <t>sosa</t>
  </si>
  <si>
    <t>t.sosa@email.com</t>
  </si>
  <si>
    <t>charde</t>
  </si>
  <si>
    <t>c.clayton@email.com</t>
  </si>
  <si>
    <t>blythe</t>
  </si>
  <si>
    <t>mcintosh</t>
  </si>
  <si>
    <t>b.mcintosh@email.com</t>
  </si>
  <si>
    <t>yuri</t>
  </si>
  <si>
    <t>english</t>
  </si>
  <si>
    <t>y.english@email.com</t>
  </si>
  <si>
    <t>noelle</t>
  </si>
  <si>
    <t>n.mercer@email.com</t>
  </si>
  <si>
    <t>h.small@email.com</t>
  </si>
  <si>
    <t>i.may@email.com</t>
  </si>
  <si>
    <t>w.murray@email.com</t>
  </si>
  <si>
    <t>o.berg@email.com</t>
  </si>
  <si>
    <t>barclay</t>
  </si>
  <si>
    <t>b.sweet@email.com</t>
  </si>
  <si>
    <t>b.huber@email.com</t>
  </si>
  <si>
    <t>hood</t>
  </si>
  <si>
    <t>l.hood@email.com</t>
  </si>
  <si>
    <t>osborn</t>
  </si>
  <si>
    <t>t.osborn@email.com</t>
  </si>
  <si>
    <t>cassady</t>
  </si>
  <si>
    <t>c.walls@email.com</t>
  </si>
  <si>
    <t>m.woodard@email.com</t>
  </si>
  <si>
    <t>leigh</t>
  </si>
  <si>
    <t>trujillo</t>
  </si>
  <si>
    <t>l.trujillo@email.com</t>
  </si>
  <si>
    <t>j.acosta@email.com</t>
  </si>
  <si>
    <t>aretha</t>
  </si>
  <si>
    <t>barber</t>
  </si>
  <si>
    <t>a.barber@email.com</t>
  </si>
  <si>
    <t>alisa</t>
  </si>
  <si>
    <t>livingston</t>
  </si>
  <si>
    <t>a.livingston@email.com</t>
  </si>
  <si>
    <t>savannah</t>
  </si>
  <si>
    <t>collier</t>
  </si>
  <si>
    <t>s.collier@email.com</t>
  </si>
  <si>
    <t>eric</t>
  </si>
  <si>
    <t>harmon</t>
  </si>
  <si>
    <t>e.harmon@email.com</t>
  </si>
  <si>
    <t>bernard</t>
  </si>
  <si>
    <t>beach</t>
  </si>
  <si>
    <t>b.beach@email.com</t>
  </si>
  <si>
    <t>g.ferguson@email.com</t>
  </si>
  <si>
    <t>nicole</t>
  </si>
  <si>
    <t>n.joseph@email.com</t>
  </si>
  <si>
    <t>d.sloan@email.com</t>
  </si>
  <si>
    <t>n.figueroa@email.com</t>
  </si>
  <si>
    <t>sopoline</t>
  </si>
  <si>
    <t>s.glenn@email.com</t>
  </si>
  <si>
    <t>chan</t>
  </si>
  <si>
    <t>r.chan@email.com</t>
  </si>
  <si>
    <t>c.hamilton@email.com</t>
  </si>
  <si>
    <t>k.pierce@email.com</t>
  </si>
  <si>
    <t>alice</t>
  </si>
  <si>
    <t>a.ochoa@email.com</t>
  </si>
  <si>
    <t>charissa</t>
  </si>
  <si>
    <t>lang</t>
  </si>
  <si>
    <t>c.lang@email.com</t>
  </si>
  <si>
    <t>n.flores@email.com</t>
  </si>
  <si>
    <t>f.harper@email.com</t>
  </si>
  <si>
    <t>j.tucker@email.com</t>
  </si>
  <si>
    <t>shannon</t>
  </si>
  <si>
    <t>s.witt@email.com</t>
  </si>
  <si>
    <t>candice</t>
  </si>
  <si>
    <t>c.jennings@email.com</t>
  </si>
  <si>
    <t>parrish</t>
  </si>
  <si>
    <t>r.parrish@email.com</t>
  </si>
  <si>
    <t>e.ortega@email.com</t>
  </si>
  <si>
    <t>daria</t>
  </si>
  <si>
    <t>d.goff@email.com</t>
  </si>
  <si>
    <t>angelica</t>
  </si>
  <si>
    <t>a.le@email.com</t>
  </si>
  <si>
    <t>mackenzie</t>
  </si>
  <si>
    <t>watson</t>
  </si>
  <si>
    <t>m.watson@email.com</t>
  </si>
  <si>
    <t>dorian</t>
  </si>
  <si>
    <t>d.graham@email.com</t>
  </si>
  <si>
    <t>torres</t>
  </si>
  <si>
    <t>s.torres@email.com</t>
  </si>
  <si>
    <t>rodriquez</t>
  </si>
  <si>
    <t>g.rodriquez@email.com</t>
  </si>
  <si>
    <t>d.sharp@email.com</t>
  </si>
  <si>
    <t>rahim</t>
  </si>
  <si>
    <t>cherry</t>
  </si>
  <si>
    <t>r.cherry@email.com</t>
  </si>
  <si>
    <t>ferrell</t>
  </si>
  <si>
    <t>g.ferrell@email.com</t>
  </si>
  <si>
    <t>k.glover@email.com</t>
  </si>
  <si>
    <t>mufutau</t>
  </si>
  <si>
    <t>m.patterson@email.com</t>
  </si>
  <si>
    <t>lynn</t>
  </si>
  <si>
    <t>i.lynn@email.com</t>
  </si>
  <si>
    <t>w.caldwell@email.com</t>
  </si>
  <si>
    <t>alexander</t>
  </si>
  <si>
    <t>j.alexander@email.com</t>
  </si>
  <si>
    <t>ulric</t>
  </si>
  <si>
    <t>anderson</t>
  </si>
  <si>
    <t>u.anderson@email.com</t>
  </si>
  <si>
    <t>brynn</t>
  </si>
  <si>
    <t>b.palmer@email.com</t>
  </si>
  <si>
    <t>beverly</t>
  </si>
  <si>
    <t>b.jennings@email.com</t>
  </si>
  <si>
    <t>isadora</t>
  </si>
  <si>
    <t>velazquez</t>
  </si>
  <si>
    <t>i.velazquez@email.com</t>
  </si>
  <si>
    <t>ingrid</t>
  </si>
  <si>
    <t>i.payne@email.com</t>
  </si>
  <si>
    <t>steel</t>
  </si>
  <si>
    <t>s.blevins@email.com</t>
  </si>
  <si>
    <t>r.quinn@email.com</t>
  </si>
  <si>
    <t>cade</t>
  </si>
  <si>
    <t>c.pope@email.com</t>
  </si>
  <si>
    <t>q.heath@email.com</t>
  </si>
  <si>
    <t>buffy</t>
  </si>
  <si>
    <t>b.franco@email.com</t>
  </si>
  <si>
    <t>kaden</t>
  </si>
  <si>
    <t>k.carver@email.com</t>
  </si>
  <si>
    <t>lani</t>
  </si>
  <si>
    <t>taylor</t>
  </si>
  <si>
    <t>l.taylor@email.com</t>
  </si>
  <si>
    <t>callie</t>
  </si>
  <si>
    <t>c.rivers@email.com</t>
  </si>
  <si>
    <t>ulysses</t>
  </si>
  <si>
    <t>u.vaughan@email.com</t>
  </si>
  <si>
    <t>armand</t>
  </si>
  <si>
    <t>a.boyle@email.com</t>
  </si>
  <si>
    <t>duke</t>
  </si>
  <si>
    <t>w.duke@email.com</t>
  </si>
  <si>
    <t>s.taylor@email.com</t>
  </si>
  <si>
    <t>yael</t>
  </si>
  <si>
    <t>y.sweet@email.com</t>
  </si>
  <si>
    <t>sonya</t>
  </si>
  <si>
    <t>s.brown@email.com</t>
  </si>
  <si>
    <t>perkins</t>
  </si>
  <si>
    <t>m.perkins@email.com</t>
  </si>
  <si>
    <t>sylvester</t>
  </si>
  <si>
    <t>s.james@email.com</t>
  </si>
  <si>
    <t>lila</t>
  </si>
  <si>
    <t>l.mckee@email.com</t>
  </si>
  <si>
    <t>z.sloan@email.com</t>
  </si>
  <si>
    <t>bates</t>
  </si>
  <si>
    <t>x.bates@email.com</t>
  </si>
  <si>
    <t>d.aguirre@email.com</t>
  </si>
  <si>
    <t>s.martinez@email.com</t>
  </si>
  <si>
    <t>rajah</t>
  </si>
  <si>
    <t>schneider</t>
  </si>
  <si>
    <t>r.schneider@email.com</t>
  </si>
  <si>
    <t>h.rios@email.com</t>
  </si>
  <si>
    <t>henson</t>
  </si>
  <si>
    <t>r.henson@email.com</t>
  </si>
  <si>
    <t>s.graves@email.com</t>
  </si>
  <si>
    <t>stacy</t>
  </si>
  <si>
    <t>s.le@email.com</t>
  </si>
  <si>
    <t>i.woods@email.com</t>
  </si>
  <si>
    <t>maisie</t>
  </si>
  <si>
    <t>m.hood@email.com</t>
  </si>
  <si>
    <t>gould</t>
  </si>
  <si>
    <t>c.gould@email.com</t>
  </si>
  <si>
    <t>grimes</t>
  </si>
  <si>
    <t>m.grimes@email.com</t>
  </si>
  <si>
    <t>benedict</t>
  </si>
  <si>
    <t>b.carney@email.com</t>
  </si>
  <si>
    <t>samantha</t>
  </si>
  <si>
    <t>s.humphrey@email.com</t>
  </si>
  <si>
    <t>melvin</t>
  </si>
  <si>
    <t>m.roberson@email.com</t>
  </si>
  <si>
    <t>paula</t>
  </si>
  <si>
    <t>p.leonard@email.com</t>
  </si>
  <si>
    <t>cathleen</t>
  </si>
  <si>
    <t>goodman</t>
  </si>
  <si>
    <t>c.goodman@email.com</t>
  </si>
  <si>
    <t>karleigh</t>
  </si>
  <si>
    <t>k.moody@email.com</t>
  </si>
  <si>
    <t>norman</t>
  </si>
  <si>
    <t>g.norman@email.com</t>
  </si>
  <si>
    <t>p.beck@email.com</t>
  </si>
  <si>
    <t>anne</t>
  </si>
  <si>
    <t>maxwell</t>
  </si>
  <si>
    <t>a.maxwell@email.com</t>
  </si>
  <si>
    <t>chanda</t>
  </si>
  <si>
    <t>lindsey</t>
  </si>
  <si>
    <t>c.lindsey@email.com</t>
  </si>
  <si>
    <t>chester</t>
  </si>
  <si>
    <t>c.malone@email.com</t>
  </si>
  <si>
    <t>h.brock@email.com</t>
  </si>
  <si>
    <t>b.jenkins@email.com</t>
  </si>
  <si>
    <t>rhiannon</t>
  </si>
  <si>
    <t>r.kirby@email.com</t>
  </si>
  <si>
    <t>watkins</t>
  </si>
  <si>
    <t>r.watkins@email.com</t>
  </si>
  <si>
    <t>c.farrell@email.com</t>
  </si>
  <si>
    <t>m.cohen@email.com</t>
  </si>
  <si>
    <t>buckley</t>
  </si>
  <si>
    <t>m.buckley@email.com</t>
  </si>
  <si>
    <t>abbott</t>
  </si>
  <si>
    <t>y.abbott@email.com</t>
  </si>
  <si>
    <t>madeson</t>
  </si>
  <si>
    <t>knowles</t>
  </si>
  <si>
    <t>m.knowles@email.com</t>
  </si>
  <si>
    <t>kathleen</t>
  </si>
  <si>
    <t>marquez</t>
  </si>
  <si>
    <t>x.marquez@email.com</t>
  </si>
  <si>
    <t>fisher</t>
  </si>
  <si>
    <t>z.fisher@email.com</t>
  </si>
  <si>
    <t>mcclain</t>
  </si>
  <si>
    <t>j.mcclain@email.com</t>
  </si>
  <si>
    <t>keelie</t>
  </si>
  <si>
    <t>k.blackwell@email.com</t>
  </si>
  <si>
    <t>b.wooten@email.com</t>
  </si>
  <si>
    <t>quincy</t>
  </si>
  <si>
    <t>q.terry@email.com</t>
  </si>
  <si>
    <t>aspen</t>
  </si>
  <si>
    <t>sean</t>
  </si>
  <si>
    <t>s.york@email.com</t>
  </si>
  <si>
    <t>p.browning@email.com</t>
  </si>
  <si>
    <t>burris</t>
  </si>
  <si>
    <t>p.burris@email.com</t>
  </si>
  <si>
    <t>h.carpenter@email.com</t>
  </si>
  <si>
    <t>imogene</t>
  </si>
  <si>
    <t>i.guy@email.com</t>
  </si>
  <si>
    <t>laurel</t>
  </si>
  <si>
    <t>l.gordon@email.com</t>
  </si>
  <si>
    <t>abra</t>
  </si>
  <si>
    <t>a.mills@email.com</t>
  </si>
  <si>
    <t>t.house@email.com</t>
  </si>
  <si>
    <t>y.bridges@email.com</t>
  </si>
  <si>
    <t>haviva</t>
  </si>
  <si>
    <t>mejia</t>
  </si>
  <si>
    <t>h.mejia@email.com</t>
  </si>
  <si>
    <t>shana</t>
  </si>
  <si>
    <t>s.jarvis@email.com</t>
  </si>
  <si>
    <t>malachi</t>
  </si>
  <si>
    <t>m.terry@email.com</t>
  </si>
  <si>
    <t>anika</t>
  </si>
  <si>
    <t>a.sullivan@email.com</t>
  </si>
  <si>
    <t>john</t>
  </si>
  <si>
    <t>j.garrison@email.com</t>
  </si>
  <si>
    <t>alexis</t>
  </si>
  <si>
    <t>a.madden@email.com</t>
  </si>
  <si>
    <t>bryar</t>
  </si>
  <si>
    <t>green</t>
  </si>
  <si>
    <t>b.green@email.com</t>
  </si>
  <si>
    <t>young</t>
  </si>
  <si>
    <t>m.young@email.com</t>
  </si>
  <si>
    <t>j.james@email.com</t>
  </si>
  <si>
    <t>jarrod</t>
  </si>
  <si>
    <t>casey</t>
  </si>
  <si>
    <t>j.casey@email.com</t>
  </si>
  <si>
    <t>w.chaney@email.com</t>
  </si>
  <si>
    <t>yardley</t>
  </si>
  <si>
    <t>y.mills@email.com</t>
  </si>
  <si>
    <t>a.macias@email.com</t>
  </si>
  <si>
    <t>illana</t>
  </si>
  <si>
    <t>knox</t>
  </si>
  <si>
    <t>i.knox@email.com</t>
  </si>
  <si>
    <t>tana</t>
  </si>
  <si>
    <t>t.conley@email.com</t>
  </si>
  <si>
    <t>anastasia</t>
  </si>
  <si>
    <t>vance</t>
  </si>
  <si>
    <t>a.vance@email.com</t>
  </si>
  <si>
    <t>gilmore</t>
  </si>
  <si>
    <t>v.gilmore@email.com</t>
  </si>
  <si>
    <t>reid</t>
  </si>
  <si>
    <t>k.reid@email.com</t>
  </si>
  <si>
    <t>jasper</t>
  </si>
  <si>
    <t>townsend</t>
  </si>
  <si>
    <t>j.townsend@email.com</t>
  </si>
  <si>
    <t>short</t>
  </si>
  <si>
    <t>s.short@email.com</t>
  </si>
  <si>
    <t>bentley</t>
  </si>
  <si>
    <t>g.bentley@email.com</t>
  </si>
  <si>
    <t>a.pope@email.com</t>
  </si>
  <si>
    <t>branden</t>
  </si>
  <si>
    <t>b.daniel@email.com</t>
  </si>
  <si>
    <t>n.head@email.com</t>
  </si>
  <si>
    <t>bo</t>
  </si>
  <si>
    <t>b.ochoa@email.com</t>
  </si>
  <si>
    <t>jillian</t>
  </si>
  <si>
    <t>c.waller@email.com</t>
  </si>
  <si>
    <t>dodson</t>
  </si>
  <si>
    <t>r.dodson@email.com</t>
  </si>
  <si>
    <t>n.farley@email.com</t>
  </si>
  <si>
    <t>barrett</t>
  </si>
  <si>
    <t>vega</t>
  </si>
  <si>
    <t>b.vega@email.com</t>
  </si>
  <si>
    <t>craig</t>
  </si>
  <si>
    <t>d.craig@email.com</t>
  </si>
  <si>
    <t>chloe</t>
  </si>
  <si>
    <t>strickland</t>
  </si>
  <si>
    <t>c.strickland@email.com</t>
  </si>
  <si>
    <t>ryan</t>
  </si>
  <si>
    <t>n.ryan@email.com</t>
  </si>
  <si>
    <t>i.estes@email.com</t>
  </si>
  <si>
    <t>marshall</t>
  </si>
  <si>
    <t>m.stafford@email.com</t>
  </si>
  <si>
    <t>rhoda</t>
  </si>
  <si>
    <t>r.bernard@email.com</t>
  </si>
  <si>
    <t>dieter</t>
  </si>
  <si>
    <t>marks</t>
  </si>
  <si>
    <t>d.marks@email.com</t>
  </si>
  <si>
    <t>stanley</t>
  </si>
  <si>
    <t>j.stanley@email.com</t>
  </si>
  <si>
    <t>lydia</t>
  </si>
  <si>
    <t>morgan</t>
  </si>
  <si>
    <t>l.morgan@email.com</t>
  </si>
  <si>
    <t>m.summers@email.com</t>
  </si>
  <si>
    <t>zena</t>
  </si>
  <si>
    <t>z.barnes@email.com</t>
  </si>
  <si>
    <t>quyn</t>
  </si>
  <si>
    <t>q.suarez@email.com</t>
  </si>
  <si>
    <t>Duration</t>
  </si>
  <si>
    <t>Count of Status</t>
  </si>
  <si>
    <t>Row Labels</t>
  </si>
  <si>
    <t>FALSE</t>
  </si>
  <si>
    <t>TRUE</t>
  </si>
  <si>
    <t>Grand Total</t>
  </si>
  <si>
    <t>Net Sales &amp; Returns</t>
  </si>
  <si>
    <t>Sum of Quantity</t>
  </si>
  <si>
    <t>Count of OrderID</t>
  </si>
  <si>
    <t>Max of Duration</t>
  </si>
  <si>
    <t>Min of Duration</t>
  </si>
  <si>
    <t>Average of Duration</t>
  </si>
  <si>
    <t>Column Labels</t>
  </si>
  <si>
    <t>Sum of Revenue</t>
  </si>
  <si>
    <t>Revenue</t>
  </si>
  <si>
    <t>Jan</t>
  </si>
  <si>
    <t>Feb</t>
  </si>
  <si>
    <t>Mar</t>
  </si>
  <si>
    <t>Apr</t>
  </si>
  <si>
    <t>May</t>
  </si>
  <si>
    <t>Jun</t>
  </si>
  <si>
    <t>Jul</t>
  </si>
  <si>
    <t>Dec</t>
  </si>
  <si>
    <t>Count of CustomerID</t>
  </si>
  <si>
    <t>Values</t>
  </si>
  <si>
    <t>Average of OrderID</t>
  </si>
  <si>
    <t>Count of MonyTransfere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</si>
</sst>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_(&quot;$&quot;* #,##0_);_(&quot;$&quot;* \(#,##0\);_(&quot;$&quot;* &quot;-&quot;??_);_(@_)"/>
    <numFmt numFmtId="165" formatCode="_([$$-409]* #,##0_);_([$$-409]* \(#,##0\);_([$$-409]* &quot;-&quot;??_);_(@_)"/>
    <numFmt numFmtId="166" formatCode="&quot;$&quot;#,##0"/>
    <numFmt numFmtId="167" formatCode="0.000"/>
  </numFmts>
  <fonts count="4"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1" fontId="0" fillId="0" borderId="0" xfId="0" applyNumberFormat="1"/>
    <xf numFmtId="10" fontId="0" fillId="0" borderId="0" xfId="0" applyNumberFormat="1"/>
    <xf numFmtId="0" fontId="0" fillId="2" borderId="0" xfId="0" applyFill="1"/>
    <xf numFmtId="164" fontId="3" fillId="0" borderId="0" xfId="1" applyNumberFormat="1" applyFont="1"/>
    <xf numFmtId="165" fontId="3" fillId="0" borderId="0" xfId="1" applyNumberFormat="1" applyFont="1"/>
    <xf numFmtId="166" fontId="0" fillId="0" borderId="0" xfId="0" applyNumberFormat="1"/>
    <xf numFmtId="167" fontId="0" fillId="0" borderId="0" xfId="0" applyNumberFormat="1"/>
    <xf numFmtId="0" fontId="0" fillId="0" borderId="0" xfId="0" applyAlignment="1">
      <alignment horizontal="center"/>
    </xf>
  </cellXfs>
  <cellStyles count="2">
    <cellStyle name="Currency" xfId="1" builtinId="4"/>
    <cellStyle name="Normal" xfId="0" builtinId="0"/>
  </cellStyles>
  <dxfs count="44">
    <dxf>
      <numFmt numFmtId="167" formatCode="0.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166" formatCode="&quot;$&quot;#,##0"/>
    </dxf>
    <dxf>
      <fill>
        <patternFill patternType="solid">
          <bgColor theme="4"/>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z val="12"/>
        <color theme="1"/>
        <name val="Calibri"/>
        <family val="2"/>
        <scheme val="minor"/>
      </font>
      <fill>
        <patternFill>
          <bgColor theme="2" tint="-0.499984740745262"/>
        </patternFill>
      </fill>
      <border diagonalUp="0" diagonalDown="0">
        <left/>
        <right/>
        <top/>
        <bottom/>
        <vertical/>
        <horizontal/>
      </border>
    </dxf>
    <dxf>
      <font>
        <b/>
        <i val="0"/>
        <sz val="11"/>
        <color theme="2"/>
        <name val="Calibri"/>
        <family val="2"/>
        <scheme val="minor"/>
      </font>
      <fill>
        <patternFill patternType="solid">
          <fgColor theme="0"/>
          <bgColor theme="4" tint="-0.24994659260841701"/>
        </patternFill>
      </fill>
      <border diagonalUp="0" diagonalDown="0">
        <left/>
        <right/>
        <top/>
        <bottom/>
        <vertical/>
        <horizontal/>
      </border>
    </dxf>
    <dxf>
      <font>
        <b/>
        <i val="0"/>
        <sz val="12"/>
        <name val="Calibri"/>
        <family val="2"/>
        <scheme val="minor"/>
      </font>
      <fill>
        <patternFill>
          <bgColor theme="6" tint="-0.499984740745262"/>
        </patternFill>
      </fill>
      <border diagonalUp="0" diagonalDown="0">
        <left/>
        <right/>
        <top/>
        <bottom/>
        <vertical/>
        <horizontal/>
      </border>
    </dxf>
    <dxf>
      <font>
        <b/>
        <i val="0"/>
        <sz val="11"/>
        <name val="Calibri"/>
        <family val="2"/>
        <scheme val="minor"/>
      </font>
      <fill>
        <patternFill patternType="solid">
          <bgColor theme="4" tint="-0.24994659260841701"/>
        </patternFill>
      </fill>
      <border diagonalUp="0" diagonalDown="0">
        <left/>
        <right/>
        <top/>
        <bottom/>
        <vertical/>
        <horizontal/>
      </border>
    </dxf>
  </dxfs>
  <tableStyles count="3" defaultTableStyle="TableStyleMedium2" defaultPivotStyle="PivotStyleLight16">
    <tableStyle name="Invisible" pivot="0" table="0" count="0" xr9:uid="{4265B078-BA9F-4060-97D9-66D6DF9E79E7}"/>
    <tableStyle name="SLICER" pivot="0" table="0" count="5" xr9:uid="{BB3D01FA-779D-4900-B5B6-65B1C907DB28}">
      <tableStyleElement type="wholeTable" dxfId="43"/>
      <tableStyleElement type="headerRow" dxfId="42"/>
    </tableStyle>
    <tableStyle name="Timeline Style 1" pivot="0" table="0" count="8" xr9:uid="{E4A298E7-4703-4F1C-BC97-30949CEC813F}">
      <tableStyleElement type="wholeTable" dxfId="41"/>
      <tableStyleElement type="headerRow" dxfId="40"/>
    </tableStyle>
  </tableStyles>
  <colors>
    <mruColors>
      <color rgb="FFEAEAEA"/>
      <color rgb="FF663300"/>
      <color rgb="FF33CC33"/>
      <color rgb="FF004F88"/>
      <color rgb="FF000000"/>
      <color rgb="FF212121"/>
    </mruColors>
  </colors>
  <extLst>
    <ext xmlns:x14="http://schemas.microsoft.com/office/spreadsheetml/2009/9/main" uri="{46F421CA-312F-682f-3DD2-61675219B42D}">
      <x14:dxfs count="3">
        <dxf>
          <fill>
            <patternFill>
              <bgColor theme="0" tint="-0.14996795556505021"/>
            </patternFill>
          </fill>
        </dxf>
        <dxf>
          <fill>
            <patternFill>
              <bgColor theme="6" tint="-0.24994659260841701"/>
            </patternFill>
          </fill>
          <border diagonalUp="0" diagonalDown="0">
            <left/>
            <right/>
            <top/>
            <bottom/>
            <vertical/>
            <horizontal/>
          </border>
        </dxf>
        <dxf>
          <fill>
            <patternFill>
              <bgColor theme="0" tint="-4.9989318521683403E-2"/>
            </patternFill>
          </fill>
        </dxf>
      </x14:dxfs>
    </ext>
    <ext xmlns:x14="http://schemas.microsoft.com/office/spreadsheetml/2009/9/main" uri="{EB79DEF2-80B8-43e5-95BD-54CBDDF9020C}">
      <x14:slicerStyles defaultSlicerStyle="SlicerStyleLight1">
        <x14:slicerStyle name="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2" tint="-0.24994659260841701"/>
            </patternFill>
          </fill>
        </dxf>
        <dxf>
          <font>
            <sz val="9"/>
            <color theme="2"/>
            <name val="Calibri"/>
            <family val="2"/>
            <scheme val="minor"/>
          </font>
        </dxf>
        <dxf>
          <font>
            <sz val="9"/>
            <color theme="2"/>
            <name val="Calibri"/>
            <family val="2"/>
            <scheme val="minor"/>
          </font>
        </dxf>
        <dxf>
          <font>
            <sz val="9"/>
            <color theme="2"/>
            <name val="Calibri"/>
            <family val="2"/>
            <scheme val="minor"/>
          </font>
        </dxf>
        <dxf>
          <font>
            <b/>
            <i val="0"/>
            <sz val="11"/>
            <color theme="1"/>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9.xml"/><Relationship Id="rId21" Type="http://schemas.openxmlformats.org/officeDocument/2006/relationships/pivotCacheDefinition" Target="pivotCache/pivotCacheDefinition14.xml"/><Relationship Id="rId34" Type="http://schemas.openxmlformats.org/officeDocument/2006/relationships/pivotCacheDefinition" Target="pivotCache/pivotCacheDefinition27.xml"/><Relationship Id="rId42" Type="http://schemas.openxmlformats.org/officeDocument/2006/relationships/pivotCacheDefinition" Target="pivotCache/pivotCacheDefinition29.xml"/><Relationship Id="rId47" Type="http://schemas.openxmlformats.org/officeDocument/2006/relationships/sharedStrings" Target="sharedStrings.xml"/><Relationship Id="rId50" Type="http://schemas.openxmlformats.org/officeDocument/2006/relationships/customXml" Target="../customXml/item1.xml"/><Relationship Id="rId55" Type="http://schemas.openxmlformats.org/officeDocument/2006/relationships/customXml" Target="../customXml/item6.xml"/><Relationship Id="rId63" Type="http://schemas.openxmlformats.org/officeDocument/2006/relationships/customXml" Target="../customXml/item14.xml"/><Relationship Id="rId68"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pivotCacheDefinition" Target="pivotCache/pivotCacheDefinition22.xml"/><Relationship Id="rId11" Type="http://schemas.openxmlformats.org/officeDocument/2006/relationships/pivotCacheDefinition" Target="pivotCache/pivotCacheDefinition4.xml"/><Relationship Id="rId24" Type="http://schemas.openxmlformats.org/officeDocument/2006/relationships/pivotCacheDefinition" Target="pivotCache/pivotCacheDefinition17.xml"/><Relationship Id="rId32" Type="http://schemas.openxmlformats.org/officeDocument/2006/relationships/pivotCacheDefinition" Target="pivotCache/pivotCacheDefinition25.xml"/><Relationship Id="rId37" Type="http://schemas.microsoft.com/office/2007/relationships/slicerCache" Target="slicerCaches/slicerCache2.xml"/><Relationship Id="rId40" Type="http://schemas.microsoft.com/office/2007/relationships/slicerCache" Target="slicerCaches/slicerCache5.xml"/><Relationship Id="rId45" Type="http://schemas.openxmlformats.org/officeDocument/2006/relationships/connections" Target="connections.xml"/><Relationship Id="rId53" Type="http://schemas.openxmlformats.org/officeDocument/2006/relationships/customXml" Target="../customXml/item4.xml"/><Relationship Id="rId58" Type="http://schemas.openxmlformats.org/officeDocument/2006/relationships/customXml" Target="../customXml/item9.xml"/><Relationship Id="rId66" Type="http://schemas.openxmlformats.org/officeDocument/2006/relationships/customXml" Target="../customXml/item17.xml"/><Relationship Id="rId5" Type="http://schemas.openxmlformats.org/officeDocument/2006/relationships/worksheet" Target="worksheets/sheet5.xml"/><Relationship Id="rId61" Type="http://schemas.openxmlformats.org/officeDocument/2006/relationships/customXml" Target="../customXml/item12.xml"/><Relationship Id="rId19" Type="http://schemas.openxmlformats.org/officeDocument/2006/relationships/pivotCacheDefinition" Target="pivotCache/pivotCacheDefinition12.xml"/><Relationship Id="rId14" Type="http://schemas.openxmlformats.org/officeDocument/2006/relationships/pivotCacheDefinition" Target="pivotCache/pivotCacheDefinition7.xml"/><Relationship Id="rId22" Type="http://schemas.openxmlformats.org/officeDocument/2006/relationships/pivotCacheDefinition" Target="pivotCache/pivotCacheDefinition15.xml"/><Relationship Id="rId27" Type="http://schemas.openxmlformats.org/officeDocument/2006/relationships/pivotCacheDefinition" Target="pivotCache/pivotCacheDefinition20.xml"/><Relationship Id="rId30" Type="http://schemas.openxmlformats.org/officeDocument/2006/relationships/pivotCacheDefinition" Target="pivotCache/pivotCacheDefinition23.xml"/><Relationship Id="rId35" Type="http://schemas.openxmlformats.org/officeDocument/2006/relationships/pivotCacheDefinition" Target="pivotCache/pivotCacheDefinition28.xml"/><Relationship Id="rId43" Type="http://schemas.microsoft.com/office/2011/relationships/timelineCache" Target="timelineCaches/timelineCache1.xml"/><Relationship Id="rId48" Type="http://schemas.openxmlformats.org/officeDocument/2006/relationships/powerPivotData" Target="model/item.data"/><Relationship Id="rId56" Type="http://schemas.openxmlformats.org/officeDocument/2006/relationships/customXml" Target="../customXml/item7.xml"/><Relationship Id="rId64" Type="http://schemas.openxmlformats.org/officeDocument/2006/relationships/customXml" Target="../customXml/item15.xml"/><Relationship Id="rId8" Type="http://schemas.openxmlformats.org/officeDocument/2006/relationships/pivotCacheDefinition" Target="pivotCache/pivotCacheDefinition1.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pivotCacheDefinition" Target="pivotCache/pivotCacheDefinition18.xml"/><Relationship Id="rId33" Type="http://schemas.openxmlformats.org/officeDocument/2006/relationships/pivotCacheDefinition" Target="pivotCache/pivotCacheDefinition26.xml"/><Relationship Id="rId38" Type="http://schemas.microsoft.com/office/2007/relationships/slicerCache" Target="slicerCaches/slicerCache3.xml"/><Relationship Id="rId46" Type="http://schemas.openxmlformats.org/officeDocument/2006/relationships/styles" Target="styles.xml"/><Relationship Id="rId59" Type="http://schemas.openxmlformats.org/officeDocument/2006/relationships/customXml" Target="../customXml/item10.xml"/><Relationship Id="rId67"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microsoft.com/office/2007/relationships/slicerCache" Target="slicerCaches/slicerCache6.xml"/><Relationship Id="rId54" Type="http://schemas.openxmlformats.org/officeDocument/2006/relationships/customXml" Target="../customXml/item5.xml"/><Relationship Id="rId62"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pivotCacheDefinition" Target="pivotCache/pivotCacheDefinition16.xml"/><Relationship Id="rId28" Type="http://schemas.openxmlformats.org/officeDocument/2006/relationships/pivotCacheDefinition" Target="pivotCache/pivotCacheDefinition21.xml"/><Relationship Id="rId36" Type="http://schemas.microsoft.com/office/2007/relationships/slicerCache" Target="slicerCaches/slicerCache1.xml"/><Relationship Id="rId49" Type="http://schemas.openxmlformats.org/officeDocument/2006/relationships/calcChain" Target="calcChain.xml"/><Relationship Id="rId57" Type="http://schemas.openxmlformats.org/officeDocument/2006/relationships/customXml" Target="../customXml/item8.xml"/><Relationship Id="rId10" Type="http://schemas.openxmlformats.org/officeDocument/2006/relationships/pivotCacheDefinition" Target="pivotCache/pivotCacheDefinition3.xml"/><Relationship Id="rId31" Type="http://schemas.openxmlformats.org/officeDocument/2006/relationships/pivotCacheDefinition" Target="pivotCache/pivotCacheDefinition24.xml"/><Relationship Id="rId44" Type="http://schemas.openxmlformats.org/officeDocument/2006/relationships/theme" Target="theme/theme1.xml"/><Relationship Id="rId52" Type="http://schemas.openxmlformats.org/officeDocument/2006/relationships/customXml" Target="../customXml/item3.xml"/><Relationship Id="rId60" Type="http://schemas.openxmlformats.org/officeDocument/2006/relationships/customXml" Target="../customXml/item11.xml"/><Relationship Id="rId65"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3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3.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tables!most rating</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tables'!$CH$4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tables'!$CG$5:$CG$15</c:f>
              <c:strCache>
                <c:ptCount val="10"/>
                <c:pt idx="0">
                  <c:v>1</c:v>
                </c:pt>
                <c:pt idx="1">
                  <c:v>2</c:v>
                </c:pt>
                <c:pt idx="2">
                  <c:v>3</c:v>
                </c:pt>
                <c:pt idx="3">
                  <c:v>4</c:v>
                </c:pt>
                <c:pt idx="4">
                  <c:v>5</c:v>
                </c:pt>
                <c:pt idx="5">
                  <c:v>6</c:v>
                </c:pt>
                <c:pt idx="6">
                  <c:v>7</c:v>
                </c:pt>
                <c:pt idx="7">
                  <c:v>8</c:v>
                </c:pt>
                <c:pt idx="8">
                  <c:v>9</c:v>
                </c:pt>
                <c:pt idx="9">
                  <c:v>10</c:v>
                </c:pt>
              </c:strCache>
            </c:strRef>
          </c:cat>
          <c:val>
            <c:numRef>
              <c:f>'pivot tables'!$CH$5:$CH$15</c:f>
              <c:numCache>
                <c:formatCode>General</c:formatCode>
                <c:ptCount val="10"/>
                <c:pt idx="0">
                  <c:v>336</c:v>
                </c:pt>
                <c:pt idx="1">
                  <c:v>390</c:v>
                </c:pt>
                <c:pt idx="2">
                  <c:v>279</c:v>
                </c:pt>
                <c:pt idx="3">
                  <c:v>378</c:v>
                </c:pt>
                <c:pt idx="4">
                  <c:v>390</c:v>
                </c:pt>
                <c:pt idx="5">
                  <c:v>288</c:v>
                </c:pt>
                <c:pt idx="6">
                  <c:v>391</c:v>
                </c:pt>
                <c:pt idx="7">
                  <c:v>356</c:v>
                </c:pt>
                <c:pt idx="8">
                  <c:v>320</c:v>
                </c:pt>
                <c:pt idx="9">
                  <c:v>344</c:v>
                </c:pt>
              </c:numCache>
            </c:numRef>
          </c:val>
          <c:extLst>
            <c:ext xmlns:c16="http://schemas.microsoft.com/office/drawing/2014/chart" uri="{C3380CC4-5D6E-409C-BE32-E72D297353CC}">
              <c16:uniqueId val="{00000000-FB13-482D-9F0D-800C0D3D3114}"/>
            </c:ext>
          </c:extLst>
        </c:ser>
        <c:dLbls>
          <c:dLblPos val="outEnd"/>
          <c:showLegendKey val="0"/>
          <c:showVal val="1"/>
          <c:showCatName val="0"/>
          <c:showSerName val="0"/>
          <c:showPercent val="0"/>
          <c:showBubbleSize val="0"/>
        </c:dLbls>
        <c:gapWidth val="150"/>
        <c:axId val="1642569887"/>
        <c:axId val="1642568927"/>
      </c:barChart>
      <c:catAx>
        <c:axId val="1642569887"/>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RATING</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568927"/>
        <c:crosses val="autoZero"/>
        <c:auto val="1"/>
        <c:lblAlgn val="ctr"/>
        <c:lblOffset val="100"/>
        <c:noMultiLvlLbl val="0"/>
      </c:catAx>
      <c:valAx>
        <c:axId val="1642568927"/>
        <c:scaling>
          <c:orientation val="minMax"/>
        </c:scaling>
        <c:delete val="1"/>
        <c:axPos val="l"/>
        <c:numFmt formatCode="General" sourceLinked="1"/>
        <c:majorTickMark val="none"/>
        <c:minorTickMark val="none"/>
        <c:tickLblPos val="nextTo"/>
        <c:crossAx val="164256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tables!net sales and returns per each sales man</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tables'!$CR$4:$CR$5</c:f>
              <c:strCache>
                <c:ptCount val="1"/>
                <c:pt idx="0">
                  <c:v>FALSE</c:v>
                </c:pt>
              </c:strCache>
            </c:strRef>
          </c:tx>
          <c:spPr>
            <a:solidFill>
              <a:schemeClr val="accent1"/>
            </a:solidFill>
            <a:ln>
              <a:noFill/>
            </a:ln>
            <a:effectLst/>
          </c:spPr>
          <c:invertIfNegative val="0"/>
          <c:cat>
            <c:strRef>
              <c:f>'pivot tables'!$CQ$6:$CQ$26</c:f>
              <c:strCache>
                <c:ptCount val="21"/>
                <c:pt idx="0">
                  <c:v>143</c:v>
                </c:pt>
                <c:pt idx="1">
                  <c:v>172</c:v>
                </c:pt>
                <c:pt idx="2">
                  <c:v>526</c:v>
                </c:pt>
                <c:pt idx="3">
                  <c:v>568</c:v>
                </c:pt>
                <c:pt idx="4">
                  <c:v>606</c:v>
                </c:pt>
                <c:pt idx="5">
                  <c:v>196</c:v>
                </c:pt>
                <c:pt idx="6">
                  <c:v>128</c:v>
                </c:pt>
                <c:pt idx="7">
                  <c:v>30</c:v>
                </c:pt>
                <c:pt idx="8">
                  <c:v>229</c:v>
                </c:pt>
                <c:pt idx="9">
                  <c:v>71</c:v>
                </c:pt>
                <c:pt idx="10">
                  <c:v>558</c:v>
                </c:pt>
                <c:pt idx="11">
                  <c:v>57</c:v>
                </c:pt>
                <c:pt idx="12">
                  <c:v>537</c:v>
                </c:pt>
                <c:pt idx="13">
                  <c:v>712</c:v>
                </c:pt>
                <c:pt idx="14">
                  <c:v>692</c:v>
                </c:pt>
                <c:pt idx="15">
                  <c:v>46</c:v>
                </c:pt>
                <c:pt idx="16">
                  <c:v>261</c:v>
                </c:pt>
                <c:pt idx="17">
                  <c:v>733</c:v>
                </c:pt>
                <c:pt idx="18">
                  <c:v>233</c:v>
                </c:pt>
                <c:pt idx="19">
                  <c:v>615</c:v>
                </c:pt>
                <c:pt idx="20">
                  <c:v>319</c:v>
                </c:pt>
              </c:strCache>
            </c:strRef>
          </c:cat>
          <c:val>
            <c:numRef>
              <c:f>'pivot tables'!$CR$6:$CR$26</c:f>
              <c:numCache>
                <c:formatCode>General</c:formatCode>
                <c:ptCount val="21"/>
                <c:pt idx="0">
                  <c:v>38</c:v>
                </c:pt>
                <c:pt idx="1">
                  <c:v>50</c:v>
                </c:pt>
                <c:pt idx="2">
                  <c:v>42</c:v>
                </c:pt>
                <c:pt idx="3">
                  <c:v>39</c:v>
                </c:pt>
                <c:pt idx="4">
                  <c:v>48</c:v>
                </c:pt>
                <c:pt idx="5">
                  <c:v>41</c:v>
                </c:pt>
                <c:pt idx="6">
                  <c:v>39</c:v>
                </c:pt>
                <c:pt idx="7">
                  <c:v>39</c:v>
                </c:pt>
                <c:pt idx="8">
                  <c:v>36</c:v>
                </c:pt>
                <c:pt idx="9">
                  <c:v>44</c:v>
                </c:pt>
                <c:pt idx="10">
                  <c:v>37</c:v>
                </c:pt>
                <c:pt idx="11">
                  <c:v>45</c:v>
                </c:pt>
                <c:pt idx="12">
                  <c:v>37</c:v>
                </c:pt>
                <c:pt idx="13">
                  <c:v>34</c:v>
                </c:pt>
                <c:pt idx="14">
                  <c:v>37</c:v>
                </c:pt>
                <c:pt idx="15">
                  <c:v>34</c:v>
                </c:pt>
                <c:pt idx="16">
                  <c:v>43</c:v>
                </c:pt>
                <c:pt idx="17">
                  <c:v>40</c:v>
                </c:pt>
                <c:pt idx="18">
                  <c:v>38</c:v>
                </c:pt>
                <c:pt idx="19">
                  <c:v>39</c:v>
                </c:pt>
                <c:pt idx="20">
                  <c:v>42</c:v>
                </c:pt>
              </c:numCache>
            </c:numRef>
          </c:val>
          <c:extLst>
            <c:ext xmlns:c16="http://schemas.microsoft.com/office/drawing/2014/chart" uri="{C3380CC4-5D6E-409C-BE32-E72D297353CC}">
              <c16:uniqueId val="{00000000-59CD-4AFE-8032-8007946D7CA2}"/>
            </c:ext>
          </c:extLst>
        </c:ser>
        <c:ser>
          <c:idx val="1"/>
          <c:order val="1"/>
          <c:tx>
            <c:strRef>
              <c:f>'pivot tables'!$CS$4:$CS$5</c:f>
              <c:strCache>
                <c:ptCount val="1"/>
                <c:pt idx="0">
                  <c:v>TRUE</c:v>
                </c:pt>
              </c:strCache>
            </c:strRef>
          </c:tx>
          <c:spPr>
            <a:solidFill>
              <a:schemeClr val="accent2"/>
            </a:solidFill>
            <a:ln>
              <a:noFill/>
            </a:ln>
            <a:effectLst/>
          </c:spPr>
          <c:invertIfNegative val="0"/>
          <c:cat>
            <c:strRef>
              <c:f>'pivot tables'!$CQ$6:$CQ$26</c:f>
              <c:strCache>
                <c:ptCount val="21"/>
                <c:pt idx="0">
                  <c:v>143</c:v>
                </c:pt>
                <c:pt idx="1">
                  <c:v>172</c:v>
                </c:pt>
                <c:pt idx="2">
                  <c:v>526</c:v>
                </c:pt>
                <c:pt idx="3">
                  <c:v>568</c:v>
                </c:pt>
                <c:pt idx="4">
                  <c:v>606</c:v>
                </c:pt>
                <c:pt idx="5">
                  <c:v>196</c:v>
                </c:pt>
                <c:pt idx="6">
                  <c:v>128</c:v>
                </c:pt>
                <c:pt idx="7">
                  <c:v>30</c:v>
                </c:pt>
                <c:pt idx="8">
                  <c:v>229</c:v>
                </c:pt>
                <c:pt idx="9">
                  <c:v>71</c:v>
                </c:pt>
                <c:pt idx="10">
                  <c:v>558</c:v>
                </c:pt>
                <c:pt idx="11">
                  <c:v>57</c:v>
                </c:pt>
                <c:pt idx="12">
                  <c:v>537</c:v>
                </c:pt>
                <c:pt idx="13">
                  <c:v>712</c:v>
                </c:pt>
                <c:pt idx="14">
                  <c:v>692</c:v>
                </c:pt>
                <c:pt idx="15">
                  <c:v>46</c:v>
                </c:pt>
                <c:pt idx="16">
                  <c:v>261</c:v>
                </c:pt>
                <c:pt idx="17">
                  <c:v>733</c:v>
                </c:pt>
                <c:pt idx="18">
                  <c:v>233</c:v>
                </c:pt>
                <c:pt idx="19">
                  <c:v>615</c:v>
                </c:pt>
                <c:pt idx="20">
                  <c:v>319</c:v>
                </c:pt>
              </c:strCache>
            </c:strRef>
          </c:cat>
          <c:val>
            <c:numRef>
              <c:f>'pivot tables'!$CS$6:$CS$26</c:f>
              <c:numCache>
                <c:formatCode>General</c:formatCode>
                <c:ptCount val="21"/>
                <c:pt idx="0">
                  <c:v>149</c:v>
                </c:pt>
                <c:pt idx="1">
                  <c:v>131</c:v>
                </c:pt>
                <c:pt idx="2">
                  <c:v>138</c:v>
                </c:pt>
                <c:pt idx="3">
                  <c:v>136</c:v>
                </c:pt>
                <c:pt idx="4">
                  <c:v>127</c:v>
                </c:pt>
                <c:pt idx="5">
                  <c:v>131</c:v>
                </c:pt>
                <c:pt idx="6">
                  <c:v>131</c:v>
                </c:pt>
                <c:pt idx="7">
                  <c:v>131</c:v>
                </c:pt>
                <c:pt idx="8">
                  <c:v>132</c:v>
                </c:pt>
                <c:pt idx="9">
                  <c:v>120</c:v>
                </c:pt>
                <c:pt idx="10">
                  <c:v>126</c:v>
                </c:pt>
                <c:pt idx="11">
                  <c:v>116</c:v>
                </c:pt>
                <c:pt idx="12">
                  <c:v>123</c:v>
                </c:pt>
                <c:pt idx="13">
                  <c:v>126</c:v>
                </c:pt>
                <c:pt idx="14">
                  <c:v>122</c:v>
                </c:pt>
                <c:pt idx="15">
                  <c:v>125</c:v>
                </c:pt>
                <c:pt idx="16">
                  <c:v>116</c:v>
                </c:pt>
                <c:pt idx="17">
                  <c:v>118</c:v>
                </c:pt>
                <c:pt idx="18">
                  <c:v>115</c:v>
                </c:pt>
                <c:pt idx="19">
                  <c:v>111</c:v>
                </c:pt>
                <c:pt idx="20">
                  <c:v>106</c:v>
                </c:pt>
              </c:numCache>
            </c:numRef>
          </c:val>
          <c:extLst>
            <c:ext xmlns:c16="http://schemas.microsoft.com/office/drawing/2014/chart" uri="{C3380CC4-5D6E-409C-BE32-E72D297353CC}">
              <c16:uniqueId val="{00000003-8702-4E3F-B886-BD46BB0F3616}"/>
            </c:ext>
          </c:extLst>
        </c:ser>
        <c:dLbls>
          <c:showLegendKey val="0"/>
          <c:showVal val="0"/>
          <c:showCatName val="0"/>
          <c:showSerName val="0"/>
          <c:showPercent val="0"/>
          <c:showBubbleSize val="0"/>
        </c:dLbls>
        <c:gapWidth val="219"/>
        <c:overlap val="100"/>
        <c:axId val="590542096"/>
        <c:axId val="590542576"/>
      </c:barChart>
      <c:catAx>
        <c:axId val="59054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42576"/>
        <c:crosses val="autoZero"/>
        <c:auto val="1"/>
        <c:lblAlgn val="ctr"/>
        <c:lblOffset val="100"/>
        <c:noMultiLvlLbl val="0"/>
      </c:catAx>
      <c:valAx>
        <c:axId val="59054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54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tables!quantity per ordered time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tables'!$CY$4</c:f>
              <c:strCache>
                <c:ptCount val="1"/>
                <c:pt idx="0">
                  <c:v>Total</c:v>
                </c:pt>
              </c:strCache>
            </c:strRef>
          </c:tx>
          <c:spPr>
            <a:solidFill>
              <a:schemeClr val="accent1"/>
            </a:solidFill>
            <a:ln w="25400">
              <a:noFill/>
            </a:ln>
            <a:effectLst/>
          </c:spPr>
          <c:cat>
            <c:strRef>
              <c:f>'pivot tables'!$CX$5:$CX$12</c:f>
              <c:strCache>
                <c:ptCount val="7"/>
                <c:pt idx="0">
                  <c:v>Jan</c:v>
                </c:pt>
                <c:pt idx="1">
                  <c:v>Feb</c:v>
                </c:pt>
                <c:pt idx="2">
                  <c:v>Mar</c:v>
                </c:pt>
                <c:pt idx="3">
                  <c:v>Apr</c:v>
                </c:pt>
                <c:pt idx="4">
                  <c:v>May</c:v>
                </c:pt>
                <c:pt idx="5">
                  <c:v>Jun</c:v>
                </c:pt>
                <c:pt idx="6">
                  <c:v>Dec</c:v>
                </c:pt>
              </c:strCache>
            </c:strRef>
          </c:cat>
          <c:val>
            <c:numRef>
              <c:f>'pivot tables'!$CY$5:$CY$12</c:f>
              <c:numCache>
                <c:formatCode>General</c:formatCode>
                <c:ptCount val="7"/>
                <c:pt idx="0">
                  <c:v>614</c:v>
                </c:pt>
                <c:pt idx="1">
                  <c:v>512</c:v>
                </c:pt>
                <c:pt idx="2">
                  <c:v>608</c:v>
                </c:pt>
                <c:pt idx="3">
                  <c:v>578</c:v>
                </c:pt>
                <c:pt idx="4">
                  <c:v>588</c:v>
                </c:pt>
                <c:pt idx="5">
                  <c:v>571</c:v>
                </c:pt>
                <c:pt idx="6">
                  <c:v>1</c:v>
                </c:pt>
              </c:numCache>
            </c:numRef>
          </c:val>
          <c:extLst>
            <c:ext xmlns:c16="http://schemas.microsoft.com/office/drawing/2014/chart" uri="{C3380CC4-5D6E-409C-BE32-E72D297353CC}">
              <c16:uniqueId val="{00000007-6CED-4FDE-B34A-D4E41259D3A6}"/>
            </c:ext>
          </c:extLst>
        </c:ser>
        <c:dLbls>
          <c:showLegendKey val="0"/>
          <c:showVal val="0"/>
          <c:showCatName val="0"/>
          <c:showSerName val="0"/>
          <c:showPercent val="0"/>
          <c:showBubbleSize val="0"/>
        </c:dLbls>
        <c:axId val="1723781056"/>
        <c:axId val="670145056"/>
      </c:areaChart>
      <c:catAx>
        <c:axId val="172378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45056"/>
        <c:crosses val="autoZero"/>
        <c:auto val="1"/>
        <c:lblAlgn val="ctr"/>
        <c:lblOffset val="100"/>
        <c:noMultiLvlLbl val="0"/>
      </c:catAx>
      <c:valAx>
        <c:axId val="67014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810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tables!quantity per delv. time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tables'!$DH$4</c:f>
              <c:strCache>
                <c:ptCount val="1"/>
                <c:pt idx="0">
                  <c:v>Total</c:v>
                </c:pt>
              </c:strCache>
            </c:strRef>
          </c:tx>
          <c:spPr>
            <a:solidFill>
              <a:schemeClr val="accent1"/>
            </a:solidFill>
            <a:ln>
              <a:noFill/>
            </a:ln>
            <a:effectLst/>
          </c:spPr>
          <c:invertIfNegative val="0"/>
          <c:cat>
            <c:strRef>
              <c:f>'pivot tables'!$DG$5:$DG$13</c:f>
              <c:strCache>
                <c:ptCount val="8"/>
                <c:pt idx="0">
                  <c:v>Jan</c:v>
                </c:pt>
                <c:pt idx="1">
                  <c:v>Feb</c:v>
                </c:pt>
                <c:pt idx="2">
                  <c:v>Mar</c:v>
                </c:pt>
                <c:pt idx="3">
                  <c:v>Apr</c:v>
                </c:pt>
                <c:pt idx="4">
                  <c:v>May</c:v>
                </c:pt>
                <c:pt idx="5">
                  <c:v>Jun</c:v>
                </c:pt>
                <c:pt idx="6">
                  <c:v>Jul</c:v>
                </c:pt>
                <c:pt idx="7">
                  <c:v>Dec</c:v>
                </c:pt>
              </c:strCache>
            </c:strRef>
          </c:cat>
          <c:val>
            <c:numRef>
              <c:f>'pivot tables'!$DH$5:$DH$13</c:f>
              <c:numCache>
                <c:formatCode>General</c:formatCode>
                <c:ptCount val="8"/>
                <c:pt idx="0">
                  <c:v>994</c:v>
                </c:pt>
                <c:pt idx="1">
                  <c:v>1198</c:v>
                </c:pt>
                <c:pt idx="2">
                  <c:v>1346</c:v>
                </c:pt>
                <c:pt idx="3">
                  <c:v>1344</c:v>
                </c:pt>
                <c:pt idx="4">
                  <c:v>1377</c:v>
                </c:pt>
                <c:pt idx="5">
                  <c:v>1355</c:v>
                </c:pt>
                <c:pt idx="6">
                  <c:v>284</c:v>
                </c:pt>
                <c:pt idx="7">
                  <c:v>1</c:v>
                </c:pt>
              </c:numCache>
            </c:numRef>
          </c:val>
          <c:extLst>
            <c:ext xmlns:c16="http://schemas.microsoft.com/office/drawing/2014/chart" uri="{C3380CC4-5D6E-409C-BE32-E72D297353CC}">
              <c16:uniqueId val="{00000006-E799-41BE-B59F-6DABEE5ABDF3}"/>
            </c:ext>
          </c:extLst>
        </c:ser>
        <c:dLbls>
          <c:showLegendKey val="0"/>
          <c:showVal val="0"/>
          <c:showCatName val="0"/>
          <c:showSerName val="0"/>
          <c:showPercent val="0"/>
          <c:showBubbleSize val="0"/>
        </c:dLbls>
        <c:gapWidth val="219"/>
        <c:overlap val="-27"/>
        <c:axId val="669957728"/>
        <c:axId val="669961088"/>
      </c:barChart>
      <c:catAx>
        <c:axId val="66995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961088"/>
        <c:crosses val="autoZero"/>
        <c:auto val="1"/>
        <c:lblAlgn val="ctr"/>
        <c:lblOffset val="100"/>
        <c:noMultiLvlLbl val="0"/>
      </c:catAx>
      <c:valAx>
        <c:axId val="66996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95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Project.xlsx]pivot tables!PivotTable11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NET SALES &amp; RETURNS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3"/>
            </a:solidFill>
          </a:ln>
          <a:effectLst/>
        </c:spPr>
      </c:pivotFmt>
      <c:pivotFmt>
        <c:idx val="2"/>
        <c:spPr>
          <a:solidFill>
            <a:schemeClr val="lt1"/>
          </a:solidFill>
          <a:ln w="19050">
            <a:solidFill>
              <a:schemeClr val="accent3"/>
            </a:solidFill>
          </a:ln>
          <a:effectLst/>
        </c:spPr>
      </c:pivotFmt>
      <c:pivotFmt>
        <c:idx val="3"/>
        <c:spPr>
          <a:solidFill>
            <a:schemeClr val="lt1"/>
          </a:solidFill>
          <a:ln w="19050">
            <a:solidFill>
              <a:schemeClr val="accent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lt1"/>
          </a:solidFill>
          <a:ln w="19050">
            <a:solidFill>
              <a:schemeClr val="accent3"/>
            </a:solidFill>
          </a:ln>
          <a:effectLst/>
        </c:spPr>
      </c:pivotFmt>
      <c:pivotFmt>
        <c:idx val="5"/>
        <c:spPr>
          <a:solidFill>
            <a:schemeClr val="lt1"/>
          </a:solidFill>
          <a:ln w="19050">
            <a:solidFill>
              <a:schemeClr val="accent3"/>
            </a:solidFill>
          </a:ln>
          <a:effectLst/>
        </c:spPr>
      </c:pivotFmt>
    </c:pivotFmts>
    <c:plotArea>
      <c:layout/>
      <c:pieChart>
        <c:varyColors val="1"/>
        <c:ser>
          <c:idx val="0"/>
          <c:order val="0"/>
          <c:tx>
            <c:strRef>
              <c:f>'pivot tables'!$B$37</c:f>
              <c:strCache>
                <c:ptCount val="1"/>
                <c:pt idx="0">
                  <c:v>Total</c:v>
                </c:pt>
              </c:strCache>
            </c:strRef>
          </c:tx>
          <c:spPr>
            <a:solidFill>
              <a:schemeClr val="lt1"/>
            </a:solidFill>
            <a:ln w="19050">
              <a:solidFill>
                <a:schemeClr val="accent3"/>
              </a:solidFill>
            </a:ln>
            <a:effectLst/>
          </c:spPr>
          <c:dPt>
            <c:idx val="0"/>
            <c:bubble3D val="0"/>
            <c:spPr>
              <a:solidFill>
                <a:schemeClr val="lt1"/>
              </a:solidFill>
              <a:ln w="19050">
                <a:solidFill>
                  <a:schemeClr val="accent3"/>
                </a:solidFill>
              </a:ln>
              <a:effectLst/>
            </c:spPr>
            <c:extLst>
              <c:ext xmlns:c16="http://schemas.microsoft.com/office/drawing/2014/chart" uri="{C3380CC4-5D6E-409C-BE32-E72D297353CC}">
                <c16:uniqueId val="{00000001-6D64-4CEE-BBE0-D3142C2D840B}"/>
              </c:ext>
            </c:extLst>
          </c:dPt>
          <c:dPt>
            <c:idx val="1"/>
            <c:bubble3D val="0"/>
            <c:spPr>
              <a:solidFill>
                <a:schemeClr val="lt1"/>
              </a:solidFill>
              <a:ln w="19050">
                <a:solidFill>
                  <a:schemeClr val="accent3"/>
                </a:solidFill>
              </a:ln>
              <a:effectLst/>
            </c:spPr>
            <c:extLst>
              <c:ext xmlns:c16="http://schemas.microsoft.com/office/drawing/2014/chart" uri="{C3380CC4-5D6E-409C-BE32-E72D297353CC}">
                <c16:uniqueId val="{00000003-6D64-4CEE-BBE0-D3142C2D840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3">
                      <a:lumMod val="60000"/>
                      <a:lumOff val="40000"/>
                    </a:schemeClr>
                  </a:solidFill>
                </a:ln>
                <a:effectLst/>
              </c:spPr>
            </c:leaderLines>
            <c:extLst>
              <c:ext xmlns:c15="http://schemas.microsoft.com/office/drawing/2012/chart" uri="{CE6537A1-D6FC-4f65-9D91-7224C49458BB}"/>
            </c:extLst>
          </c:dLbls>
          <c:cat>
            <c:strRef>
              <c:f>'pivot tables'!$A$38:$A$40</c:f>
              <c:strCache>
                <c:ptCount val="2"/>
                <c:pt idx="0">
                  <c:v>FALSE</c:v>
                </c:pt>
                <c:pt idx="1">
                  <c:v>TRUE</c:v>
                </c:pt>
              </c:strCache>
            </c:strRef>
          </c:cat>
          <c:val>
            <c:numRef>
              <c:f>'pivot tables'!$B$38:$B$40</c:f>
              <c:numCache>
                <c:formatCode>General</c:formatCode>
                <c:ptCount val="2"/>
                <c:pt idx="0">
                  <c:v>842</c:v>
                </c:pt>
                <c:pt idx="1">
                  <c:v>2630</c:v>
                </c:pt>
              </c:numCache>
            </c:numRef>
          </c:val>
          <c:extLst>
            <c:ext xmlns:c16="http://schemas.microsoft.com/office/drawing/2014/chart" uri="{C3380CC4-5D6E-409C-BE32-E72D297353CC}">
              <c16:uniqueId val="{00000004-8043-4187-8AA1-98874AAD9AF1}"/>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tables!Sum of sales Per Country</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tables'!$V$4</c:f>
              <c:strCache>
                <c:ptCount val="1"/>
                <c:pt idx="0">
                  <c:v>Total</c:v>
                </c:pt>
              </c:strCache>
            </c:strRef>
          </c:tx>
          <c:spPr>
            <a:solidFill>
              <a:schemeClr val="accent1"/>
            </a:solidFill>
            <a:ln>
              <a:noFill/>
            </a:ln>
            <a:effectLst/>
          </c:spPr>
          <c:invertIfNegative val="0"/>
          <c:cat>
            <c:strRef>
              <c:f>'pivot tables'!$U$5:$U$10</c:f>
              <c:strCache>
                <c:ptCount val="5"/>
                <c:pt idx="0">
                  <c:v>United Arab Emirates</c:v>
                </c:pt>
                <c:pt idx="1">
                  <c:v>Egypt</c:v>
                </c:pt>
                <c:pt idx="2">
                  <c:v>Iraq</c:v>
                </c:pt>
                <c:pt idx="3">
                  <c:v>Saudi Arabia</c:v>
                </c:pt>
                <c:pt idx="4">
                  <c:v>Syria</c:v>
                </c:pt>
              </c:strCache>
            </c:strRef>
          </c:cat>
          <c:val>
            <c:numRef>
              <c:f>'pivot tables'!$V$5:$V$10</c:f>
              <c:numCache>
                <c:formatCode>"$"#,##0</c:formatCode>
                <c:ptCount val="5"/>
                <c:pt idx="0">
                  <c:v>2572854</c:v>
                </c:pt>
                <c:pt idx="1">
                  <c:v>1451733</c:v>
                </c:pt>
                <c:pt idx="2">
                  <c:v>1968111</c:v>
                </c:pt>
                <c:pt idx="3">
                  <c:v>4999926</c:v>
                </c:pt>
                <c:pt idx="4">
                  <c:v>3468905</c:v>
                </c:pt>
              </c:numCache>
            </c:numRef>
          </c:val>
          <c:extLst>
            <c:ext xmlns:c16="http://schemas.microsoft.com/office/drawing/2014/chart" uri="{C3380CC4-5D6E-409C-BE32-E72D297353CC}">
              <c16:uniqueId val="{00000000-589E-40E0-8BBA-EA39BC7150C0}"/>
            </c:ext>
          </c:extLst>
        </c:ser>
        <c:dLbls>
          <c:showLegendKey val="0"/>
          <c:showVal val="0"/>
          <c:showCatName val="0"/>
          <c:showSerName val="0"/>
          <c:showPercent val="0"/>
          <c:showBubbleSize val="0"/>
        </c:dLbls>
        <c:gapWidth val="182"/>
        <c:axId val="1730559792"/>
        <c:axId val="739694192"/>
      </c:barChart>
      <c:catAx>
        <c:axId val="1730559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94192"/>
        <c:crosses val="autoZero"/>
        <c:auto val="1"/>
        <c:lblAlgn val="ctr"/>
        <c:lblOffset val="100"/>
        <c:noMultiLvlLbl val="0"/>
      </c:catAx>
      <c:valAx>
        <c:axId val="73969419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55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tables!sales per month</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tables'!$M$57</c:f>
              <c:strCache>
                <c:ptCount val="1"/>
                <c:pt idx="0">
                  <c:v>Total</c:v>
                </c:pt>
              </c:strCache>
            </c:strRef>
          </c:tx>
          <c:spPr>
            <a:solidFill>
              <a:schemeClr val="accent1"/>
            </a:solidFill>
            <a:ln>
              <a:noFill/>
            </a:ln>
            <a:effectLst/>
          </c:spPr>
          <c:invertIfNegative val="0"/>
          <c:cat>
            <c:strRef>
              <c:f>'pivot tables'!$L$58:$L$66</c:f>
              <c:strCache>
                <c:ptCount val="8"/>
                <c:pt idx="0">
                  <c:v>Jan</c:v>
                </c:pt>
                <c:pt idx="1">
                  <c:v>Feb</c:v>
                </c:pt>
                <c:pt idx="2">
                  <c:v>Mar</c:v>
                </c:pt>
                <c:pt idx="3">
                  <c:v>Apr</c:v>
                </c:pt>
                <c:pt idx="4">
                  <c:v>May</c:v>
                </c:pt>
                <c:pt idx="5">
                  <c:v>Jun</c:v>
                </c:pt>
                <c:pt idx="6">
                  <c:v>Jul</c:v>
                </c:pt>
                <c:pt idx="7">
                  <c:v>Dec</c:v>
                </c:pt>
              </c:strCache>
            </c:strRef>
          </c:cat>
          <c:val>
            <c:numRef>
              <c:f>'pivot tables'!$M$58:$M$66</c:f>
              <c:numCache>
                <c:formatCode>"$"#,##0</c:formatCode>
                <c:ptCount val="8"/>
                <c:pt idx="0">
                  <c:v>317390</c:v>
                </c:pt>
                <c:pt idx="1">
                  <c:v>964367</c:v>
                </c:pt>
                <c:pt idx="2">
                  <c:v>1840813</c:v>
                </c:pt>
                <c:pt idx="3">
                  <c:v>2616739</c:v>
                </c:pt>
                <c:pt idx="4">
                  <c:v>3500464</c:v>
                </c:pt>
                <c:pt idx="5">
                  <c:v>4236097</c:v>
                </c:pt>
                <c:pt idx="6">
                  <c:v>985367</c:v>
                </c:pt>
                <c:pt idx="7">
                  <c:v>292</c:v>
                </c:pt>
              </c:numCache>
            </c:numRef>
          </c:val>
          <c:extLst>
            <c:ext xmlns:c16="http://schemas.microsoft.com/office/drawing/2014/chart" uri="{C3380CC4-5D6E-409C-BE32-E72D297353CC}">
              <c16:uniqueId val="{00000000-1831-49D1-B7A3-764584DE0740}"/>
            </c:ext>
          </c:extLst>
        </c:ser>
        <c:dLbls>
          <c:showLegendKey val="0"/>
          <c:showVal val="0"/>
          <c:showCatName val="0"/>
          <c:showSerName val="0"/>
          <c:showPercent val="0"/>
          <c:showBubbleSize val="0"/>
        </c:dLbls>
        <c:gapWidth val="219"/>
        <c:overlap val="-27"/>
        <c:axId val="2082792479"/>
        <c:axId val="2082789119"/>
      </c:barChart>
      <c:catAx>
        <c:axId val="208279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789119"/>
        <c:crosses val="autoZero"/>
        <c:auto val="1"/>
        <c:lblAlgn val="ctr"/>
        <c:lblOffset val="100"/>
        <c:noMultiLvlLbl val="0"/>
      </c:catAx>
      <c:valAx>
        <c:axId val="20827891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792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SALED COLORS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3CC33"/>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rgbClr val="004F88"/>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000000"/>
          </a:solidFill>
          <a:ln w="19050">
            <a:solidFill>
              <a:schemeClr val="lt1"/>
            </a:solidFill>
          </a:ln>
          <a:effectLst/>
        </c:spPr>
      </c:pivotFmt>
      <c:pivotFmt>
        <c:idx val="6"/>
        <c:spPr>
          <a:solidFill>
            <a:schemeClr val="accent6">
              <a:lumMod val="50000"/>
            </a:schemeClr>
          </a:solidFill>
          <a:ln w="19050">
            <a:solidFill>
              <a:schemeClr val="lt1"/>
            </a:solidFill>
          </a:ln>
          <a:effectLst/>
        </c:spPr>
      </c:pivotFmt>
      <c:pivotFmt>
        <c:idx val="7"/>
        <c:spPr>
          <a:solidFill>
            <a:srgbClr val="004F88"/>
          </a:solidFill>
          <a:ln w="19050">
            <a:solidFill>
              <a:schemeClr val="lt1"/>
            </a:solidFill>
          </a:ln>
          <a:effectLst/>
        </c:spPr>
      </c:pivotFmt>
      <c:pivotFmt>
        <c:idx val="8"/>
        <c:spPr>
          <a:solidFill>
            <a:srgbClr val="004F88"/>
          </a:solidFill>
          <a:ln w="19050">
            <a:solidFill>
              <a:schemeClr val="lt1"/>
            </a:solidFill>
          </a:ln>
          <a:effectLst/>
        </c:spPr>
      </c:pivotFmt>
      <c:pivotFmt>
        <c:idx val="9"/>
        <c:spPr>
          <a:solidFill>
            <a:schemeClr val="accent6">
              <a:lumMod val="50000"/>
            </a:schemeClr>
          </a:solidFill>
          <a:ln w="19050">
            <a:solidFill>
              <a:schemeClr val="lt1"/>
            </a:solidFill>
          </a:ln>
          <a:effectLst/>
        </c:spPr>
      </c:pivotFmt>
    </c:pivotFmts>
    <c:plotArea>
      <c:layout/>
      <c:pieChart>
        <c:varyColors val="1"/>
        <c:ser>
          <c:idx val="0"/>
          <c:order val="0"/>
          <c:tx>
            <c:strRef>
              <c:f>'pivot tables'!$AW$32</c:f>
              <c:strCache>
                <c:ptCount val="1"/>
                <c:pt idx="0">
                  <c:v>Total</c:v>
                </c:pt>
              </c:strCache>
            </c:strRef>
          </c:tx>
          <c:dPt>
            <c:idx val="0"/>
            <c:bubble3D val="0"/>
            <c:spPr>
              <a:solidFill>
                <a:srgbClr val="33CC33"/>
              </a:solidFill>
              <a:ln w="19050">
                <a:solidFill>
                  <a:schemeClr val="lt1"/>
                </a:solidFill>
              </a:ln>
              <a:effectLst/>
            </c:spPr>
            <c:extLst>
              <c:ext xmlns:c16="http://schemas.microsoft.com/office/drawing/2014/chart" uri="{C3380CC4-5D6E-409C-BE32-E72D297353CC}">
                <c16:uniqueId val="{00000003-87EE-49FC-8AB3-0DB00D4FDA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87EE-49FC-8AB3-0DB00D4FDA31}"/>
              </c:ext>
            </c:extLst>
          </c:dPt>
          <c:dPt>
            <c:idx val="2"/>
            <c:bubble3D val="0"/>
            <c:spPr>
              <a:solidFill>
                <a:srgbClr val="000000"/>
              </a:solidFill>
              <a:ln w="19050">
                <a:solidFill>
                  <a:schemeClr val="lt1"/>
                </a:solidFill>
              </a:ln>
              <a:effectLst/>
            </c:spPr>
            <c:extLst>
              <c:ext xmlns:c16="http://schemas.microsoft.com/office/drawing/2014/chart" uri="{C3380CC4-5D6E-409C-BE32-E72D297353CC}">
                <c16:uniqueId val="{00000005-2E91-4677-A3B5-3A604884EAD5}"/>
              </c:ext>
            </c:extLst>
          </c:dPt>
          <c:dPt>
            <c:idx val="3"/>
            <c:bubble3D val="0"/>
            <c:spPr>
              <a:solidFill>
                <a:srgbClr val="004F88"/>
              </a:solidFill>
              <a:ln w="19050">
                <a:solidFill>
                  <a:schemeClr val="lt1"/>
                </a:solidFill>
              </a:ln>
              <a:effectLst/>
            </c:spPr>
            <c:extLst>
              <c:ext xmlns:c16="http://schemas.microsoft.com/office/drawing/2014/chart" uri="{C3380CC4-5D6E-409C-BE32-E72D297353CC}">
                <c16:uniqueId val="{00000005-87EE-49FC-8AB3-0DB00D4FDA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87EE-49FC-8AB3-0DB00D4FDA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tables'!$AV$33:$AV$38</c:f>
              <c:strCache>
                <c:ptCount val="5"/>
                <c:pt idx="0">
                  <c:v>black</c:v>
                </c:pt>
                <c:pt idx="1">
                  <c:v>navy</c:v>
                </c:pt>
                <c:pt idx="2">
                  <c:v>gray</c:v>
                </c:pt>
                <c:pt idx="3">
                  <c:v>mint</c:v>
                </c:pt>
                <c:pt idx="4">
                  <c:v>olive</c:v>
                </c:pt>
              </c:strCache>
            </c:strRef>
          </c:cat>
          <c:val>
            <c:numRef>
              <c:f>'pivot tables'!$AW$33:$AW$38</c:f>
              <c:numCache>
                <c:formatCode>"$"#,##0</c:formatCode>
                <c:ptCount val="5"/>
                <c:pt idx="0">
                  <c:v>1870316</c:v>
                </c:pt>
                <c:pt idx="1">
                  <c:v>1476443</c:v>
                </c:pt>
                <c:pt idx="2">
                  <c:v>1236171</c:v>
                </c:pt>
                <c:pt idx="3">
                  <c:v>1044741</c:v>
                </c:pt>
                <c:pt idx="4">
                  <c:v>866039</c:v>
                </c:pt>
              </c:numCache>
            </c:numRef>
          </c:val>
          <c:extLst>
            <c:ext xmlns:c16="http://schemas.microsoft.com/office/drawing/2014/chart" uri="{C3380CC4-5D6E-409C-BE32-E72D297353CC}">
              <c16:uniqueId val="{00000000-87EE-49FC-8AB3-0DB00D4FDA3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tables!TOP 10 CUSTOMERS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tables'!$DS$6</c:f>
              <c:strCache>
                <c:ptCount val="1"/>
                <c:pt idx="0">
                  <c:v>Total</c:v>
                </c:pt>
              </c:strCache>
            </c:strRef>
          </c:tx>
          <c:spPr>
            <a:solidFill>
              <a:schemeClr val="accent1"/>
            </a:solidFill>
            <a:ln>
              <a:noFill/>
            </a:ln>
            <a:effectLst/>
          </c:spPr>
          <c:invertIfNegative val="0"/>
          <c:cat>
            <c:strRef>
              <c:f>'pivot tables'!$DR$7:$DR$17</c:f>
              <c:strCache>
                <c:ptCount val="10"/>
                <c:pt idx="0">
                  <c:v>2441</c:v>
                </c:pt>
                <c:pt idx="1">
                  <c:v>2497</c:v>
                </c:pt>
                <c:pt idx="2">
                  <c:v>2213</c:v>
                </c:pt>
                <c:pt idx="3">
                  <c:v>2451</c:v>
                </c:pt>
                <c:pt idx="4">
                  <c:v>2183</c:v>
                </c:pt>
                <c:pt idx="5">
                  <c:v>2253</c:v>
                </c:pt>
                <c:pt idx="6">
                  <c:v>2746</c:v>
                </c:pt>
                <c:pt idx="7">
                  <c:v>2913</c:v>
                </c:pt>
                <c:pt idx="8">
                  <c:v>2881</c:v>
                </c:pt>
                <c:pt idx="9">
                  <c:v>2930</c:v>
                </c:pt>
              </c:strCache>
            </c:strRef>
          </c:cat>
          <c:val>
            <c:numRef>
              <c:f>'pivot tables'!$DS$7:$DS$17</c:f>
              <c:numCache>
                <c:formatCode>"$"#,##0</c:formatCode>
                <c:ptCount val="10"/>
                <c:pt idx="0">
                  <c:v>63133</c:v>
                </c:pt>
                <c:pt idx="1">
                  <c:v>58731</c:v>
                </c:pt>
                <c:pt idx="2">
                  <c:v>56740</c:v>
                </c:pt>
                <c:pt idx="3">
                  <c:v>52463</c:v>
                </c:pt>
                <c:pt idx="4">
                  <c:v>50625</c:v>
                </c:pt>
                <c:pt idx="5">
                  <c:v>50180</c:v>
                </c:pt>
                <c:pt idx="6">
                  <c:v>50038</c:v>
                </c:pt>
                <c:pt idx="7">
                  <c:v>48207</c:v>
                </c:pt>
                <c:pt idx="8">
                  <c:v>46192</c:v>
                </c:pt>
                <c:pt idx="9">
                  <c:v>44054</c:v>
                </c:pt>
              </c:numCache>
            </c:numRef>
          </c:val>
          <c:extLst>
            <c:ext xmlns:c16="http://schemas.microsoft.com/office/drawing/2014/chart" uri="{C3380CC4-5D6E-409C-BE32-E72D297353CC}">
              <c16:uniqueId val="{00000000-4655-4173-88AF-EE8493132074}"/>
            </c:ext>
          </c:extLst>
        </c:ser>
        <c:dLbls>
          <c:showLegendKey val="0"/>
          <c:showVal val="0"/>
          <c:showCatName val="0"/>
          <c:showSerName val="0"/>
          <c:showPercent val="0"/>
          <c:showBubbleSize val="0"/>
        </c:dLbls>
        <c:gapWidth val="219"/>
        <c:overlap val="-27"/>
        <c:axId val="647285711"/>
        <c:axId val="647284271"/>
      </c:barChart>
      <c:catAx>
        <c:axId val="64728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84271"/>
        <c:crosses val="autoZero"/>
        <c:auto val="1"/>
        <c:lblAlgn val="ctr"/>
        <c:lblOffset val="100"/>
        <c:noMultiLvlLbl val="0"/>
      </c:catAx>
      <c:valAx>
        <c:axId val="6472842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28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tables!PREFERRED PAYMENT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tables'!$EA$6</c:f>
              <c:strCache>
                <c:ptCount val="1"/>
                <c:pt idx="0">
                  <c:v>Total</c:v>
                </c:pt>
              </c:strCache>
            </c:strRef>
          </c:tx>
          <c:spPr>
            <a:solidFill>
              <a:schemeClr val="accent1"/>
            </a:solidFill>
            <a:ln>
              <a:noFill/>
            </a:ln>
            <a:effectLst/>
          </c:spPr>
          <c:invertIfNegative val="0"/>
          <c:cat>
            <c:strRef>
              <c:f>'pivot tables'!$DZ$7:$DZ$11</c:f>
              <c:strCache>
                <c:ptCount val="4"/>
                <c:pt idx="0">
                  <c:v>Debt Card</c:v>
                </c:pt>
                <c:pt idx="1">
                  <c:v>Hawala</c:v>
                </c:pt>
                <c:pt idx="2">
                  <c:v>Master Card</c:v>
                </c:pt>
                <c:pt idx="3">
                  <c:v>Western Union</c:v>
                </c:pt>
              </c:strCache>
            </c:strRef>
          </c:cat>
          <c:val>
            <c:numRef>
              <c:f>'pivot tables'!$EA$7:$EA$11</c:f>
              <c:numCache>
                <c:formatCode>General</c:formatCode>
                <c:ptCount val="4"/>
                <c:pt idx="0">
                  <c:v>208</c:v>
                </c:pt>
                <c:pt idx="1">
                  <c:v>422</c:v>
                </c:pt>
                <c:pt idx="2">
                  <c:v>201</c:v>
                </c:pt>
                <c:pt idx="3">
                  <c:v>169</c:v>
                </c:pt>
              </c:numCache>
            </c:numRef>
          </c:val>
          <c:extLst>
            <c:ext xmlns:c16="http://schemas.microsoft.com/office/drawing/2014/chart" uri="{C3380CC4-5D6E-409C-BE32-E72D297353CC}">
              <c16:uniqueId val="{00000000-71ED-45BD-9500-C62EC945A8BC}"/>
            </c:ext>
          </c:extLst>
        </c:ser>
        <c:dLbls>
          <c:showLegendKey val="0"/>
          <c:showVal val="0"/>
          <c:showCatName val="0"/>
          <c:showSerName val="0"/>
          <c:showPercent val="0"/>
          <c:showBubbleSize val="0"/>
        </c:dLbls>
        <c:gapWidth val="219"/>
        <c:overlap val="-27"/>
        <c:axId val="1615792271"/>
        <c:axId val="1223567743"/>
      </c:barChart>
      <c:catAx>
        <c:axId val="1615792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567743"/>
        <c:crosses val="autoZero"/>
        <c:auto val="1"/>
        <c:lblAlgn val="ctr"/>
        <c:lblOffset val="100"/>
        <c:noMultiLvlLbl val="0"/>
      </c:catAx>
      <c:valAx>
        <c:axId val="122356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79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Project.xlsx]pivot tables!Orders and quantity per country</c:name>
    <c:fmtId val="2"/>
  </c:pivotSource>
  <c:chart>
    <c:title>
      <c:tx>
        <c:rich>
          <a:bodyPr rot="0" spcFirstLastPara="1" vertOverflow="ellipsis" vert="horz" wrap="square" anchor="ctr" anchorCtr="1"/>
          <a:lstStyle/>
          <a:p>
            <a:pPr>
              <a:defRPr sz="1400" b="0" i="0" u="none" strike="noStrike" kern="1200" cap="none" spc="20" baseline="0">
                <a:solidFill>
                  <a:schemeClr val="bg2"/>
                </a:solidFill>
                <a:latin typeface="+mn-lt"/>
                <a:ea typeface="+mn-ea"/>
                <a:cs typeface="+mn-cs"/>
              </a:defRPr>
            </a:pPr>
            <a:r>
              <a:rPr lang="en-US" b="1">
                <a:solidFill>
                  <a:schemeClr val="bg2"/>
                </a:solidFill>
                <a:latin typeface="+mn-lt"/>
                <a:ea typeface="+mn-ea"/>
                <a:cs typeface="+mn-cs"/>
              </a:rPr>
              <a:t>QUNANTITY AND ORDERS PER COUNTRY</a:t>
            </a:r>
            <a:endParaRPr lang="en-US" b="1">
              <a:solidFill>
                <a:schemeClr val="bg2"/>
              </a:solidFill>
            </a:endParaRPr>
          </a:p>
        </c:rich>
      </c:tx>
      <c:overlay val="0"/>
      <c:spPr>
        <a:noFill/>
        <a:ln w="19050" cap="flat" cmpd="sng" algn="ctr">
          <a:noFill/>
          <a:prstDash val="solid"/>
          <a:miter lim="800000"/>
        </a:ln>
        <a:effectLst/>
      </c:spPr>
      <c:txPr>
        <a:bodyPr rot="0" spcFirstLastPara="1" vertOverflow="ellipsis" vert="horz" wrap="square" anchor="ctr" anchorCtr="1"/>
        <a:lstStyle/>
        <a:p>
          <a:pPr>
            <a:defRPr sz="1400" b="0" i="0" u="none" strike="noStrike" kern="1200" cap="none" spc="20" baseline="0">
              <a:solidFill>
                <a:schemeClr val="bg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solidFill>
          <a:ln w="12700" cap="flat" cmpd="sng" algn="ctr">
            <a:solidFill>
              <a:schemeClr val="accent3"/>
            </a:solidFill>
            <a:prstDash val="solid"/>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5875" cap="rnd">
            <a:solidFill>
              <a:schemeClr val="dk1">
                <a:tint val="88500"/>
              </a:schemeClr>
            </a:solidFill>
            <a:round/>
          </a:ln>
          <a:effectLst/>
        </c:spPr>
        <c:marker>
          <c:symbol val="circle"/>
          <c:size val="5"/>
          <c:spPr>
            <a:gradFill rotWithShape="1">
              <a:gsLst>
                <a:gs pos="0">
                  <a:schemeClr val="dk1">
                    <a:tint val="55000"/>
                    <a:lumMod val="110000"/>
                    <a:satMod val="105000"/>
                    <a:tint val="67000"/>
                  </a:schemeClr>
                </a:gs>
                <a:gs pos="50000">
                  <a:schemeClr val="dk1">
                    <a:tint val="55000"/>
                    <a:lumMod val="105000"/>
                    <a:satMod val="103000"/>
                    <a:tint val="73000"/>
                  </a:schemeClr>
                </a:gs>
                <a:gs pos="100000">
                  <a:schemeClr val="dk1">
                    <a:tint val="55000"/>
                    <a:lumMod val="105000"/>
                    <a:satMod val="109000"/>
                    <a:tint val="81000"/>
                  </a:schemeClr>
                </a:gs>
              </a:gsLst>
              <a:lin ang="5400000" scaled="0"/>
            </a:gradFill>
            <a:ln w="9525" cap="flat" cmpd="sng" algn="ctr">
              <a:solidFill>
                <a:schemeClr val="dk1">
                  <a:tint val="55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tables'!$G$4</c:f>
              <c:strCache>
                <c:ptCount val="1"/>
                <c:pt idx="0">
                  <c:v>Sum of Quantity</c:v>
                </c:pt>
              </c:strCache>
            </c:strRef>
          </c:tx>
          <c:spPr>
            <a:solidFill>
              <a:schemeClr val="bg2"/>
            </a:solidFill>
            <a:ln w="12700" cap="flat" cmpd="sng" algn="ctr">
              <a:solidFill>
                <a:schemeClr val="accent3"/>
              </a:solidFill>
              <a:prstDash val="solid"/>
              <a:miter lim="800000"/>
            </a:ln>
            <a:effectLst/>
          </c:spPr>
          <c:invertIfNegative val="0"/>
          <c:cat>
            <c:strRef>
              <c:f>'pivot tables'!$F$5:$F$10</c:f>
              <c:strCache>
                <c:ptCount val="5"/>
                <c:pt idx="0">
                  <c:v>Egypt</c:v>
                </c:pt>
                <c:pt idx="1">
                  <c:v>Iraq</c:v>
                </c:pt>
                <c:pt idx="2">
                  <c:v>Saudi Arabia</c:v>
                </c:pt>
                <c:pt idx="3">
                  <c:v>Syria</c:v>
                </c:pt>
                <c:pt idx="4">
                  <c:v>United Arab Emirates</c:v>
                </c:pt>
              </c:strCache>
            </c:strRef>
          </c:cat>
          <c:val>
            <c:numRef>
              <c:f>'pivot tables'!$G$5:$G$10</c:f>
              <c:numCache>
                <c:formatCode>General</c:formatCode>
                <c:ptCount val="5"/>
                <c:pt idx="0">
                  <c:v>853</c:v>
                </c:pt>
                <c:pt idx="1">
                  <c:v>1021</c:v>
                </c:pt>
                <c:pt idx="2">
                  <c:v>2707</c:v>
                </c:pt>
                <c:pt idx="3">
                  <c:v>1905</c:v>
                </c:pt>
                <c:pt idx="4">
                  <c:v>1413</c:v>
                </c:pt>
              </c:numCache>
            </c:numRef>
          </c:val>
          <c:extLst>
            <c:ext xmlns:c16="http://schemas.microsoft.com/office/drawing/2014/chart" uri="{C3380CC4-5D6E-409C-BE32-E72D297353CC}">
              <c16:uniqueId val="{00000000-6FBF-4AEB-A543-F1FFEE01AD65}"/>
            </c:ext>
          </c:extLst>
        </c:ser>
        <c:dLbls>
          <c:showLegendKey val="0"/>
          <c:showVal val="0"/>
          <c:showCatName val="0"/>
          <c:showSerName val="0"/>
          <c:showPercent val="0"/>
          <c:showBubbleSize val="0"/>
        </c:dLbls>
        <c:gapWidth val="219"/>
        <c:overlap val="-27"/>
        <c:axId val="1611582784"/>
        <c:axId val="1611581344"/>
      </c:barChart>
      <c:lineChart>
        <c:grouping val="standard"/>
        <c:varyColors val="0"/>
        <c:ser>
          <c:idx val="1"/>
          <c:order val="1"/>
          <c:tx>
            <c:strRef>
              <c:f>'pivot tables'!$H$4</c:f>
              <c:strCache>
                <c:ptCount val="1"/>
                <c:pt idx="0">
                  <c:v>Count of OrderID</c:v>
                </c:pt>
              </c:strCache>
            </c:strRef>
          </c:tx>
          <c:spPr>
            <a:ln w="15875" cap="rnd">
              <a:solidFill>
                <a:schemeClr val="dk1">
                  <a:tint val="55000"/>
                </a:schemeClr>
              </a:solidFill>
              <a:round/>
            </a:ln>
            <a:effectLst/>
          </c:spPr>
          <c:marker>
            <c:symbol val="circle"/>
            <c:size val="5"/>
            <c:spPr>
              <a:gradFill rotWithShape="1">
                <a:gsLst>
                  <a:gs pos="0">
                    <a:schemeClr val="dk1">
                      <a:tint val="55000"/>
                      <a:lumMod val="110000"/>
                      <a:satMod val="105000"/>
                      <a:tint val="67000"/>
                    </a:schemeClr>
                  </a:gs>
                  <a:gs pos="50000">
                    <a:schemeClr val="dk1">
                      <a:tint val="55000"/>
                      <a:lumMod val="105000"/>
                      <a:satMod val="103000"/>
                      <a:tint val="73000"/>
                    </a:schemeClr>
                  </a:gs>
                  <a:gs pos="100000">
                    <a:schemeClr val="dk1">
                      <a:tint val="55000"/>
                      <a:lumMod val="105000"/>
                      <a:satMod val="109000"/>
                      <a:tint val="81000"/>
                    </a:schemeClr>
                  </a:gs>
                </a:gsLst>
                <a:lin ang="5400000" scaled="0"/>
              </a:gradFill>
              <a:ln w="9525" cap="flat" cmpd="sng" algn="ctr">
                <a:solidFill>
                  <a:schemeClr val="dk1">
                    <a:tint val="55000"/>
                    <a:shade val="95000"/>
                  </a:schemeClr>
                </a:solidFill>
                <a:round/>
              </a:ln>
              <a:effectLst/>
            </c:spPr>
          </c:marker>
          <c:cat>
            <c:strRef>
              <c:f>'pivot tables'!$F$5:$F$10</c:f>
              <c:strCache>
                <c:ptCount val="5"/>
                <c:pt idx="0">
                  <c:v>Egypt</c:v>
                </c:pt>
                <c:pt idx="1">
                  <c:v>Iraq</c:v>
                </c:pt>
                <c:pt idx="2">
                  <c:v>Saudi Arabia</c:v>
                </c:pt>
                <c:pt idx="3">
                  <c:v>Syria</c:v>
                </c:pt>
                <c:pt idx="4">
                  <c:v>United Arab Emirates</c:v>
                </c:pt>
              </c:strCache>
            </c:strRef>
          </c:cat>
          <c:val>
            <c:numRef>
              <c:f>'pivot tables'!$H$5:$H$10</c:f>
              <c:numCache>
                <c:formatCode>General</c:formatCode>
                <c:ptCount val="5"/>
                <c:pt idx="0">
                  <c:v>379</c:v>
                </c:pt>
                <c:pt idx="1">
                  <c:v>444</c:v>
                </c:pt>
                <c:pt idx="2">
                  <c:v>1214</c:v>
                </c:pt>
                <c:pt idx="3">
                  <c:v>830</c:v>
                </c:pt>
                <c:pt idx="4">
                  <c:v>605</c:v>
                </c:pt>
              </c:numCache>
            </c:numRef>
          </c:val>
          <c:smooth val="0"/>
          <c:extLst>
            <c:ext xmlns:c16="http://schemas.microsoft.com/office/drawing/2014/chart" uri="{C3380CC4-5D6E-409C-BE32-E72D297353CC}">
              <c16:uniqueId val="{00000001-6FBF-4AEB-A543-F1FFEE01AD65}"/>
            </c:ext>
          </c:extLst>
        </c:ser>
        <c:dLbls>
          <c:showLegendKey val="0"/>
          <c:showVal val="0"/>
          <c:showCatName val="0"/>
          <c:showSerName val="0"/>
          <c:showPercent val="0"/>
          <c:showBubbleSize val="0"/>
        </c:dLbls>
        <c:marker val="1"/>
        <c:smooth val="0"/>
        <c:axId val="1561166239"/>
        <c:axId val="1561164799"/>
      </c:lineChart>
      <c:catAx>
        <c:axId val="1611582784"/>
        <c:scaling>
          <c:orientation val="minMax"/>
        </c:scaling>
        <c:delete val="0"/>
        <c:axPos val="b"/>
        <c:title>
          <c:tx>
            <c:rich>
              <a:bodyPr rot="0" spcFirstLastPara="1" vertOverflow="ellipsis" vert="horz" wrap="square" anchor="ctr" anchorCtr="1"/>
              <a:lstStyle/>
              <a:p>
                <a:pPr>
                  <a:defRPr sz="1100" b="1" i="0" u="none" strike="noStrike" kern="1200" cap="all" baseline="0">
                    <a:solidFill>
                      <a:schemeClr val="bg2"/>
                    </a:solidFill>
                    <a:latin typeface="+mn-lt"/>
                    <a:ea typeface="+mn-ea"/>
                    <a:cs typeface="+mn-cs"/>
                  </a:defRPr>
                </a:pPr>
                <a:r>
                  <a:rPr lang="en-US" sz="1100" b="1">
                    <a:solidFill>
                      <a:schemeClr val="bg2"/>
                    </a:solidFill>
                  </a:rPr>
                  <a:t>COUNTRY</a:t>
                </a:r>
              </a:p>
            </c:rich>
          </c:tx>
          <c:overlay val="0"/>
          <c:spPr>
            <a:noFill/>
            <a:ln>
              <a:noFill/>
            </a:ln>
            <a:effectLst/>
          </c:spPr>
          <c:txPr>
            <a:bodyPr rot="0" spcFirstLastPara="1" vertOverflow="ellipsis" vert="horz" wrap="square" anchor="ctr" anchorCtr="1"/>
            <a:lstStyle/>
            <a:p>
              <a:pPr>
                <a:defRPr sz="1100" b="1" i="0" u="none" strike="noStrike" kern="1200" cap="all" baseline="0">
                  <a:solidFill>
                    <a:schemeClr val="bg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2"/>
                </a:solidFill>
                <a:latin typeface="+mn-lt"/>
                <a:ea typeface="+mn-ea"/>
                <a:cs typeface="+mn-cs"/>
              </a:defRPr>
            </a:pPr>
            <a:endParaRPr lang="en-US"/>
          </a:p>
        </c:txPr>
        <c:crossAx val="1611581344"/>
        <c:crosses val="autoZero"/>
        <c:auto val="1"/>
        <c:lblAlgn val="ctr"/>
        <c:lblOffset val="100"/>
        <c:noMultiLvlLbl val="0"/>
      </c:catAx>
      <c:valAx>
        <c:axId val="1611581344"/>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bg2"/>
                    </a:solidFill>
                    <a:latin typeface="+mn-lt"/>
                    <a:ea typeface="+mn-ea"/>
                    <a:cs typeface="+mn-cs"/>
                  </a:defRPr>
                </a:pPr>
                <a:r>
                  <a:rPr lang="en-US" sz="1100" b="1">
                    <a:solidFill>
                      <a:schemeClr val="bg2"/>
                    </a:solidFill>
                    <a:latin typeface="+mn-lt"/>
                    <a:ea typeface="+mn-ea"/>
                    <a:cs typeface="+mn-cs"/>
                  </a:rPr>
                  <a:t>QUANTITY</a:t>
                </a:r>
                <a:endParaRPr lang="en-US" sz="1100" b="1">
                  <a:solidFill>
                    <a:schemeClr val="bg2"/>
                  </a:solidFill>
                </a:endParaRPr>
              </a:p>
            </c:rich>
          </c:tx>
          <c:layout>
            <c:manualLayout>
              <c:xMode val="edge"/>
              <c:yMode val="edge"/>
              <c:x val="1.9631402205474314E-2"/>
              <c:y val="0.30011150990920676"/>
            </c:manualLayout>
          </c:layout>
          <c:overlay val="0"/>
          <c:spPr>
            <a:noFill/>
            <a:ln w="19050" cap="flat" cmpd="sng" algn="ctr">
              <a:noFill/>
              <a:prstDash val="solid"/>
              <a:miter lim="800000"/>
            </a:ln>
            <a:effectLst/>
          </c:spPr>
          <c:txPr>
            <a:bodyPr rot="-5400000" spcFirstLastPara="1" vertOverflow="ellipsis" vert="horz" wrap="square" anchor="ctr" anchorCtr="1"/>
            <a:lstStyle/>
            <a:p>
              <a:pPr>
                <a:defRPr sz="900" b="0" i="0" u="none" strike="noStrike" kern="1200" cap="all" baseline="0">
                  <a:solidFill>
                    <a:schemeClr val="bg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crossAx val="1611582784"/>
        <c:crosses val="autoZero"/>
        <c:crossBetween val="between"/>
      </c:valAx>
      <c:valAx>
        <c:axId val="1561164799"/>
        <c:scaling>
          <c:orientation val="minMax"/>
        </c:scaling>
        <c:delete val="0"/>
        <c:axPos val="r"/>
        <c:title>
          <c:tx>
            <c:rich>
              <a:bodyPr rot="-5400000" spcFirstLastPara="1" vertOverflow="ellipsis" vert="horz" wrap="square" anchor="ctr" anchorCtr="1"/>
              <a:lstStyle/>
              <a:p>
                <a:pPr>
                  <a:defRPr sz="900" b="0" i="0" u="none" strike="noStrike" kern="1200" cap="all" baseline="0">
                    <a:solidFill>
                      <a:schemeClr val="bg2"/>
                    </a:solidFill>
                    <a:latin typeface="+mn-lt"/>
                    <a:ea typeface="+mn-ea"/>
                    <a:cs typeface="+mn-cs"/>
                  </a:defRPr>
                </a:pPr>
                <a:r>
                  <a:rPr lang="en-US" sz="1100" b="1">
                    <a:solidFill>
                      <a:schemeClr val="bg2"/>
                    </a:solidFill>
                    <a:latin typeface="+mn-lt"/>
                    <a:ea typeface="+mn-ea"/>
                    <a:cs typeface="+mn-cs"/>
                  </a:rPr>
                  <a:t>COUNT OF ORDERS</a:t>
                </a:r>
                <a:endParaRPr lang="en-US" sz="1100" b="1">
                  <a:solidFill>
                    <a:schemeClr val="bg2"/>
                  </a:solidFill>
                </a:endParaRPr>
              </a:p>
            </c:rich>
          </c:tx>
          <c:layout>
            <c:manualLayout>
              <c:xMode val="edge"/>
              <c:yMode val="edge"/>
              <c:x val="0.93989986439095508"/>
              <c:y val="0.23172030117159925"/>
            </c:manualLayout>
          </c:layout>
          <c:overlay val="0"/>
          <c:spPr>
            <a:noFill/>
            <a:ln w="6350" cap="flat" cmpd="sng" algn="ctr">
              <a:noFill/>
              <a:prstDash val="solid"/>
              <a:miter lim="800000"/>
            </a:ln>
            <a:effectLst/>
          </c:spPr>
          <c:txPr>
            <a:bodyPr rot="-5400000" spcFirstLastPara="1" vertOverflow="ellipsis" vert="horz" wrap="square" anchor="ctr" anchorCtr="1"/>
            <a:lstStyle/>
            <a:p>
              <a:pPr>
                <a:defRPr sz="900" b="0" i="0" u="none" strike="noStrike" kern="1200" cap="all" baseline="0">
                  <a:solidFill>
                    <a:schemeClr val="bg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561166239"/>
        <c:crosses val="max"/>
        <c:crossBetween val="between"/>
      </c:valAx>
      <c:catAx>
        <c:axId val="1561166239"/>
        <c:scaling>
          <c:orientation val="minMax"/>
        </c:scaling>
        <c:delete val="1"/>
        <c:axPos val="b"/>
        <c:numFmt formatCode="General" sourceLinked="1"/>
        <c:majorTickMark val="none"/>
        <c:minorTickMark val="none"/>
        <c:tickLblPos val="nextTo"/>
        <c:crossAx val="15611647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tables!Orders and quantity per country</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tables'!$G$4</c:f>
              <c:strCache>
                <c:ptCount val="1"/>
                <c:pt idx="0">
                  <c:v>Sum of Quantity</c:v>
                </c:pt>
              </c:strCache>
            </c:strRef>
          </c:tx>
          <c:spPr>
            <a:solidFill>
              <a:schemeClr val="accent1"/>
            </a:solidFill>
            <a:ln>
              <a:noFill/>
            </a:ln>
            <a:effectLst/>
          </c:spPr>
          <c:invertIfNegative val="0"/>
          <c:cat>
            <c:strRef>
              <c:f>'pivot tables'!$F$5:$F$10</c:f>
              <c:strCache>
                <c:ptCount val="5"/>
                <c:pt idx="0">
                  <c:v>Egypt</c:v>
                </c:pt>
                <c:pt idx="1">
                  <c:v>Iraq</c:v>
                </c:pt>
                <c:pt idx="2">
                  <c:v>Saudi Arabia</c:v>
                </c:pt>
                <c:pt idx="3">
                  <c:v>Syria</c:v>
                </c:pt>
                <c:pt idx="4">
                  <c:v>United Arab Emirates</c:v>
                </c:pt>
              </c:strCache>
            </c:strRef>
          </c:cat>
          <c:val>
            <c:numRef>
              <c:f>'pivot tables'!$G$5:$G$10</c:f>
              <c:numCache>
                <c:formatCode>General</c:formatCode>
                <c:ptCount val="5"/>
                <c:pt idx="0">
                  <c:v>853</c:v>
                </c:pt>
                <c:pt idx="1">
                  <c:v>1021</c:v>
                </c:pt>
                <c:pt idx="2">
                  <c:v>2707</c:v>
                </c:pt>
                <c:pt idx="3">
                  <c:v>1905</c:v>
                </c:pt>
                <c:pt idx="4">
                  <c:v>1413</c:v>
                </c:pt>
              </c:numCache>
            </c:numRef>
          </c:val>
          <c:extLst>
            <c:ext xmlns:c16="http://schemas.microsoft.com/office/drawing/2014/chart" uri="{C3380CC4-5D6E-409C-BE32-E72D297353CC}">
              <c16:uniqueId val="{00000000-A2B1-46CF-9642-BE2074C2B9C5}"/>
            </c:ext>
          </c:extLst>
        </c:ser>
        <c:dLbls>
          <c:showLegendKey val="0"/>
          <c:showVal val="0"/>
          <c:showCatName val="0"/>
          <c:showSerName val="0"/>
          <c:showPercent val="0"/>
          <c:showBubbleSize val="0"/>
        </c:dLbls>
        <c:gapWidth val="219"/>
        <c:overlap val="-27"/>
        <c:axId val="1611582784"/>
        <c:axId val="1611581344"/>
      </c:barChart>
      <c:lineChart>
        <c:grouping val="standard"/>
        <c:varyColors val="0"/>
        <c:ser>
          <c:idx val="1"/>
          <c:order val="1"/>
          <c:tx>
            <c:strRef>
              <c:f>'pivot tables'!$H$4</c:f>
              <c:strCache>
                <c:ptCount val="1"/>
                <c:pt idx="0">
                  <c:v>Count of OrderID</c:v>
                </c:pt>
              </c:strCache>
            </c:strRef>
          </c:tx>
          <c:spPr>
            <a:ln w="28575" cap="rnd">
              <a:solidFill>
                <a:schemeClr val="accent2"/>
              </a:solidFill>
              <a:round/>
            </a:ln>
            <a:effectLst/>
          </c:spPr>
          <c:marker>
            <c:symbol val="none"/>
          </c:marker>
          <c:cat>
            <c:strRef>
              <c:f>'pivot tables'!$F$5:$F$10</c:f>
              <c:strCache>
                <c:ptCount val="5"/>
                <c:pt idx="0">
                  <c:v>Egypt</c:v>
                </c:pt>
                <c:pt idx="1">
                  <c:v>Iraq</c:v>
                </c:pt>
                <c:pt idx="2">
                  <c:v>Saudi Arabia</c:v>
                </c:pt>
                <c:pt idx="3">
                  <c:v>Syria</c:v>
                </c:pt>
                <c:pt idx="4">
                  <c:v>United Arab Emirates</c:v>
                </c:pt>
              </c:strCache>
            </c:strRef>
          </c:cat>
          <c:val>
            <c:numRef>
              <c:f>'pivot tables'!$H$5:$H$10</c:f>
              <c:numCache>
                <c:formatCode>General</c:formatCode>
                <c:ptCount val="5"/>
                <c:pt idx="0">
                  <c:v>379</c:v>
                </c:pt>
                <c:pt idx="1">
                  <c:v>444</c:v>
                </c:pt>
                <c:pt idx="2">
                  <c:v>1214</c:v>
                </c:pt>
                <c:pt idx="3">
                  <c:v>830</c:v>
                </c:pt>
                <c:pt idx="4">
                  <c:v>605</c:v>
                </c:pt>
              </c:numCache>
            </c:numRef>
          </c:val>
          <c:smooth val="0"/>
          <c:extLst>
            <c:ext xmlns:c16="http://schemas.microsoft.com/office/drawing/2014/chart" uri="{C3380CC4-5D6E-409C-BE32-E72D297353CC}">
              <c16:uniqueId val="{00000001-A2B1-46CF-9642-BE2074C2B9C5}"/>
            </c:ext>
          </c:extLst>
        </c:ser>
        <c:dLbls>
          <c:showLegendKey val="0"/>
          <c:showVal val="0"/>
          <c:showCatName val="0"/>
          <c:showSerName val="0"/>
          <c:showPercent val="0"/>
          <c:showBubbleSize val="0"/>
        </c:dLbls>
        <c:marker val="1"/>
        <c:smooth val="0"/>
        <c:axId val="1561166239"/>
        <c:axId val="1561164799"/>
      </c:lineChart>
      <c:catAx>
        <c:axId val="161158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581344"/>
        <c:crosses val="autoZero"/>
        <c:auto val="1"/>
        <c:lblAlgn val="ctr"/>
        <c:lblOffset val="100"/>
        <c:noMultiLvlLbl val="0"/>
      </c:catAx>
      <c:valAx>
        <c:axId val="161158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582784"/>
        <c:crosses val="autoZero"/>
        <c:crossBetween val="between"/>
      </c:valAx>
      <c:valAx>
        <c:axId val="156116479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66239"/>
        <c:crosses val="max"/>
        <c:crossBetween val="between"/>
      </c:valAx>
      <c:catAx>
        <c:axId val="1561166239"/>
        <c:scaling>
          <c:orientation val="minMax"/>
        </c:scaling>
        <c:delete val="1"/>
        <c:axPos val="b"/>
        <c:numFmt formatCode="General" sourceLinked="1"/>
        <c:majorTickMark val="out"/>
        <c:minorTickMark val="none"/>
        <c:tickLblPos val="nextTo"/>
        <c:crossAx val="15611647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Project.xlsx]pivot tables!orders per month</c:name>
    <c:fmtId val="4"/>
  </c:pivotSource>
  <c:chart>
    <c:title>
      <c:tx>
        <c:rich>
          <a:bodyPr rot="0" spcFirstLastPara="1" vertOverflow="ellipsis" vert="horz" wrap="square" anchor="ctr" anchorCtr="1"/>
          <a:lstStyle/>
          <a:p>
            <a:pPr>
              <a:defRPr sz="1400" b="1" i="0" u="none" strike="noStrike" kern="1200" cap="none" spc="20" baseline="0">
                <a:solidFill>
                  <a:schemeClr val="bg2"/>
                </a:solidFill>
                <a:latin typeface="+mn-lt"/>
                <a:ea typeface="+mn-ea"/>
                <a:cs typeface="+mn-cs"/>
              </a:defRPr>
            </a:pPr>
            <a:r>
              <a:rPr lang="en-US" b="1">
                <a:solidFill>
                  <a:schemeClr val="bg2"/>
                </a:solidFill>
              </a:rPr>
              <a:t>ORDERS PER MONTH</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bg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solidFill>
          <a:ln w="9525" cap="flat" cmpd="sng" algn="ctr">
            <a:solidFill>
              <a:schemeClr val="dk1">
                <a:tint val="885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gradFill rotWithShape="1">
            <a:gsLst>
              <a:gs pos="0">
                <a:schemeClr val="dk1">
                  <a:tint val="88500"/>
                  <a:lumMod val="110000"/>
                  <a:satMod val="105000"/>
                  <a:tint val="67000"/>
                </a:schemeClr>
              </a:gs>
              <a:gs pos="50000">
                <a:schemeClr val="dk1">
                  <a:tint val="88500"/>
                  <a:lumMod val="105000"/>
                  <a:satMod val="103000"/>
                  <a:tint val="73000"/>
                </a:schemeClr>
              </a:gs>
              <a:gs pos="100000">
                <a:schemeClr val="dk1">
                  <a:tint val="88500"/>
                  <a:lumMod val="105000"/>
                  <a:satMod val="109000"/>
                  <a:tint val="81000"/>
                </a:schemeClr>
              </a:gs>
            </a:gsLst>
            <a:lin ang="5400000" scaled="0"/>
          </a:gradFill>
          <a:ln w="9525" cap="flat" cmpd="sng" algn="ctr">
            <a:solidFill>
              <a:schemeClr val="dk1">
                <a:tint val="885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solidFill>
          <a:ln w="9525" cap="flat" cmpd="sng" algn="ctr">
            <a:solidFill>
              <a:schemeClr val="dk1">
                <a:tint val="88500"/>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tables'!$CA$4</c:f>
              <c:strCache>
                <c:ptCount val="1"/>
                <c:pt idx="0">
                  <c:v>Total</c:v>
                </c:pt>
              </c:strCache>
            </c:strRef>
          </c:tx>
          <c:spPr>
            <a:solidFill>
              <a:schemeClr val="bg2"/>
            </a:solidFill>
            <a:ln w="9525" cap="flat" cmpd="sng" algn="ctr">
              <a:solidFill>
                <a:schemeClr val="dk1">
                  <a:tint val="88500"/>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tables'!$BZ$5:$BZ$12</c:f>
              <c:strCache>
                <c:ptCount val="7"/>
                <c:pt idx="0">
                  <c:v>Jan</c:v>
                </c:pt>
                <c:pt idx="1">
                  <c:v>Feb</c:v>
                </c:pt>
                <c:pt idx="2">
                  <c:v>Mar</c:v>
                </c:pt>
                <c:pt idx="3">
                  <c:v>Apr</c:v>
                </c:pt>
                <c:pt idx="4">
                  <c:v>May</c:v>
                </c:pt>
                <c:pt idx="5">
                  <c:v>Jun</c:v>
                </c:pt>
                <c:pt idx="6">
                  <c:v>Dec</c:v>
                </c:pt>
              </c:strCache>
            </c:strRef>
          </c:cat>
          <c:val>
            <c:numRef>
              <c:f>'pivot tables'!$CA$5:$CA$12</c:f>
              <c:numCache>
                <c:formatCode>General</c:formatCode>
                <c:ptCount val="7"/>
                <c:pt idx="0">
                  <c:v>614</c:v>
                </c:pt>
                <c:pt idx="1">
                  <c:v>512</c:v>
                </c:pt>
                <c:pt idx="2">
                  <c:v>608</c:v>
                </c:pt>
                <c:pt idx="3">
                  <c:v>578</c:v>
                </c:pt>
                <c:pt idx="4">
                  <c:v>588</c:v>
                </c:pt>
                <c:pt idx="5">
                  <c:v>571</c:v>
                </c:pt>
                <c:pt idx="6">
                  <c:v>1</c:v>
                </c:pt>
              </c:numCache>
            </c:numRef>
          </c:val>
          <c:extLst>
            <c:ext xmlns:c16="http://schemas.microsoft.com/office/drawing/2014/chart" uri="{C3380CC4-5D6E-409C-BE32-E72D297353CC}">
              <c16:uniqueId val="{00000002-0DD7-4DEC-B6DA-C0522A509A24}"/>
            </c:ext>
          </c:extLst>
        </c:ser>
        <c:dLbls>
          <c:dLblPos val="inEnd"/>
          <c:showLegendKey val="0"/>
          <c:showVal val="1"/>
          <c:showCatName val="0"/>
          <c:showSerName val="0"/>
          <c:showPercent val="0"/>
          <c:showBubbleSize val="0"/>
        </c:dLbls>
        <c:gapWidth val="100"/>
        <c:overlap val="-24"/>
        <c:axId val="1732390976"/>
        <c:axId val="1732390016"/>
      </c:barChart>
      <c:catAx>
        <c:axId val="173239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bg2"/>
                </a:solidFill>
                <a:latin typeface="+mn-lt"/>
                <a:ea typeface="+mn-ea"/>
                <a:cs typeface="+mn-cs"/>
              </a:defRPr>
            </a:pPr>
            <a:endParaRPr lang="en-US"/>
          </a:p>
        </c:txPr>
        <c:crossAx val="1732390016"/>
        <c:crosses val="autoZero"/>
        <c:auto val="1"/>
        <c:lblAlgn val="ctr"/>
        <c:lblOffset val="100"/>
        <c:noMultiLvlLbl val="0"/>
      </c:catAx>
      <c:valAx>
        <c:axId val="1732390016"/>
        <c:scaling>
          <c:orientation val="minMax"/>
        </c:scaling>
        <c:delete val="1"/>
        <c:axPos val="l"/>
        <c:numFmt formatCode="General" sourceLinked="1"/>
        <c:majorTickMark val="none"/>
        <c:minorTickMark val="none"/>
        <c:tickLblPos val="nextTo"/>
        <c:crossAx val="173239097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Project.xlsx]pivot tables!PivotTable11</c:name>
    <c:fmtId val="6"/>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NET SALES &amp; RETURNS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3"/>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3"/>
            </a:solidFill>
          </a:ln>
          <a:effectLst/>
        </c:spPr>
      </c:pivotFmt>
      <c:pivotFmt>
        <c:idx val="3"/>
        <c:spPr>
          <a:solidFill>
            <a:schemeClr val="lt1"/>
          </a:solidFill>
          <a:ln w="19050">
            <a:solidFill>
              <a:schemeClr val="accent3"/>
            </a:solidFill>
          </a:ln>
          <a:effectLst/>
        </c:spPr>
      </c:pivotFmt>
      <c:pivotFmt>
        <c:idx val="4"/>
        <c:spPr>
          <a:solidFill>
            <a:schemeClr val="lt1"/>
          </a:solidFill>
          <a:ln w="19050">
            <a:solidFill>
              <a:schemeClr val="accent3"/>
            </a:solid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lt1"/>
          </a:solidFill>
          <a:ln w="19050">
            <a:solidFill>
              <a:schemeClr val="accent3"/>
            </a:solidFill>
          </a:ln>
          <a:effectLst/>
        </c:spPr>
      </c:pivotFmt>
      <c:pivotFmt>
        <c:idx val="6"/>
        <c:spPr>
          <a:solidFill>
            <a:schemeClr val="lt1"/>
          </a:solidFill>
          <a:ln w="19050">
            <a:solidFill>
              <a:schemeClr val="accent3"/>
            </a:solidFill>
          </a:ln>
          <a:effectLst/>
        </c:spPr>
      </c:pivotFmt>
      <c:pivotFmt>
        <c:idx val="7"/>
        <c:spPr>
          <a:solidFill>
            <a:schemeClr val="accent1"/>
          </a:solidFill>
          <a:ln w="19050">
            <a:solidFill>
              <a:schemeClr val="accent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accent3"/>
            </a:solidFill>
          </a:ln>
          <a:effectLst/>
        </c:spPr>
      </c:pivotFmt>
      <c:pivotFmt>
        <c:idx val="9"/>
        <c:spPr>
          <a:solidFill>
            <a:sysClr val="window" lastClr="FFFFFF"/>
          </a:solidFill>
          <a:ln w="19050">
            <a:solidFill>
              <a:schemeClr val="accent3"/>
            </a:solidFill>
          </a:ln>
          <a:effectLst/>
        </c:spPr>
      </c:pivotFmt>
    </c:pivotFmts>
    <c:plotArea>
      <c:layout/>
      <c:pieChart>
        <c:varyColors val="1"/>
        <c:ser>
          <c:idx val="0"/>
          <c:order val="0"/>
          <c:tx>
            <c:strRef>
              <c:f>'pivot tables'!$B$37</c:f>
              <c:strCache>
                <c:ptCount val="1"/>
                <c:pt idx="0">
                  <c:v>Total</c:v>
                </c:pt>
              </c:strCache>
            </c:strRef>
          </c:tx>
          <c:spPr>
            <a:solidFill>
              <a:schemeClr val="accent1"/>
            </a:solidFill>
            <a:ln w="19050">
              <a:solidFill>
                <a:schemeClr val="accent3"/>
              </a:solidFill>
            </a:ln>
            <a:effectLst/>
          </c:spPr>
          <c:dPt>
            <c:idx val="0"/>
            <c:bubble3D val="0"/>
            <c:spPr>
              <a:solidFill>
                <a:schemeClr val="accent1"/>
              </a:solidFill>
              <a:ln w="19050">
                <a:solidFill>
                  <a:schemeClr val="accent3"/>
                </a:solidFill>
              </a:ln>
              <a:effectLst/>
            </c:spPr>
            <c:extLst>
              <c:ext xmlns:c16="http://schemas.microsoft.com/office/drawing/2014/chart" uri="{C3380CC4-5D6E-409C-BE32-E72D297353CC}">
                <c16:uniqueId val="{00000001-404C-444B-939C-AC84F4F441AB}"/>
              </c:ext>
            </c:extLst>
          </c:dPt>
          <c:dPt>
            <c:idx val="1"/>
            <c:bubble3D val="0"/>
            <c:spPr>
              <a:solidFill>
                <a:sysClr val="window" lastClr="FFFFFF"/>
              </a:solidFill>
              <a:ln w="19050">
                <a:solidFill>
                  <a:schemeClr val="accent3"/>
                </a:solidFill>
              </a:ln>
              <a:effectLst/>
            </c:spPr>
            <c:extLst>
              <c:ext xmlns:c16="http://schemas.microsoft.com/office/drawing/2014/chart" uri="{C3380CC4-5D6E-409C-BE32-E72D297353CC}">
                <c16:uniqueId val="{00000003-404C-444B-939C-AC84F4F441A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3">
                      <a:lumMod val="60000"/>
                      <a:lumOff val="40000"/>
                    </a:schemeClr>
                  </a:solidFill>
                </a:ln>
                <a:effectLst/>
              </c:spPr>
            </c:leaderLines>
            <c:extLst>
              <c:ext xmlns:c15="http://schemas.microsoft.com/office/drawing/2012/chart" uri="{CE6537A1-D6FC-4f65-9D91-7224C49458BB}"/>
            </c:extLst>
          </c:dLbls>
          <c:cat>
            <c:strRef>
              <c:f>'pivot tables'!$A$38:$A$40</c:f>
              <c:strCache>
                <c:ptCount val="2"/>
                <c:pt idx="0">
                  <c:v>FALSE</c:v>
                </c:pt>
                <c:pt idx="1">
                  <c:v>TRUE</c:v>
                </c:pt>
              </c:strCache>
            </c:strRef>
          </c:cat>
          <c:val>
            <c:numRef>
              <c:f>'pivot tables'!$B$38:$B$40</c:f>
              <c:numCache>
                <c:formatCode>General</c:formatCode>
                <c:ptCount val="2"/>
                <c:pt idx="0">
                  <c:v>842</c:v>
                </c:pt>
                <c:pt idx="1">
                  <c:v>2630</c:v>
                </c:pt>
              </c:numCache>
            </c:numRef>
          </c:val>
          <c:extLst>
            <c:ext xmlns:c16="http://schemas.microsoft.com/office/drawing/2014/chart" uri="{C3380CC4-5D6E-409C-BE32-E72D297353CC}">
              <c16:uniqueId val="{00000004-B293-4CFF-9823-C984BEF743E4}"/>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[Excel Project.xlsx]pivot tables!Sum of sales Per Country</c:name>
    <c:fmtId val="4"/>
  </c:pivotSource>
  <c:chart>
    <c:title>
      <c:tx>
        <c:rich>
          <a:bodyPr rot="0" spcFirstLastPara="1" vertOverflow="ellipsis" vert="horz" wrap="square" anchor="ctr" anchorCtr="1"/>
          <a:lstStyle/>
          <a:p>
            <a:pPr>
              <a:defRPr sz="1400" b="1" i="0" u="none" strike="noStrike" kern="1200" cap="none" spc="20" baseline="0">
                <a:solidFill>
                  <a:schemeClr val="bg2"/>
                </a:solidFill>
                <a:latin typeface="+mn-lt"/>
                <a:ea typeface="+mn-ea"/>
                <a:cs typeface="+mn-cs"/>
              </a:defRPr>
            </a:pPr>
            <a:r>
              <a:rPr lang="en-US" b="1">
                <a:solidFill>
                  <a:schemeClr val="bg2"/>
                </a:solidFill>
              </a:rPr>
              <a:t>TOTAL SALES PER COUNTRY</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bg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20000"/>
              <a:lumOff val="80000"/>
            </a:schemeClr>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2">
              <a:lumMod val="20000"/>
              <a:lumOff val="80000"/>
            </a:schemeClr>
          </a:solidFill>
          <a:ln w="9525" cap="flat" cmpd="sng" algn="ctr">
            <a:noFill/>
            <a:round/>
          </a:ln>
          <a:effectLst/>
        </c:spPr>
      </c:pivotFmt>
    </c:pivotFmts>
    <c:plotArea>
      <c:layout/>
      <c:barChart>
        <c:barDir val="bar"/>
        <c:grouping val="clustered"/>
        <c:varyColors val="0"/>
        <c:ser>
          <c:idx val="0"/>
          <c:order val="0"/>
          <c:tx>
            <c:strRef>
              <c:f>'pivot tables'!$V$4</c:f>
              <c:strCache>
                <c:ptCount val="1"/>
                <c:pt idx="0">
                  <c:v>Total</c:v>
                </c:pt>
              </c:strCache>
            </c:strRef>
          </c:tx>
          <c:spPr>
            <a:solidFill>
              <a:schemeClr val="tx2">
                <a:lumMod val="20000"/>
                <a:lumOff val="80000"/>
              </a:schemeClr>
            </a:solidFill>
            <a:ln w="9525" cap="flat" cmpd="sng" algn="ctr">
              <a:no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tables'!$U$5:$U$10</c:f>
              <c:strCache>
                <c:ptCount val="5"/>
                <c:pt idx="0">
                  <c:v>United Arab Emirates</c:v>
                </c:pt>
                <c:pt idx="1">
                  <c:v>Egypt</c:v>
                </c:pt>
                <c:pt idx="2">
                  <c:v>Iraq</c:v>
                </c:pt>
                <c:pt idx="3">
                  <c:v>Saudi Arabia</c:v>
                </c:pt>
                <c:pt idx="4">
                  <c:v>Syria</c:v>
                </c:pt>
              </c:strCache>
            </c:strRef>
          </c:cat>
          <c:val>
            <c:numRef>
              <c:f>'pivot tables'!$V$5:$V$10</c:f>
              <c:numCache>
                <c:formatCode>"$"#,##0</c:formatCode>
                <c:ptCount val="5"/>
                <c:pt idx="0">
                  <c:v>2572854</c:v>
                </c:pt>
                <c:pt idx="1">
                  <c:v>1451733</c:v>
                </c:pt>
                <c:pt idx="2">
                  <c:v>1968111</c:v>
                </c:pt>
                <c:pt idx="3">
                  <c:v>4999926</c:v>
                </c:pt>
                <c:pt idx="4">
                  <c:v>3468905</c:v>
                </c:pt>
              </c:numCache>
            </c:numRef>
          </c:val>
          <c:extLst>
            <c:ext xmlns:c16="http://schemas.microsoft.com/office/drawing/2014/chart" uri="{C3380CC4-5D6E-409C-BE32-E72D297353CC}">
              <c16:uniqueId val="{00000000-133B-410A-8E28-920D83C65CEB}"/>
            </c:ext>
          </c:extLst>
        </c:ser>
        <c:dLbls>
          <c:dLblPos val="outEnd"/>
          <c:showLegendKey val="0"/>
          <c:showVal val="1"/>
          <c:showCatName val="0"/>
          <c:showSerName val="0"/>
          <c:showPercent val="0"/>
          <c:showBubbleSize val="0"/>
        </c:dLbls>
        <c:gapWidth val="100"/>
        <c:axId val="1730559792"/>
        <c:axId val="739694192"/>
      </c:barChart>
      <c:catAx>
        <c:axId val="1730559792"/>
        <c:scaling>
          <c:orientation val="minMax"/>
        </c:scaling>
        <c:delete val="0"/>
        <c:axPos val="l"/>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1000" b="1" i="0" u="none" strike="noStrike" kern="1200" baseline="0">
                <a:solidFill>
                  <a:schemeClr val="bg2"/>
                </a:solidFill>
                <a:latin typeface="+mn-lt"/>
                <a:ea typeface="+mn-ea"/>
                <a:cs typeface="+mn-cs"/>
              </a:defRPr>
            </a:pPr>
            <a:endParaRPr lang="en-US"/>
          </a:p>
        </c:txPr>
        <c:crossAx val="739694192"/>
        <c:crosses val="autoZero"/>
        <c:auto val="1"/>
        <c:lblAlgn val="ctr"/>
        <c:lblOffset val="100"/>
        <c:noMultiLvlLbl val="0"/>
      </c:catAx>
      <c:valAx>
        <c:axId val="739694192"/>
        <c:scaling>
          <c:orientation val="minMax"/>
        </c:scaling>
        <c:delete val="1"/>
        <c:axPos val="b"/>
        <c:numFmt formatCode="&quot;$&quot;#,##0" sourceLinked="1"/>
        <c:majorTickMark val="none"/>
        <c:minorTickMark val="none"/>
        <c:tickLblPos val="nextTo"/>
        <c:crossAx val="173055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Project.xlsx]pivot tables!Top 10 CITIES</c:name>
    <c:fmtId val="10"/>
  </c:pivotSource>
  <c:chart>
    <c:title>
      <c:tx>
        <c:rich>
          <a:bodyPr rot="0" spcFirstLastPara="1" vertOverflow="ellipsis" vert="horz" wrap="square" anchor="ctr" anchorCtr="1"/>
          <a:lstStyle/>
          <a:p>
            <a:pPr>
              <a:defRPr sz="1400" b="1" i="0" u="none" strike="noStrike" kern="1200" cap="none" spc="20" baseline="0">
                <a:solidFill>
                  <a:schemeClr val="bg2"/>
                </a:solidFill>
                <a:latin typeface="+mn-lt"/>
                <a:ea typeface="+mn-ea"/>
                <a:cs typeface="+mn-cs"/>
              </a:defRPr>
            </a:pPr>
            <a:r>
              <a:rPr lang="en-US" b="1">
                <a:solidFill>
                  <a:schemeClr val="bg2"/>
                </a:solidFill>
              </a:rPr>
              <a:t>TOP 10 CITIES</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bg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solidFill>
          <a:ln w="9525" cap="flat" cmpd="sng" algn="ctr">
            <a:solidFill>
              <a:schemeClr val="accent3">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s>
    <c:plotArea>
      <c:layout/>
      <c:barChart>
        <c:barDir val="bar"/>
        <c:grouping val="clustered"/>
        <c:varyColors val="0"/>
        <c:ser>
          <c:idx val="0"/>
          <c:order val="0"/>
          <c:tx>
            <c:strRef>
              <c:f>'pivot tables'!$N$4</c:f>
              <c:strCache>
                <c:ptCount val="1"/>
                <c:pt idx="0">
                  <c:v>Total</c:v>
                </c:pt>
              </c:strCache>
            </c:strRef>
          </c:tx>
          <c:spPr>
            <a:solidFill>
              <a:schemeClr val="bg2"/>
            </a:solidFill>
            <a:ln w="9525" cap="flat" cmpd="sng" algn="ctr">
              <a:solidFill>
                <a:schemeClr val="accent3">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tables'!$M$5:$M$14</c:f>
              <c:strCache>
                <c:ptCount val="10"/>
                <c:pt idx="0">
                  <c:v>Ad Damman</c:v>
                </c:pt>
                <c:pt idx="1">
                  <c:v>Al Hufuf</c:v>
                </c:pt>
                <c:pt idx="2">
                  <c:v>Damascus</c:v>
                </c:pt>
                <c:pt idx="3">
                  <c:v>Ath Thawrah</c:v>
                </c:pt>
                <c:pt idx="4">
                  <c:v>Al Jubayl</c:v>
                </c:pt>
                <c:pt idx="5">
                  <c:v>Al Qamishli</c:v>
                </c:pt>
                <c:pt idx="6">
                  <c:v>Baghdad</c:v>
                </c:pt>
                <c:pt idx="7">
                  <c:v>Al-Hillah</c:v>
                </c:pt>
                <c:pt idx="8">
                  <c:v>Dayr az Zawr</c:v>
                </c:pt>
                <c:pt idx="9">
                  <c:v>Dubai</c:v>
                </c:pt>
              </c:strCache>
            </c:strRef>
          </c:cat>
          <c:val>
            <c:numRef>
              <c:f>'pivot tables'!$N$5:$N$14</c:f>
              <c:numCache>
                <c:formatCode>"$"#,##0</c:formatCode>
                <c:ptCount val="10"/>
                <c:pt idx="0">
                  <c:v>472320</c:v>
                </c:pt>
                <c:pt idx="1">
                  <c:v>494582</c:v>
                </c:pt>
                <c:pt idx="2">
                  <c:v>529337</c:v>
                </c:pt>
                <c:pt idx="3">
                  <c:v>542720</c:v>
                </c:pt>
                <c:pt idx="4">
                  <c:v>547063</c:v>
                </c:pt>
                <c:pt idx="5">
                  <c:v>574272</c:v>
                </c:pt>
                <c:pt idx="6">
                  <c:v>588257</c:v>
                </c:pt>
                <c:pt idx="7">
                  <c:v>594678</c:v>
                </c:pt>
                <c:pt idx="8">
                  <c:v>636423</c:v>
                </c:pt>
                <c:pt idx="9">
                  <c:v>690939</c:v>
                </c:pt>
              </c:numCache>
            </c:numRef>
          </c:val>
          <c:extLst>
            <c:ext xmlns:c16="http://schemas.microsoft.com/office/drawing/2014/chart" uri="{C3380CC4-5D6E-409C-BE32-E72D297353CC}">
              <c16:uniqueId val="{00000000-A64A-427B-8A10-7E8294F7DCB7}"/>
            </c:ext>
          </c:extLst>
        </c:ser>
        <c:dLbls>
          <c:dLblPos val="outEnd"/>
          <c:showLegendKey val="0"/>
          <c:showVal val="1"/>
          <c:showCatName val="0"/>
          <c:showSerName val="0"/>
          <c:showPercent val="0"/>
          <c:showBubbleSize val="0"/>
        </c:dLbls>
        <c:gapWidth val="100"/>
        <c:axId val="1574947471"/>
        <c:axId val="1574946511"/>
      </c:barChart>
      <c:catAx>
        <c:axId val="1574947471"/>
        <c:scaling>
          <c:orientation val="minMax"/>
        </c:scaling>
        <c:delete val="0"/>
        <c:axPos val="l"/>
        <c:title>
          <c:tx>
            <c:rich>
              <a:bodyPr rot="-5400000" spcFirstLastPara="1" vertOverflow="ellipsis" vert="horz" wrap="square" anchor="ctr" anchorCtr="1"/>
              <a:lstStyle/>
              <a:p>
                <a:pPr>
                  <a:defRPr sz="1200" b="1" i="0" u="none" strike="noStrike" kern="1200" cap="all" baseline="0">
                    <a:solidFill>
                      <a:schemeClr val="bg2"/>
                    </a:solidFill>
                    <a:latin typeface="+mn-lt"/>
                    <a:ea typeface="+mn-ea"/>
                    <a:cs typeface="+mn-cs"/>
                  </a:defRPr>
                </a:pPr>
                <a:r>
                  <a:rPr lang="en-US" sz="1200" b="1">
                    <a:solidFill>
                      <a:schemeClr val="bg2"/>
                    </a:solidFill>
                  </a:rPr>
                  <a:t>CITY</a:t>
                </a:r>
              </a:p>
            </c:rich>
          </c:tx>
          <c:layout>
            <c:manualLayout>
              <c:xMode val="edge"/>
              <c:yMode val="edge"/>
              <c:x val="2.014873203367808E-2"/>
              <c:y val="0.45016779876728552"/>
            </c:manualLayout>
          </c:layout>
          <c:overlay val="0"/>
          <c:spPr>
            <a:noFill/>
            <a:ln>
              <a:noFill/>
            </a:ln>
            <a:effectLst/>
          </c:spPr>
          <c:txPr>
            <a:bodyPr rot="-5400000" spcFirstLastPara="1" vertOverflow="ellipsis" vert="horz" wrap="square" anchor="ctr" anchorCtr="1"/>
            <a:lstStyle/>
            <a:p>
              <a:pPr>
                <a:defRPr sz="1200" b="1" i="0" u="none" strike="noStrike" kern="1200" cap="all" baseline="0">
                  <a:solidFill>
                    <a:schemeClr val="bg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2"/>
                </a:solidFill>
                <a:latin typeface="+mn-lt"/>
                <a:ea typeface="+mn-ea"/>
                <a:cs typeface="+mn-cs"/>
              </a:defRPr>
            </a:pPr>
            <a:endParaRPr lang="en-US"/>
          </a:p>
        </c:txPr>
        <c:crossAx val="1574946511"/>
        <c:crosses val="autoZero"/>
        <c:auto val="1"/>
        <c:lblAlgn val="ctr"/>
        <c:lblOffset val="100"/>
        <c:noMultiLvlLbl val="0"/>
      </c:catAx>
      <c:valAx>
        <c:axId val="1574946511"/>
        <c:scaling>
          <c:orientation val="minMax"/>
        </c:scaling>
        <c:delete val="1"/>
        <c:axPos val="b"/>
        <c:numFmt formatCode="&quot;$&quot;#,##0" sourceLinked="1"/>
        <c:majorTickMark val="none"/>
        <c:minorTickMark val="none"/>
        <c:tickLblPos val="nextTo"/>
        <c:crossAx val="1574947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tables!sales per month</c:name>
    <c:fmtId val="2"/>
  </c:pivotSource>
  <c:chart>
    <c:title>
      <c:tx>
        <c:rich>
          <a:bodyPr rot="0" spcFirstLastPara="1" vertOverflow="ellipsis" vert="horz" wrap="square" anchor="ctr" anchorCtr="1"/>
          <a:lstStyle/>
          <a:p>
            <a:pPr>
              <a:defRPr sz="1600" b="1" i="0" u="none" strike="noStrike" kern="1200" cap="none" spc="50" normalizeH="0" baseline="0">
                <a:solidFill>
                  <a:schemeClr val="bg2"/>
                </a:solidFill>
                <a:latin typeface="+mj-lt"/>
                <a:ea typeface="+mj-ea"/>
                <a:cs typeface="+mj-cs"/>
              </a:defRPr>
            </a:pPr>
            <a:r>
              <a:rPr lang="en-US" sz="1600"/>
              <a:t>SALES PER MONTH</a:t>
            </a:r>
          </a:p>
        </c:rich>
      </c:tx>
      <c:layout>
        <c:manualLayout>
          <c:xMode val="edge"/>
          <c:yMode val="edge"/>
          <c:x val="0.34529942625850124"/>
          <c:y val="8.7174316625056019E-3"/>
        </c:manualLayout>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bg2"/>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tables'!$M$57</c:f>
              <c:strCache>
                <c:ptCount val="1"/>
                <c:pt idx="0">
                  <c:v>Total</c:v>
                </c:pt>
              </c:strCache>
            </c:strRef>
          </c:tx>
          <c:spPr>
            <a:solidFill>
              <a:schemeClr val="bg2"/>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tables'!$L$58:$L$66</c:f>
              <c:strCache>
                <c:ptCount val="8"/>
                <c:pt idx="0">
                  <c:v>Jan</c:v>
                </c:pt>
                <c:pt idx="1">
                  <c:v>Feb</c:v>
                </c:pt>
                <c:pt idx="2">
                  <c:v>Mar</c:v>
                </c:pt>
                <c:pt idx="3">
                  <c:v>Apr</c:v>
                </c:pt>
                <c:pt idx="4">
                  <c:v>May</c:v>
                </c:pt>
                <c:pt idx="5">
                  <c:v>Jun</c:v>
                </c:pt>
                <c:pt idx="6">
                  <c:v>Jul</c:v>
                </c:pt>
                <c:pt idx="7">
                  <c:v>Dec</c:v>
                </c:pt>
              </c:strCache>
            </c:strRef>
          </c:cat>
          <c:val>
            <c:numRef>
              <c:f>'pivot tables'!$M$58:$M$66</c:f>
              <c:numCache>
                <c:formatCode>"$"#,##0</c:formatCode>
                <c:ptCount val="8"/>
                <c:pt idx="0">
                  <c:v>317390</c:v>
                </c:pt>
                <c:pt idx="1">
                  <c:v>964367</c:v>
                </c:pt>
                <c:pt idx="2">
                  <c:v>1840813</c:v>
                </c:pt>
                <c:pt idx="3">
                  <c:v>2616739</c:v>
                </c:pt>
                <c:pt idx="4">
                  <c:v>3500464</c:v>
                </c:pt>
                <c:pt idx="5">
                  <c:v>4236097</c:v>
                </c:pt>
                <c:pt idx="6">
                  <c:v>985367</c:v>
                </c:pt>
                <c:pt idx="7">
                  <c:v>292</c:v>
                </c:pt>
              </c:numCache>
            </c:numRef>
          </c:val>
          <c:extLst>
            <c:ext xmlns:c16="http://schemas.microsoft.com/office/drawing/2014/chart" uri="{C3380CC4-5D6E-409C-BE32-E72D297353CC}">
              <c16:uniqueId val="{00000000-8E63-475D-8A10-38186A20F3BC}"/>
            </c:ext>
          </c:extLst>
        </c:ser>
        <c:dLbls>
          <c:dLblPos val="outEnd"/>
          <c:showLegendKey val="0"/>
          <c:showVal val="1"/>
          <c:showCatName val="0"/>
          <c:showSerName val="0"/>
          <c:showPercent val="0"/>
          <c:showBubbleSize val="0"/>
        </c:dLbls>
        <c:gapWidth val="80"/>
        <c:overlap val="25"/>
        <c:axId val="2082792479"/>
        <c:axId val="2082789119"/>
      </c:barChart>
      <c:catAx>
        <c:axId val="208279247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50" b="1" i="0" u="none" strike="noStrike" kern="1200" cap="none" spc="20" normalizeH="0" baseline="0">
                <a:solidFill>
                  <a:schemeClr val="bg2"/>
                </a:solidFill>
                <a:latin typeface="+mn-lt"/>
                <a:ea typeface="+mn-ea"/>
                <a:cs typeface="+mn-cs"/>
              </a:defRPr>
            </a:pPr>
            <a:endParaRPr lang="en-US"/>
          </a:p>
        </c:txPr>
        <c:crossAx val="2082789119"/>
        <c:crosses val="autoZero"/>
        <c:auto val="1"/>
        <c:lblAlgn val="ctr"/>
        <c:lblOffset val="100"/>
        <c:noMultiLvlLbl val="0"/>
      </c:catAx>
      <c:valAx>
        <c:axId val="2082789119"/>
        <c:scaling>
          <c:orientation val="minMax"/>
        </c:scaling>
        <c:delete val="1"/>
        <c:axPos val="l"/>
        <c:numFmt formatCode="&quot;$&quot;#,##0" sourceLinked="1"/>
        <c:majorTickMark val="none"/>
        <c:minorTickMark val="none"/>
        <c:tickLblPos val="nextTo"/>
        <c:crossAx val="2082792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50" b="1">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tables!quantity per ordered time</c:name>
    <c:fmtId val="12"/>
  </c:pivotSource>
  <c:chart>
    <c:title>
      <c:tx>
        <c:rich>
          <a:bodyPr rot="0" spcFirstLastPara="1" vertOverflow="ellipsis" vert="horz" wrap="square" anchor="ctr" anchorCtr="1"/>
          <a:lstStyle/>
          <a:p>
            <a:pPr>
              <a:defRPr sz="1800" b="1" i="0" u="none" strike="noStrike" kern="1200" spc="0" baseline="0">
                <a:solidFill>
                  <a:schemeClr val="bg2"/>
                </a:solidFill>
                <a:latin typeface="+mn-lt"/>
                <a:ea typeface="+mn-ea"/>
                <a:cs typeface="+mn-cs"/>
              </a:defRPr>
            </a:pPr>
            <a:r>
              <a:rPr lang="en-US" sz="1800" b="1">
                <a:solidFill>
                  <a:schemeClr val="bg2"/>
                </a:solidFill>
              </a:rPr>
              <a:t>ORDERS OVER TIME</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2"/>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tables'!$CY$4</c:f>
              <c:strCache>
                <c:ptCount val="1"/>
                <c:pt idx="0">
                  <c:v>Total</c:v>
                </c:pt>
              </c:strCache>
            </c:strRef>
          </c:tx>
          <c:spPr>
            <a:solidFill>
              <a:schemeClr val="bg2"/>
            </a:solidFill>
            <a:ln w="25400">
              <a:noFill/>
            </a:ln>
            <a:effectLst/>
          </c:spPr>
          <c:cat>
            <c:strRef>
              <c:f>'pivot tables'!$CX$5:$CX$12</c:f>
              <c:strCache>
                <c:ptCount val="7"/>
                <c:pt idx="0">
                  <c:v>Jan</c:v>
                </c:pt>
                <c:pt idx="1">
                  <c:v>Feb</c:v>
                </c:pt>
                <c:pt idx="2">
                  <c:v>Mar</c:v>
                </c:pt>
                <c:pt idx="3">
                  <c:v>Apr</c:v>
                </c:pt>
                <c:pt idx="4">
                  <c:v>May</c:v>
                </c:pt>
                <c:pt idx="5">
                  <c:v>Jun</c:v>
                </c:pt>
                <c:pt idx="6">
                  <c:v>Dec</c:v>
                </c:pt>
              </c:strCache>
            </c:strRef>
          </c:cat>
          <c:val>
            <c:numRef>
              <c:f>'pivot tables'!$CY$5:$CY$12</c:f>
              <c:numCache>
                <c:formatCode>General</c:formatCode>
                <c:ptCount val="7"/>
                <c:pt idx="0">
                  <c:v>614</c:v>
                </c:pt>
                <c:pt idx="1">
                  <c:v>512</c:v>
                </c:pt>
                <c:pt idx="2">
                  <c:v>608</c:v>
                </c:pt>
                <c:pt idx="3">
                  <c:v>578</c:v>
                </c:pt>
                <c:pt idx="4">
                  <c:v>588</c:v>
                </c:pt>
                <c:pt idx="5">
                  <c:v>571</c:v>
                </c:pt>
                <c:pt idx="6">
                  <c:v>1</c:v>
                </c:pt>
              </c:numCache>
            </c:numRef>
          </c:val>
          <c:extLst>
            <c:ext xmlns:c16="http://schemas.microsoft.com/office/drawing/2014/chart" uri="{C3380CC4-5D6E-409C-BE32-E72D297353CC}">
              <c16:uniqueId val="{00000000-D956-4951-90F5-FCED7741A304}"/>
            </c:ext>
          </c:extLst>
        </c:ser>
        <c:dLbls>
          <c:showLegendKey val="0"/>
          <c:showVal val="0"/>
          <c:showCatName val="0"/>
          <c:showSerName val="0"/>
          <c:showPercent val="0"/>
          <c:showBubbleSize val="0"/>
        </c:dLbls>
        <c:axId val="1723781056"/>
        <c:axId val="670145056"/>
      </c:areaChart>
      <c:catAx>
        <c:axId val="172378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bg2"/>
                </a:solidFill>
                <a:latin typeface="+mn-lt"/>
                <a:ea typeface="+mn-ea"/>
                <a:cs typeface="+mn-cs"/>
              </a:defRPr>
            </a:pPr>
            <a:endParaRPr lang="en-US"/>
          </a:p>
        </c:txPr>
        <c:crossAx val="670145056"/>
        <c:crosses val="autoZero"/>
        <c:auto val="1"/>
        <c:lblAlgn val="ctr"/>
        <c:lblOffset val="100"/>
        <c:noMultiLvlLbl val="0"/>
      </c:catAx>
      <c:valAx>
        <c:axId val="670145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2"/>
                </a:solidFill>
                <a:latin typeface="+mn-lt"/>
                <a:ea typeface="+mn-ea"/>
                <a:cs typeface="+mn-cs"/>
              </a:defRPr>
            </a:pPr>
            <a:endParaRPr lang="en-US"/>
          </a:p>
        </c:txPr>
        <c:crossAx val="1723781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tables!sum of ordered quantity per product item</c:name>
    <c:fmtId val="5"/>
  </c:pivotSource>
  <c:chart>
    <c:title>
      <c:tx>
        <c:rich>
          <a:bodyPr rot="0" spcFirstLastPara="1" vertOverflow="ellipsis" vert="horz" wrap="square" anchor="ctr" anchorCtr="1"/>
          <a:lstStyle/>
          <a:p>
            <a:pPr>
              <a:defRPr sz="1600" b="1" i="0" u="none" strike="noStrike" kern="1200" baseline="0">
                <a:solidFill>
                  <a:schemeClr val="bg2"/>
                </a:solidFill>
                <a:latin typeface="+mn-lt"/>
                <a:ea typeface="+mn-ea"/>
                <a:cs typeface="+mn-cs"/>
              </a:defRPr>
            </a:pPr>
            <a:r>
              <a:rPr lang="en-US">
                <a:solidFill>
                  <a:schemeClr val="bg2"/>
                </a:solidFill>
              </a:rPr>
              <a:t>ORDERS PER ITEM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tables'!$AG$4</c:f>
              <c:strCache>
                <c:ptCount val="1"/>
                <c:pt idx="0">
                  <c:v>Total</c:v>
                </c:pt>
              </c:strCache>
            </c:strRef>
          </c:tx>
          <c:spPr>
            <a:solidFill>
              <a:schemeClr val="tx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tables'!$AF$5:$AF$19</c:f>
              <c:strCache>
                <c:ptCount val="14"/>
                <c:pt idx="0">
                  <c:v>Bag</c:v>
                </c:pt>
                <c:pt idx="1">
                  <c:v>Belt</c:v>
                </c:pt>
                <c:pt idx="2">
                  <c:v>Coat</c:v>
                </c:pt>
                <c:pt idx="3">
                  <c:v>Dress</c:v>
                </c:pt>
                <c:pt idx="4">
                  <c:v>Glasses</c:v>
                </c:pt>
                <c:pt idx="5">
                  <c:v>Hat</c:v>
                </c:pt>
                <c:pt idx="6">
                  <c:v>high heel shoes</c:v>
                </c:pt>
                <c:pt idx="7">
                  <c:v>Jeans</c:v>
                </c:pt>
                <c:pt idx="8">
                  <c:v>Shoes</c:v>
                </c:pt>
                <c:pt idx="9">
                  <c:v>Skirt</c:v>
                </c:pt>
                <c:pt idx="10">
                  <c:v>Suit</c:v>
                </c:pt>
                <c:pt idx="11">
                  <c:v>Tie</c:v>
                </c:pt>
                <c:pt idx="12">
                  <c:v>T-Shirt</c:v>
                </c:pt>
                <c:pt idx="13">
                  <c:v>Wallet</c:v>
                </c:pt>
              </c:strCache>
            </c:strRef>
          </c:cat>
          <c:val>
            <c:numRef>
              <c:f>'pivot tables'!$AG$5:$AG$19</c:f>
              <c:numCache>
                <c:formatCode>General</c:formatCode>
                <c:ptCount val="14"/>
                <c:pt idx="0">
                  <c:v>1002</c:v>
                </c:pt>
                <c:pt idx="1">
                  <c:v>561</c:v>
                </c:pt>
                <c:pt idx="2">
                  <c:v>485</c:v>
                </c:pt>
                <c:pt idx="3">
                  <c:v>326</c:v>
                </c:pt>
                <c:pt idx="4">
                  <c:v>94</c:v>
                </c:pt>
                <c:pt idx="5">
                  <c:v>313</c:v>
                </c:pt>
                <c:pt idx="6">
                  <c:v>398</c:v>
                </c:pt>
                <c:pt idx="7">
                  <c:v>1207</c:v>
                </c:pt>
                <c:pt idx="8">
                  <c:v>469</c:v>
                </c:pt>
                <c:pt idx="9">
                  <c:v>233</c:v>
                </c:pt>
                <c:pt idx="10">
                  <c:v>598</c:v>
                </c:pt>
                <c:pt idx="11">
                  <c:v>1173</c:v>
                </c:pt>
                <c:pt idx="12">
                  <c:v>712</c:v>
                </c:pt>
                <c:pt idx="13">
                  <c:v>328</c:v>
                </c:pt>
              </c:numCache>
            </c:numRef>
          </c:val>
          <c:extLst>
            <c:ext xmlns:c16="http://schemas.microsoft.com/office/drawing/2014/chart" uri="{C3380CC4-5D6E-409C-BE32-E72D297353CC}">
              <c16:uniqueId val="{00000000-79A1-4DCF-9176-46348923E2B8}"/>
            </c:ext>
          </c:extLst>
        </c:ser>
        <c:dLbls>
          <c:dLblPos val="outEnd"/>
          <c:showLegendKey val="0"/>
          <c:showVal val="1"/>
          <c:showCatName val="0"/>
          <c:showSerName val="0"/>
          <c:showPercent val="0"/>
          <c:showBubbleSize val="0"/>
        </c:dLbls>
        <c:gapWidth val="100"/>
        <c:axId val="274201039"/>
        <c:axId val="274201519"/>
      </c:barChart>
      <c:catAx>
        <c:axId val="274201039"/>
        <c:scaling>
          <c:orientation val="minMax"/>
        </c:scaling>
        <c:delete val="0"/>
        <c:axPos val="l"/>
        <c:title>
          <c:tx>
            <c:rich>
              <a:bodyPr rot="-5400000" spcFirstLastPara="1" vertOverflow="ellipsis" vert="horz" wrap="square" anchor="ctr" anchorCtr="1"/>
              <a:lstStyle/>
              <a:p>
                <a:pPr>
                  <a:defRPr sz="1600" b="1" i="0" u="none" strike="noStrike" kern="1200" baseline="0">
                    <a:solidFill>
                      <a:schemeClr val="bg2"/>
                    </a:solidFill>
                    <a:latin typeface="+mn-lt"/>
                    <a:ea typeface="+mn-ea"/>
                    <a:cs typeface="+mn-cs"/>
                  </a:defRPr>
                </a:pPr>
                <a:r>
                  <a:rPr lang="en-US" sz="1600">
                    <a:solidFill>
                      <a:schemeClr val="bg2"/>
                    </a:solidFill>
                  </a:rPr>
                  <a:t>ITEMS</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bg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2"/>
                </a:solidFill>
                <a:latin typeface="+mn-lt"/>
                <a:ea typeface="+mn-ea"/>
                <a:cs typeface="+mn-cs"/>
              </a:defRPr>
            </a:pPr>
            <a:endParaRPr lang="en-US"/>
          </a:p>
        </c:txPr>
        <c:crossAx val="274201519"/>
        <c:crosses val="autoZero"/>
        <c:auto val="1"/>
        <c:lblAlgn val="ctr"/>
        <c:lblOffset val="100"/>
        <c:noMultiLvlLbl val="0"/>
      </c:catAx>
      <c:valAx>
        <c:axId val="274201519"/>
        <c:scaling>
          <c:orientation val="minMax"/>
        </c:scaling>
        <c:delete val="1"/>
        <c:axPos val="b"/>
        <c:numFmt formatCode="General" sourceLinked="1"/>
        <c:majorTickMark val="none"/>
        <c:minorTickMark val="none"/>
        <c:tickLblPos val="nextTo"/>
        <c:crossAx val="27420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tables!total sales for each item</c:name>
    <c:fmtId val="5"/>
  </c:pivotSource>
  <c:chart>
    <c:title>
      <c:tx>
        <c:rich>
          <a:bodyPr rot="0" spcFirstLastPara="1" vertOverflow="ellipsis" vert="horz" wrap="square" anchor="ctr" anchorCtr="1"/>
          <a:lstStyle/>
          <a:p>
            <a:pPr>
              <a:defRPr sz="2000" b="1" i="0" u="none" strike="noStrike" kern="1200" baseline="0">
                <a:solidFill>
                  <a:schemeClr val="bg2"/>
                </a:solidFill>
                <a:latin typeface="+mn-lt"/>
                <a:ea typeface="+mn-ea"/>
                <a:cs typeface="+mn-cs"/>
              </a:defRPr>
            </a:pPr>
            <a:r>
              <a:rPr lang="en-US" sz="2000">
                <a:solidFill>
                  <a:schemeClr val="bg2"/>
                </a:solidFill>
              </a:rPr>
              <a:t>SALES PER ITEM</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bg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pivotFmt>
    </c:pivotFmts>
    <c:plotArea>
      <c:layout/>
      <c:barChart>
        <c:barDir val="col"/>
        <c:grouping val="clustered"/>
        <c:varyColors val="0"/>
        <c:ser>
          <c:idx val="0"/>
          <c:order val="0"/>
          <c:tx>
            <c:strRef>
              <c:f>'pivot tables'!$AL$4</c:f>
              <c:strCache>
                <c:ptCount val="1"/>
                <c:pt idx="0">
                  <c:v>Total</c:v>
                </c:pt>
              </c:strCache>
            </c:strRef>
          </c:tx>
          <c:spPr>
            <a:solidFill>
              <a:schemeClr val="bg2"/>
            </a:solidFill>
            <a:ln>
              <a:noFill/>
            </a:ln>
            <a:effectLst/>
          </c:spPr>
          <c:invertIfNegative val="0"/>
          <c:cat>
            <c:strRef>
              <c:f>'pivot tables'!$AK$5:$AK$19</c:f>
              <c:strCache>
                <c:ptCount val="14"/>
                <c:pt idx="0">
                  <c:v>Tie</c:v>
                </c:pt>
                <c:pt idx="1">
                  <c:v>Jeans</c:v>
                </c:pt>
                <c:pt idx="2">
                  <c:v>Bag</c:v>
                </c:pt>
                <c:pt idx="3">
                  <c:v>T-Shirt</c:v>
                </c:pt>
                <c:pt idx="4">
                  <c:v>Suit</c:v>
                </c:pt>
                <c:pt idx="5">
                  <c:v>Belt</c:v>
                </c:pt>
                <c:pt idx="6">
                  <c:v>Shoes</c:v>
                </c:pt>
                <c:pt idx="7">
                  <c:v>Coat</c:v>
                </c:pt>
                <c:pt idx="8">
                  <c:v>high heel shoes</c:v>
                </c:pt>
                <c:pt idx="9">
                  <c:v>Wallet</c:v>
                </c:pt>
                <c:pt idx="10">
                  <c:v>Hat</c:v>
                </c:pt>
                <c:pt idx="11">
                  <c:v>Dress</c:v>
                </c:pt>
                <c:pt idx="12">
                  <c:v>Skirt</c:v>
                </c:pt>
                <c:pt idx="13">
                  <c:v>Glasses</c:v>
                </c:pt>
              </c:strCache>
            </c:strRef>
          </c:cat>
          <c:val>
            <c:numRef>
              <c:f>'pivot tables'!$AL$5:$AL$19</c:f>
              <c:numCache>
                <c:formatCode>"$"#,##0</c:formatCode>
                <c:ptCount val="14"/>
                <c:pt idx="0">
                  <c:v>2263175</c:v>
                </c:pt>
                <c:pt idx="1">
                  <c:v>2203482</c:v>
                </c:pt>
                <c:pt idx="2">
                  <c:v>1838306</c:v>
                </c:pt>
                <c:pt idx="3">
                  <c:v>1243959</c:v>
                </c:pt>
                <c:pt idx="4">
                  <c:v>1080125</c:v>
                </c:pt>
                <c:pt idx="5">
                  <c:v>1024125</c:v>
                </c:pt>
                <c:pt idx="6">
                  <c:v>884542</c:v>
                </c:pt>
                <c:pt idx="7">
                  <c:v>875523</c:v>
                </c:pt>
                <c:pt idx="8">
                  <c:v>709129</c:v>
                </c:pt>
                <c:pt idx="9">
                  <c:v>587463</c:v>
                </c:pt>
                <c:pt idx="10">
                  <c:v>586501</c:v>
                </c:pt>
                <c:pt idx="11">
                  <c:v>584804</c:v>
                </c:pt>
                <c:pt idx="12">
                  <c:v>425506</c:v>
                </c:pt>
                <c:pt idx="13">
                  <c:v>154889</c:v>
                </c:pt>
              </c:numCache>
            </c:numRef>
          </c:val>
          <c:extLst>
            <c:ext xmlns:c16="http://schemas.microsoft.com/office/drawing/2014/chart" uri="{C3380CC4-5D6E-409C-BE32-E72D297353CC}">
              <c16:uniqueId val="{00000000-D636-4E94-BB7C-763030D4B793}"/>
            </c:ext>
          </c:extLst>
        </c:ser>
        <c:dLbls>
          <c:showLegendKey val="0"/>
          <c:showVal val="0"/>
          <c:showCatName val="0"/>
          <c:showSerName val="0"/>
          <c:showPercent val="0"/>
          <c:showBubbleSize val="0"/>
        </c:dLbls>
        <c:gapWidth val="100"/>
        <c:overlap val="-24"/>
        <c:axId val="269735759"/>
        <c:axId val="1585798399"/>
      </c:barChart>
      <c:catAx>
        <c:axId val="2697357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2"/>
                </a:solidFill>
                <a:latin typeface="+mn-lt"/>
                <a:ea typeface="+mn-ea"/>
                <a:cs typeface="+mn-cs"/>
              </a:defRPr>
            </a:pPr>
            <a:endParaRPr lang="en-US"/>
          </a:p>
        </c:txPr>
        <c:crossAx val="1585798399"/>
        <c:crosses val="autoZero"/>
        <c:auto val="1"/>
        <c:lblAlgn val="ctr"/>
        <c:lblOffset val="100"/>
        <c:noMultiLvlLbl val="0"/>
      </c:catAx>
      <c:valAx>
        <c:axId val="1585798399"/>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2"/>
                </a:solidFill>
                <a:latin typeface="+mn-lt"/>
                <a:ea typeface="+mn-ea"/>
                <a:cs typeface="+mn-cs"/>
              </a:defRPr>
            </a:pPr>
            <a:endParaRPr lang="en-US"/>
          </a:p>
        </c:txPr>
        <c:crossAx val="269735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tables!PivotTable6</c:name>
    <c:fmtId val="5"/>
  </c:pivotSource>
  <c:chart>
    <c:title>
      <c:tx>
        <c:rich>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r>
              <a:rPr lang="en-US" b="1">
                <a:solidFill>
                  <a:schemeClr val="bg1">
                    <a:lumMod val="95000"/>
                  </a:schemeClr>
                </a:solidFill>
              </a:rPr>
              <a:t>TOP 5 SALED COLORS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0000"/>
          </a:solidFill>
          <a:ln w="19050">
            <a:solidFill>
              <a:schemeClr val="lt1"/>
            </a:solidFill>
          </a:ln>
          <a:effectLst/>
        </c:spPr>
      </c:pivotFmt>
      <c:pivotFmt>
        <c:idx val="2"/>
        <c:spPr>
          <a:solidFill>
            <a:srgbClr val="004F88"/>
          </a:solidFill>
          <a:ln w="19050">
            <a:solidFill>
              <a:schemeClr val="lt1"/>
            </a:solidFill>
          </a:ln>
          <a:effectLst/>
        </c:spPr>
      </c:pivotFmt>
      <c:pivotFmt>
        <c:idx val="3"/>
        <c:spPr>
          <a:solidFill>
            <a:srgbClr val="33CC33"/>
          </a:solidFill>
          <a:ln w="19050">
            <a:solidFill>
              <a:schemeClr val="lt1"/>
            </a:solidFill>
          </a:ln>
          <a:effectLst/>
        </c:spPr>
      </c:pivotFmt>
      <c:pivotFmt>
        <c:idx val="4"/>
        <c:spPr>
          <a:solidFill>
            <a:schemeClr val="accent6">
              <a:lumMod val="5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0000"/>
          </a:solidFill>
          <a:ln w="19050">
            <a:solidFill>
              <a:schemeClr val="lt1"/>
            </a:solidFill>
          </a:ln>
          <a:effectLst/>
        </c:spPr>
      </c:pivotFmt>
      <c:pivotFmt>
        <c:idx val="7"/>
        <c:spPr>
          <a:solidFill>
            <a:srgbClr val="004F88"/>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33CC33"/>
          </a:solidFill>
          <a:ln w="19050">
            <a:solidFill>
              <a:schemeClr val="lt1"/>
            </a:solidFill>
          </a:ln>
          <a:effectLst/>
        </c:spPr>
      </c:pivotFmt>
      <c:pivotFmt>
        <c:idx val="10"/>
        <c:spPr>
          <a:solidFill>
            <a:schemeClr val="accent6">
              <a:lumMod val="5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33CC33"/>
          </a:solidFill>
          <a:ln w="19050">
            <a:solidFill>
              <a:schemeClr val="lt1"/>
            </a:solidFill>
          </a:ln>
          <a:effectLst/>
        </c:spPr>
      </c:pivotFmt>
      <c:pivotFmt>
        <c:idx val="13"/>
        <c:spPr>
          <a:solidFill>
            <a:schemeClr val="bg1">
              <a:lumMod val="50000"/>
            </a:schemeClr>
          </a:solidFill>
          <a:ln w="19050">
            <a:solidFill>
              <a:schemeClr val="lt1"/>
            </a:solidFill>
          </a:ln>
          <a:effectLst/>
        </c:spPr>
      </c:pivotFmt>
      <c:pivotFmt>
        <c:idx val="14"/>
        <c:spPr>
          <a:solidFill>
            <a:srgbClr val="000000"/>
          </a:solidFill>
          <a:ln w="19050">
            <a:solidFill>
              <a:schemeClr val="lt1"/>
            </a:solidFill>
          </a:ln>
          <a:effectLst/>
        </c:spPr>
      </c:pivotFmt>
      <c:pivotFmt>
        <c:idx val="15"/>
        <c:spPr>
          <a:solidFill>
            <a:srgbClr val="004F88"/>
          </a:solidFill>
          <a:ln w="19050">
            <a:solidFill>
              <a:schemeClr val="lt1"/>
            </a:solidFill>
          </a:ln>
          <a:effectLst/>
        </c:spPr>
      </c:pivotFmt>
      <c:pivotFmt>
        <c:idx val="16"/>
        <c:spPr>
          <a:solidFill>
            <a:schemeClr val="bg1">
              <a:lumMod val="50000"/>
            </a:schemeClr>
          </a:solidFill>
          <a:ln w="19050">
            <a:solidFill>
              <a:schemeClr val="lt1"/>
            </a:solidFill>
          </a:ln>
          <a:effectLst/>
        </c:spPr>
      </c:pivotFmt>
      <c:pivotFmt>
        <c:idx val="17"/>
        <c:spPr>
          <a:solidFill>
            <a:schemeClr val="accent6">
              <a:lumMod val="50000"/>
            </a:schemeClr>
          </a:solidFill>
          <a:ln w="19050">
            <a:solidFill>
              <a:schemeClr val="lt1"/>
            </a:solidFill>
          </a:ln>
          <a:effectLst/>
        </c:spPr>
      </c:pivotFmt>
      <c:pivotFmt>
        <c:idx val="18"/>
        <c:spPr>
          <a:solidFill>
            <a:srgbClr val="004F88"/>
          </a:solidFill>
          <a:ln w="19050">
            <a:solidFill>
              <a:schemeClr val="lt1"/>
            </a:solidFill>
          </a:ln>
          <a:effectLst/>
        </c:spPr>
      </c:pivotFmt>
      <c:pivotFmt>
        <c:idx val="19"/>
        <c:spPr>
          <a:solidFill>
            <a:schemeClr val="bg1"/>
          </a:solidFill>
          <a:ln w="19050">
            <a:solidFill>
              <a:schemeClr val="lt1"/>
            </a:solidFill>
          </a:ln>
          <a:effectLst/>
        </c:spPr>
      </c:pivotFmt>
      <c:pivotFmt>
        <c:idx val="20"/>
        <c:spPr>
          <a:solidFill>
            <a:srgbClr val="004F88"/>
          </a:solidFill>
          <a:ln w="19050">
            <a:solidFill>
              <a:schemeClr val="lt1"/>
            </a:solidFill>
          </a:ln>
          <a:effectLst/>
        </c:spPr>
      </c:pivotFmt>
      <c:pivotFmt>
        <c:idx val="21"/>
        <c:spPr>
          <a:solidFill>
            <a:schemeClr val="accent6">
              <a:lumMod val="50000"/>
            </a:schemeClr>
          </a:solidFill>
          <a:ln w="19050">
            <a:solidFill>
              <a:schemeClr val="lt1"/>
            </a:solidFill>
          </a:ln>
          <a:effectLst/>
        </c:spPr>
      </c:pivotFmt>
    </c:pivotFmts>
    <c:plotArea>
      <c:layout/>
      <c:pieChart>
        <c:varyColors val="1"/>
        <c:ser>
          <c:idx val="0"/>
          <c:order val="0"/>
          <c:tx>
            <c:strRef>
              <c:f>'pivot tables'!$AW$32</c:f>
              <c:strCache>
                <c:ptCount val="1"/>
                <c:pt idx="0">
                  <c:v>Total</c:v>
                </c:pt>
              </c:strCache>
            </c:strRef>
          </c:tx>
          <c:dPt>
            <c:idx val="0"/>
            <c:bubble3D val="0"/>
            <c:spPr>
              <a:solidFill>
                <a:srgbClr val="33CC33"/>
              </a:solidFill>
              <a:ln w="19050">
                <a:solidFill>
                  <a:schemeClr val="lt1"/>
                </a:solidFill>
              </a:ln>
              <a:effectLst/>
            </c:spPr>
            <c:extLst>
              <c:ext xmlns:c16="http://schemas.microsoft.com/office/drawing/2014/chart" uri="{C3380CC4-5D6E-409C-BE32-E72D297353CC}">
                <c16:uniqueId val="{00000001-0DD4-4A23-B568-2D6F64158D1D}"/>
              </c:ext>
            </c:extLst>
          </c:dPt>
          <c:dPt>
            <c:idx val="1"/>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3-0DD4-4A23-B568-2D6F64158D1D}"/>
              </c:ext>
            </c:extLst>
          </c:dPt>
          <c:dPt>
            <c:idx val="2"/>
            <c:bubble3D val="0"/>
            <c:spPr>
              <a:solidFill>
                <a:srgbClr val="000000"/>
              </a:solidFill>
              <a:ln w="19050">
                <a:solidFill>
                  <a:schemeClr val="lt1"/>
                </a:solidFill>
              </a:ln>
              <a:effectLst/>
            </c:spPr>
            <c:extLst>
              <c:ext xmlns:c16="http://schemas.microsoft.com/office/drawing/2014/chart" uri="{C3380CC4-5D6E-409C-BE32-E72D297353CC}">
                <c16:uniqueId val="{00000005-0DD4-4A23-B568-2D6F64158D1D}"/>
              </c:ext>
            </c:extLst>
          </c:dPt>
          <c:dPt>
            <c:idx val="3"/>
            <c:bubble3D val="0"/>
            <c:spPr>
              <a:solidFill>
                <a:srgbClr val="004F88"/>
              </a:solidFill>
              <a:ln w="19050">
                <a:solidFill>
                  <a:schemeClr val="lt1"/>
                </a:solidFill>
              </a:ln>
              <a:effectLst/>
            </c:spPr>
            <c:extLst>
              <c:ext xmlns:c16="http://schemas.microsoft.com/office/drawing/2014/chart" uri="{C3380CC4-5D6E-409C-BE32-E72D297353CC}">
                <c16:uniqueId val="{00000007-0DD4-4A23-B568-2D6F64158D1D}"/>
              </c:ext>
            </c:extLst>
          </c:dPt>
          <c:dPt>
            <c:idx val="4"/>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9-0DD4-4A23-B568-2D6F64158D1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tables'!$AV$33:$AV$38</c:f>
              <c:strCache>
                <c:ptCount val="5"/>
                <c:pt idx="0">
                  <c:v>black</c:v>
                </c:pt>
                <c:pt idx="1">
                  <c:v>navy</c:v>
                </c:pt>
                <c:pt idx="2">
                  <c:v>gray</c:v>
                </c:pt>
                <c:pt idx="3">
                  <c:v>mint</c:v>
                </c:pt>
                <c:pt idx="4">
                  <c:v>olive</c:v>
                </c:pt>
              </c:strCache>
            </c:strRef>
          </c:cat>
          <c:val>
            <c:numRef>
              <c:f>'pivot tables'!$AW$33:$AW$38</c:f>
              <c:numCache>
                <c:formatCode>"$"#,##0</c:formatCode>
                <c:ptCount val="5"/>
                <c:pt idx="0">
                  <c:v>1870316</c:v>
                </c:pt>
                <c:pt idx="1">
                  <c:v>1476443</c:v>
                </c:pt>
                <c:pt idx="2">
                  <c:v>1236171</c:v>
                </c:pt>
                <c:pt idx="3">
                  <c:v>1044741</c:v>
                </c:pt>
                <c:pt idx="4">
                  <c:v>866039</c:v>
                </c:pt>
              </c:numCache>
            </c:numRef>
          </c:val>
          <c:extLst>
            <c:ext xmlns:c16="http://schemas.microsoft.com/office/drawing/2014/chart" uri="{C3380CC4-5D6E-409C-BE32-E72D297353CC}">
              <c16:uniqueId val="{0000000A-0DD4-4A23-B568-2D6F64158D1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tables!TOP 10 CUSTOMERS</c:name>
    <c:fmtId val="4"/>
  </c:pivotSource>
  <c:chart>
    <c:title>
      <c:tx>
        <c:rich>
          <a:bodyPr rot="0" spcFirstLastPara="1" vertOverflow="ellipsis" vert="horz" wrap="square" anchor="ctr" anchorCtr="1"/>
          <a:lstStyle/>
          <a:p>
            <a:pPr>
              <a:defRPr sz="1600" b="1" i="0" u="none" strike="noStrike" kern="1200" spc="0" baseline="0">
                <a:solidFill>
                  <a:schemeClr val="bg2"/>
                </a:solidFill>
                <a:latin typeface="+mn-lt"/>
                <a:ea typeface="+mn-ea"/>
                <a:cs typeface="+mn-cs"/>
              </a:defRPr>
            </a:pPr>
            <a:r>
              <a:rPr lang="en-US" sz="1600" b="1">
                <a:solidFill>
                  <a:schemeClr val="bg2"/>
                </a:solidFill>
              </a:rPr>
              <a:t>TOP 10 CUSTOMERS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tables'!$DS$6</c:f>
              <c:strCache>
                <c:ptCount val="1"/>
                <c:pt idx="0">
                  <c:v>Total</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tables'!$DR$7:$DR$17</c:f>
              <c:strCache>
                <c:ptCount val="10"/>
                <c:pt idx="0">
                  <c:v>2441</c:v>
                </c:pt>
                <c:pt idx="1">
                  <c:v>2497</c:v>
                </c:pt>
                <c:pt idx="2">
                  <c:v>2213</c:v>
                </c:pt>
                <c:pt idx="3">
                  <c:v>2451</c:v>
                </c:pt>
                <c:pt idx="4">
                  <c:v>2183</c:v>
                </c:pt>
                <c:pt idx="5">
                  <c:v>2253</c:v>
                </c:pt>
                <c:pt idx="6">
                  <c:v>2746</c:v>
                </c:pt>
                <c:pt idx="7">
                  <c:v>2913</c:v>
                </c:pt>
                <c:pt idx="8">
                  <c:v>2881</c:v>
                </c:pt>
                <c:pt idx="9">
                  <c:v>2930</c:v>
                </c:pt>
              </c:strCache>
            </c:strRef>
          </c:cat>
          <c:val>
            <c:numRef>
              <c:f>'pivot tables'!$DS$7:$DS$17</c:f>
              <c:numCache>
                <c:formatCode>"$"#,##0</c:formatCode>
                <c:ptCount val="10"/>
                <c:pt idx="0">
                  <c:v>63133</c:v>
                </c:pt>
                <c:pt idx="1">
                  <c:v>58731</c:v>
                </c:pt>
                <c:pt idx="2">
                  <c:v>56740</c:v>
                </c:pt>
                <c:pt idx="3">
                  <c:v>52463</c:v>
                </c:pt>
                <c:pt idx="4">
                  <c:v>50625</c:v>
                </c:pt>
                <c:pt idx="5">
                  <c:v>50180</c:v>
                </c:pt>
                <c:pt idx="6">
                  <c:v>50038</c:v>
                </c:pt>
                <c:pt idx="7">
                  <c:v>48207</c:v>
                </c:pt>
                <c:pt idx="8">
                  <c:v>46192</c:v>
                </c:pt>
                <c:pt idx="9">
                  <c:v>44054</c:v>
                </c:pt>
              </c:numCache>
            </c:numRef>
          </c:val>
          <c:extLst>
            <c:ext xmlns:c16="http://schemas.microsoft.com/office/drawing/2014/chart" uri="{C3380CC4-5D6E-409C-BE32-E72D297353CC}">
              <c16:uniqueId val="{00000000-F510-4D3C-AE3D-4B862F1AF118}"/>
            </c:ext>
          </c:extLst>
        </c:ser>
        <c:dLbls>
          <c:dLblPos val="outEnd"/>
          <c:showLegendKey val="0"/>
          <c:showVal val="1"/>
          <c:showCatName val="0"/>
          <c:showSerName val="0"/>
          <c:showPercent val="0"/>
          <c:showBubbleSize val="0"/>
        </c:dLbls>
        <c:gapWidth val="219"/>
        <c:overlap val="-27"/>
        <c:axId val="647285711"/>
        <c:axId val="647284271"/>
      </c:barChart>
      <c:catAx>
        <c:axId val="647285711"/>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bg2"/>
                    </a:solidFill>
                    <a:latin typeface="+mn-lt"/>
                    <a:ea typeface="+mn-ea"/>
                    <a:cs typeface="+mn-cs"/>
                  </a:defRPr>
                </a:pPr>
                <a:r>
                  <a:rPr lang="en-US" sz="1400" b="1">
                    <a:solidFill>
                      <a:schemeClr val="bg2"/>
                    </a:solidFill>
                  </a:rPr>
                  <a:t>CUSTOMERS ID</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bg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2"/>
                </a:solidFill>
                <a:latin typeface="+mn-lt"/>
                <a:ea typeface="+mn-ea"/>
                <a:cs typeface="+mn-cs"/>
              </a:defRPr>
            </a:pPr>
            <a:endParaRPr lang="en-US"/>
          </a:p>
        </c:txPr>
        <c:crossAx val="647284271"/>
        <c:crosses val="autoZero"/>
        <c:auto val="1"/>
        <c:lblAlgn val="ctr"/>
        <c:lblOffset val="100"/>
        <c:noMultiLvlLbl val="0"/>
      </c:catAx>
      <c:valAx>
        <c:axId val="647284271"/>
        <c:scaling>
          <c:orientation val="minMax"/>
        </c:scaling>
        <c:delete val="1"/>
        <c:axPos val="l"/>
        <c:numFmt formatCode="&quot;$&quot;#,##0" sourceLinked="1"/>
        <c:majorTickMark val="none"/>
        <c:minorTickMark val="none"/>
        <c:tickLblPos val="nextTo"/>
        <c:crossAx val="64728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tables!Top 10 CITIES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tables'!$N$4</c:f>
              <c:strCache>
                <c:ptCount val="1"/>
                <c:pt idx="0">
                  <c:v>Total</c:v>
                </c:pt>
              </c:strCache>
            </c:strRef>
          </c:tx>
          <c:spPr>
            <a:solidFill>
              <a:schemeClr val="accent1"/>
            </a:solidFill>
            <a:ln>
              <a:noFill/>
            </a:ln>
            <a:effectLst/>
          </c:spPr>
          <c:invertIfNegative val="0"/>
          <c:cat>
            <c:strRef>
              <c:f>'pivot tables'!$M$5:$M$14</c:f>
              <c:strCache>
                <c:ptCount val="10"/>
                <c:pt idx="0">
                  <c:v>Ad Damman</c:v>
                </c:pt>
                <c:pt idx="1">
                  <c:v>Al Hufuf</c:v>
                </c:pt>
                <c:pt idx="2">
                  <c:v>Damascus</c:v>
                </c:pt>
                <c:pt idx="3">
                  <c:v>Ath Thawrah</c:v>
                </c:pt>
                <c:pt idx="4">
                  <c:v>Al Jubayl</c:v>
                </c:pt>
                <c:pt idx="5">
                  <c:v>Al Qamishli</c:v>
                </c:pt>
                <c:pt idx="6">
                  <c:v>Baghdad</c:v>
                </c:pt>
                <c:pt idx="7">
                  <c:v>Al-Hillah</c:v>
                </c:pt>
                <c:pt idx="8">
                  <c:v>Dayr az Zawr</c:v>
                </c:pt>
                <c:pt idx="9">
                  <c:v>Dubai</c:v>
                </c:pt>
              </c:strCache>
            </c:strRef>
          </c:cat>
          <c:val>
            <c:numRef>
              <c:f>'pivot tables'!$N$5:$N$14</c:f>
              <c:numCache>
                <c:formatCode>"$"#,##0</c:formatCode>
                <c:ptCount val="10"/>
                <c:pt idx="0">
                  <c:v>472320</c:v>
                </c:pt>
                <c:pt idx="1">
                  <c:v>494582</c:v>
                </c:pt>
                <c:pt idx="2">
                  <c:v>529337</c:v>
                </c:pt>
                <c:pt idx="3">
                  <c:v>542720</c:v>
                </c:pt>
                <c:pt idx="4">
                  <c:v>547063</c:v>
                </c:pt>
                <c:pt idx="5">
                  <c:v>574272</c:v>
                </c:pt>
                <c:pt idx="6">
                  <c:v>588257</c:v>
                </c:pt>
                <c:pt idx="7">
                  <c:v>594678</c:v>
                </c:pt>
                <c:pt idx="8">
                  <c:v>636423</c:v>
                </c:pt>
                <c:pt idx="9">
                  <c:v>690939</c:v>
                </c:pt>
              </c:numCache>
            </c:numRef>
          </c:val>
          <c:extLst>
            <c:ext xmlns:c16="http://schemas.microsoft.com/office/drawing/2014/chart" uri="{C3380CC4-5D6E-409C-BE32-E72D297353CC}">
              <c16:uniqueId val="{00000000-7BA2-4BA2-9EDE-EF4F1CE27D73}"/>
            </c:ext>
          </c:extLst>
        </c:ser>
        <c:dLbls>
          <c:showLegendKey val="0"/>
          <c:showVal val="0"/>
          <c:showCatName val="0"/>
          <c:showSerName val="0"/>
          <c:showPercent val="0"/>
          <c:showBubbleSize val="0"/>
        </c:dLbls>
        <c:gapWidth val="219"/>
        <c:axId val="1574947471"/>
        <c:axId val="1574946511"/>
      </c:barChart>
      <c:catAx>
        <c:axId val="1574947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946511"/>
        <c:crosses val="autoZero"/>
        <c:auto val="1"/>
        <c:lblAlgn val="ctr"/>
        <c:lblOffset val="100"/>
        <c:noMultiLvlLbl val="0"/>
      </c:catAx>
      <c:valAx>
        <c:axId val="157494651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94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tables!Total sales by each sales man</c:name>
    <c:fmtId val="4"/>
  </c:pivotSource>
  <c:chart>
    <c:title>
      <c:tx>
        <c:rich>
          <a:bodyPr rot="0" spcFirstLastPara="1" vertOverflow="ellipsis" vert="horz" wrap="square" anchor="ctr" anchorCtr="1"/>
          <a:lstStyle/>
          <a:p>
            <a:pPr>
              <a:defRPr sz="1600" b="1" i="0" u="none" strike="noStrike" kern="1200" spc="0" baseline="0">
                <a:solidFill>
                  <a:schemeClr val="bg2"/>
                </a:solidFill>
                <a:latin typeface="+mn-lt"/>
                <a:ea typeface="+mn-ea"/>
                <a:cs typeface="+mn-cs"/>
              </a:defRPr>
            </a:pPr>
            <a:r>
              <a:rPr lang="en-US" sz="1600" b="1">
                <a:solidFill>
                  <a:schemeClr val="bg2"/>
                </a:solidFill>
              </a:rPr>
              <a:t>SALES</a:t>
            </a:r>
            <a:r>
              <a:rPr lang="en-US" sz="1600" b="1" baseline="0">
                <a:solidFill>
                  <a:schemeClr val="bg2"/>
                </a:solidFill>
              </a:rPr>
              <a:t> BY </a:t>
            </a:r>
            <a:r>
              <a:rPr lang="en-US" sz="1600" b="1">
                <a:solidFill>
                  <a:schemeClr val="bg2"/>
                </a:solidFill>
              </a:rPr>
              <a:t>SALES MEN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tables'!$BV$4</c:f>
              <c:strCache>
                <c:ptCount val="1"/>
                <c:pt idx="0">
                  <c:v>Total</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tables'!$BU$5:$BU$26</c:f>
              <c:strCache>
                <c:ptCount val="21"/>
                <c:pt idx="0">
                  <c:v>143</c:v>
                </c:pt>
                <c:pt idx="1">
                  <c:v>568</c:v>
                </c:pt>
                <c:pt idx="2">
                  <c:v>229</c:v>
                </c:pt>
                <c:pt idx="3">
                  <c:v>196</c:v>
                </c:pt>
                <c:pt idx="4">
                  <c:v>128</c:v>
                </c:pt>
                <c:pt idx="5">
                  <c:v>172</c:v>
                </c:pt>
                <c:pt idx="6">
                  <c:v>606</c:v>
                </c:pt>
                <c:pt idx="7">
                  <c:v>30</c:v>
                </c:pt>
                <c:pt idx="8">
                  <c:v>558</c:v>
                </c:pt>
                <c:pt idx="9">
                  <c:v>57</c:v>
                </c:pt>
                <c:pt idx="10">
                  <c:v>733</c:v>
                </c:pt>
                <c:pt idx="11">
                  <c:v>615</c:v>
                </c:pt>
                <c:pt idx="12">
                  <c:v>537</c:v>
                </c:pt>
                <c:pt idx="13">
                  <c:v>71</c:v>
                </c:pt>
                <c:pt idx="14">
                  <c:v>526</c:v>
                </c:pt>
                <c:pt idx="15">
                  <c:v>261</c:v>
                </c:pt>
                <c:pt idx="16">
                  <c:v>692</c:v>
                </c:pt>
                <c:pt idx="17">
                  <c:v>712</c:v>
                </c:pt>
                <c:pt idx="18">
                  <c:v>46</c:v>
                </c:pt>
                <c:pt idx="19">
                  <c:v>233</c:v>
                </c:pt>
                <c:pt idx="20">
                  <c:v>319</c:v>
                </c:pt>
              </c:strCache>
            </c:strRef>
          </c:cat>
          <c:val>
            <c:numRef>
              <c:f>'pivot tables'!$BV$5:$BV$26</c:f>
              <c:numCache>
                <c:formatCode>"$"#,##0</c:formatCode>
                <c:ptCount val="21"/>
                <c:pt idx="0">
                  <c:v>772786</c:v>
                </c:pt>
                <c:pt idx="1">
                  <c:v>757110</c:v>
                </c:pt>
                <c:pt idx="2">
                  <c:v>749905</c:v>
                </c:pt>
                <c:pt idx="3">
                  <c:v>745543</c:v>
                </c:pt>
                <c:pt idx="4">
                  <c:v>740711</c:v>
                </c:pt>
                <c:pt idx="5">
                  <c:v>725835</c:v>
                </c:pt>
                <c:pt idx="6">
                  <c:v>724236</c:v>
                </c:pt>
                <c:pt idx="7">
                  <c:v>709942</c:v>
                </c:pt>
                <c:pt idx="8">
                  <c:v>697939</c:v>
                </c:pt>
                <c:pt idx="9">
                  <c:v>697862</c:v>
                </c:pt>
                <c:pt idx="10">
                  <c:v>689286</c:v>
                </c:pt>
                <c:pt idx="11">
                  <c:v>679831</c:v>
                </c:pt>
                <c:pt idx="12">
                  <c:v>676803</c:v>
                </c:pt>
                <c:pt idx="13">
                  <c:v>674869</c:v>
                </c:pt>
                <c:pt idx="14">
                  <c:v>665017</c:v>
                </c:pt>
                <c:pt idx="15">
                  <c:v>656159</c:v>
                </c:pt>
                <c:pt idx="16">
                  <c:v>652372</c:v>
                </c:pt>
                <c:pt idx="17">
                  <c:v>628845</c:v>
                </c:pt>
                <c:pt idx="18">
                  <c:v>624258</c:v>
                </c:pt>
                <c:pt idx="19">
                  <c:v>601769</c:v>
                </c:pt>
                <c:pt idx="20">
                  <c:v>590451</c:v>
                </c:pt>
              </c:numCache>
            </c:numRef>
          </c:val>
          <c:extLst>
            <c:ext xmlns:c16="http://schemas.microsoft.com/office/drawing/2014/chart" uri="{C3380CC4-5D6E-409C-BE32-E72D297353CC}">
              <c16:uniqueId val="{00000000-E9AB-4FD9-8915-B3E252E84F28}"/>
            </c:ext>
          </c:extLst>
        </c:ser>
        <c:dLbls>
          <c:dLblPos val="outEnd"/>
          <c:showLegendKey val="0"/>
          <c:showVal val="1"/>
          <c:showCatName val="0"/>
          <c:showSerName val="0"/>
          <c:showPercent val="0"/>
          <c:showBubbleSize val="0"/>
        </c:dLbls>
        <c:gapWidth val="182"/>
        <c:axId val="1727620528"/>
        <c:axId val="1727618608"/>
      </c:barChart>
      <c:catAx>
        <c:axId val="1727620528"/>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bg2"/>
                    </a:solidFill>
                    <a:latin typeface="+mn-lt"/>
                    <a:ea typeface="+mn-ea"/>
                    <a:cs typeface="+mn-cs"/>
                  </a:defRPr>
                </a:pPr>
                <a:r>
                  <a:rPr lang="en-US" sz="1400" b="1">
                    <a:solidFill>
                      <a:schemeClr val="bg2"/>
                    </a:solidFill>
                  </a:rPr>
                  <a:t>SALES MEN ID</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bg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2"/>
                </a:solidFill>
                <a:latin typeface="+mn-lt"/>
                <a:ea typeface="+mn-ea"/>
                <a:cs typeface="+mn-cs"/>
              </a:defRPr>
            </a:pPr>
            <a:endParaRPr lang="en-US"/>
          </a:p>
        </c:txPr>
        <c:crossAx val="1727618608"/>
        <c:crosses val="autoZero"/>
        <c:auto val="1"/>
        <c:lblAlgn val="ctr"/>
        <c:lblOffset val="100"/>
        <c:noMultiLvlLbl val="0"/>
      </c:catAx>
      <c:valAx>
        <c:axId val="1727618608"/>
        <c:scaling>
          <c:orientation val="minMax"/>
        </c:scaling>
        <c:delete val="1"/>
        <c:axPos val="b"/>
        <c:numFmt formatCode="&quot;$&quot;#,##0" sourceLinked="1"/>
        <c:majorTickMark val="none"/>
        <c:minorTickMark val="none"/>
        <c:tickLblPos val="nextTo"/>
        <c:crossAx val="172762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tables!PREFERRED PAYMENT</c:name>
    <c:fmtId val="2"/>
  </c:pivotSource>
  <c:chart>
    <c:title>
      <c:tx>
        <c:rich>
          <a:bodyPr rot="0" spcFirstLastPara="1" vertOverflow="ellipsis" vert="horz" wrap="square" anchor="ctr" anchorCtr="1"/>
          <a:lstStyle/>
          <a:p>
            <a:pPr>
              <a:defRPr sz="1600" b="1" i="0" u="none" strike="noStrike" kern="1200" spc="0" baseline="0">
                <a:solidFill>
                  <a:schemeClr val="bg2"/>
                </a:solidFill>
                <a:latin typeface="+mn-lt"/>
                <a:ea typeface="+mn-ea"/>
                <a:cs typeface="+mn-cs"/>
              </a:defRPr>
            </a:pPr>
            <a:r>
              <a:rPr lang="en-US" sz="1600" b="1">
                <a:solidFill>
                  <a:schemeClr val="bg2"/>
                </a:solidFill>
              </a:rPr>
              <a:t>PREFERRED PAYMENT</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tables'!$EA$6</c:f>
              <c:strCache>
                <c:ptCount val="1"/>
                <c:pt idx="0">
                  <c:v>Total</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tables'!$DZ$7:$DZ$11</c:f>
              <c:strCache>
                <c:ptCount val="4"/>
                <c:pt idx="0">
                  <c:v>Debt Card</c:v>
                </c:pt>
                <c:pt idx="1">
                  <c:v>Hawala</c:v>
                </c:pt>
                <c:pt idx="2">
                  <c:v>Master Card</c:v>
                </c:pt>
                <c:pt idx="3">
                  <c:v>Western Union</c:v>
                </c:pt>
              </c:strCache>
            </c:strRef>
          </c:cat>
          <c:val>
            <c:numRef>
              <c:f>'pivot tables'!$EA$7:$EA$11</c:f>
              <c:numCache>
                <c:formatCode>General</c:formatCode>
                <c:ptCount val="4"/>
                <c:pt idx="0">
                  <c:v>208</c:v>
                </c:pt>
                <c:pt idx="1">
                  <c:v>422</c:v>
                </c:pt>
                <c:pt idx="2">
                  <c:v>201</c:v>
                </c:pt>
                <c:pt idx="3">
                  <c:v>169</c:v>
                </c:pt>
              </c:numCache>
            </c:numRef>
          </c:val>
          <c:extLst>
            <c:ext xmlns:c16="http://schemas.microsoft.com/office/drawing/2014/chart" uri="{C3380CC4-5D6E-409C-BE32-E72D297353CC}">
              <c16:uniqueId val="{00000000-283A-4BE4-856A-D97A5211A948}"/>
            </c:ext>
          </c:extLst>
        </c:ser>
        <c:dLbls>
          <c:dLblPos val="outEnd"/>
          <c:showLegendKey val="0"/>
          <c:showVal val="1"/>
          <c:showCatName val="0"/>
          <c:showSerName val="0"/>
          <c:showPercent val="0"/>
          <c:showBubbleSize val="0"/>
        </c:dLbls>
        <c:gapWidth val="219"/>
        <c:overlap val="-27"/>
        <c:axId val="1615792271"/>
        <c:axId val="1223567743"/>
      </c:barChart>
      <c:catAx>
        <c:axId val="1615792271"/>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bg2"/>
                    </a:solidFill>
                    <a:latin typeface="+mn-lt"/>
                    <a:ea typeface="+mn-ea"/>
                    <a:cs typeface="+mn-cs"/>
                  </a:defRPr>
                </a:pPr>
                <a:r>
                  <a:rPr lang="en-US" sz="1200" b="1">
                    <a:solidFill>
                      <a:schemeClr val="bg2"/>
                    </a:solidFill>
                  </a:rPr>
                  <a:t>PAYMENT METHOD</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bg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bg2"/>
                </a:solidFill>
                <a:latin typeface="+mn-lt"/>
                <a:ea typeface="+mn-ea"/>
                <a:cs typeface="+mn-cs"/>
              </a:defRPr>
            </a:pPr>
            <a:endParaRPr lang="en-US"/>
          </a:p>
        </c:txPr>
        <c:crossAx val="1223567743"/>
        <c:crosses val="autoZero"/>
        <c:auto val="1"/>
        <c:lblAlgn val="ctr"/>
        <c:lblOffset val="100"/>
        <c:noMultiLvlLbl val="0"/>
      </c:catAx>
      <c:valAx>
        <c:axId val="1223567743"/>
        <c:scaling>
          <c:orientation val="minMax"/>
        </c:scaling>
        <c:delete val="1"/>
        <c:axPos val="l"/>
        <c:numFmt formatCode="General" sourceLinked="1"/>
        <c:majorTickMark val="none"/>
        <c:minorTickMark val="none"/>
        <c:tickLblPos val="nextTo"/>
        <c:crossAx val="1615792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tables!duration per orders</c:name>
    <c:fmtId val="3"/>
  </c:pivotSource>
  <c:chart>
    <c:title>
      <c:tx>
        <c:rich>
          <a:bodyPr rot="0" spcFirstLastPara="1" vertOverflow="ellipsis" vert="horz" wrap="square" anchor="ctr" anchorCtr="1"/>
          <a:lstStyle/>
          <a:p>
            <a:pPr>
              <a:defRPr sz="1400" b="1" i="0" u="none" strike="noStrike" kern="1200" spc="0" baseline="0">
                <a:solidFill>
                  <a:schemeClr val="bg2"/>
                </a:solidFill>
                <a:latin typeface="+mn-lt"/>
                <a:ea typeface="+mn-ea"/>
                <a:cs typeface="+mn-cs"/>
              </a:defRPr>
            </a:pPr>
            <a:r>
              <a:rPr lang="en-US" sz="1400" b="1">
                <a:solidFill>
                  <a:schemeClr val="bg2"/>
                </a:solidFill>
              </a:rPr>
              <a:t>TOTAL ORDERS PER DELIVERY DURATION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tables'!$CN$4</c:f>
              <c:strCache>
                <c:ptCount val="1"/>
                <c:pt idx="0">
                  <c:v>Total</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tables'!$CM$5:$CM$20</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'pivot tables'!$CN$5:$CN$20</c:f>
              <c:numCache>
                <c:formatCode>General</c:formatCode>
                <c:ptCount val="15"/>
                <c:pt idx="0">
                  <c:v>215</c:v>
                </c:pt>
                <c:pt idx="1">
                  <c:v>238</c:v>
                </c:pt>
                <c:pt idx="2">
                  <c:v>225</c:v>
                </c:pt>
                <c:pt idx="3">
                  <c:v>234</c:v>
                </c:pt>
                <c:pt idx="4">
                  <c:v>234</c:v>
                </c:pt>
                <c:pt idx="5">
                  <c:v>244</c:v>
                </c:pt>
                <c:pt idx="6">
                  <c:v>242</c:v>
                </c:pt>
                <c:pt idx="7">
                  <c:v>238</c:v>
                </c:pt>
                <c:pt idx="8">
                  <c:v>242</c:v>
                </c:pt>
                <c:pt idx="9">
                  <c:v>229</c:v>
                </c:pt>
                <c:pt idx="10">
                  <c:v>200</c:v>
                </c:pt>
                <c:pt idx="11">
                  <c:v>229</c:v>
                </c:pt>
                <c:pt idx="12">
                  <c:v>260</c:v>
                </c:pt>
                <c:pt idx="13">
                  <c:v>217</c:v>
                </c:pt>
                <c:pt idx="14">
                  <c:v>225</c:v>
                </c:pt>
              </c:numCache>
            </c:numRef>
          </c:val>
          <c:extLst>
            <c:ext xmlns:c16="http://schemas.microsoft.com/office/drawing/2014/chart" uri="{C3380CC4-5D6E-409C-BE32-E72D297353CC}">
              <c16:uniqueId val="{00000000-F324-4F44-A1E4-A4C751AB22E1}"/>
            </c:ext>
          </c:extLst>
        </c:ser>
        <c:dLbls>
          <c:dLblPos val="outEnd"/>
          <c:showLegendKey val="0"/>
          <c:showVal val="1"/>
          <c:showCatName val="0"/>
          <c:showSerName val="0"/>
          <c:showPercent val="0"/>
          <c:showBubbleSize val="0"/>
        </c:dLbls>
        <c:gapWidth val="150"/>
        <c:axId val="1766805584"/>
        <c:axId val="1766806064"/>
      </c:barChart>
      <c:catAx>
        <c:axId val="1766805584"/>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bg2"/>
                    </a:solidFill>
                    <a:latin typeface="+mn-lt"/>
                    <a:ea typeface="+mn-ea"/>
                    <a:cs typeface="+mn-cs"/>
                  </a:defRPr>
                </a:pPr>
                <a:r>
                  <a:rPr lang="en-US" sz="1400" b="1">
                    <a:solidFill>
                      <a:schemeClr val="bg2"/>
                    </a:solidFill>
                  </a:rPr>
                  <a:t>DELIVERY DURATION</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bg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bg2"/>
                </a:solidFill>
                <a:latin typeface="+mn-lt"/>
                <a:ea typeface="+mn-ea"/>
                <a:cs typeface="+mn-cs"/>
              </a:defRPr>
            </a:pPr>
            <a:endParaRPr lang="en-US"/>
          </a:p>
        </c:txPr>
        <c:crossAx val="1766806064"/>
        <c:crosses val="autoZero"/>
        <c:auto val="1"/>
        <c:lblAlgn val="ctr"/>
        <c:lblOffset val="100"/>
        <c:noMultiLvlLbl val="0"/>
      </c:catAx>
      <c:valAx>
        <c:axId val="1766806064"/>
        <c:scaling>
          <c:orientation val="minMax"/>
        </c:scaling>
        <c:delete val="1"/>
        <c:axPos val="b"/>
        <c:numFmt formatCode="General" sourceLinked="1"/>
        <c:majorTickMark val="none"/>
        <c:minorTickMark val="none"/>
        <c:tickLblPos val="nextTo"/>
        <c:crossAx val="1766805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tables!most rating</c:name>
    <c:fmtId val="25"/>
  </c:pivotSource>
  <c:chart>
    <c:title>
      <c:tx>
        <c:rich>
          <a:bodyPr rot="0" spcFirstLastPara="1" vertOverflow="ellipsis" vert="horz" wrap="square" anchor="ctr" anchorCtr="1"/>
          <a:lstStyle/>
          <a:p>
            <a:pPr>
              <a:defRPr sz="1800" b="1" i="0" u="none" strike="noStrike" kern="1200" spc="0" baseline="0">
                <a:solidFill>
                  <a:schemeClr val="bg1">
                    <a:lumMod val="95000"/>
                  </a:schemeClr>
                </a:solidFill>
                <a:latin typeface="+mn-lt"/>
                <a:ea typeface="+mn-ea"/>
                <a:cs typeface="+mn-cs"/>
              </a:defRPr>
            </a:pPr>
            <a:r>
              <a:rPr lang="en-US" sz="1800" b="1">
                <a:solidFill>
                  <a:schemeClr val="bg1">
                    <a:lumMod val="95000"/>
                  </a:schemeClr>
                </a:solidFill>
              </a:rPr>
              <a:t>ORDERS RATING</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tables'!$CH$4</c:f>
              <c:strCache>
                <c:ptCount val="1"/>
                <c:pt idx="0">
                  <c:v>Total</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tables'!$CG$5:$CG$15</c:f>
              <c:strCache>
                <c:ptCount val="10"/>
                <c:pt idx="0">
                  <c:v>1</c:v>
                </c:pt>
                <c:pt idx="1">
                  <c:v>2</c:v>
                </c:pt>
                <c:pt idx="2">
                  <c:v>3</c:v>
                </c:pt>
                <c:pt idx="3">
                  <c:v>4</c:v>
                </c:pt>
                <c:pt idx="4">
                  <c:v>5</c:v>
                </c:pt>
                <c:pt idx="5">
                  <c:v>6</c:v>
                </c:pt>
                <c:pt idx="6">
                  <c:v>7</c:v>
                </c:pt>
                <c:pt idx="7">
                  <c:v>8</c:v>
                </c:pt>
                <c:pt idx="8">
                  <c:v>9</c:v>
                </c:pt>
                <c:pt idx="9">
                  <c:v>10</c:v>
                </c:pt>
              </c:strCache>
            </c:strRef>
          </c:cat>
          <c:val>
            <c:numRef>
              <c:f>'pivot tables'!$CH$5:$CH$15</c:f>
              <c:numCache>
                <c:formatCode>General</c:formatCode>
                <c:ptCount val="10"/>
                <c:pt idx="0">
                  <c:v>336</c:v>
                </c:pt>
                <c:pt idx="1">
                  <c:v>390</c:v>
                </c:pt>
                <c:pt idx="2">
                  <c:v>279</c:v>
                </c:pt>
                <c:pt idx="3">
                  <c:v>378</c:v>
                </c:pt>
                <c:pt idx="4">
                  <c:v>390</c:v>
                </c:pt>
                <c:pt idx="5">
                  <c:v>288</c:v>
                </c:pt>
                <c:pt idx="6">
                  <c:v>391</c:v>
                </c:pt>
                <c:pt idx="7">
                  <c:v>356</c:v>
                </c:pt>
                <c:pt idx="8">
                  <c:v>320</c:v>
                </c:pt>
                <c:pt idx="9">
                  <c:v>344</c:v>
                </c:pt>
              </c:numCache>
            </c:numRef>
          </c:val>
          <c:extLst>
            <c:ext xmlns:c16="http://schemas.microsoft.com/office/drawing/2014/chart" uri="{C3380CC4-5D6E-409C-BE32-E72D297353CC}">
              <c16:uniqueId val="{00000000-50BD-4CFB-884D-49A0F51D92D8}"/>
            </c:ext>
          </c:extLst>
        </c:ser>
        <c:dLbls>
          <c:dLblPos val="outEnd"/>
          <c:showLegendKey val="0"/>
          <c:showVal val="1"/>
          <c:showCatName val="0"/>
          <c:showSerName val="0"/>
          <c:showPercent val="0"/>
          <c:showBubbleSize val="0"/>
        </c:dLbls>
        <c:gapWidth val="150"/>
        <c:axId val="1642569887"/>
        <c:axId val="1642568927"/>
      </c:barChart>
      <c:catAx>
        <c:axId val="1642569887"/>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bg1">
                        <a:lumMod val="95000"/>
                      </a:schemeClr>
                    </a:solidFill>
                    <a:latin typeface="+mn-lt"/>
                    <a:ea typeface="+mn-ea"/>
                    <a:cs typeface="+mn-cs"/>
                  </a:defRPr>
                </a:pPr>
                <a:r>
                  <a:rPr lang="en-US" sz="1400" b="1">
                    <a:solidFill>
                      <a:schemeClr val="bg1">
                        <a:lumMod val="95000"/>
                      </a:schemeClr>
                    </a:solidFill>
                  </a:rPr>
                  <a:t>RATING</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bg1">
                      <a:lumMod val="9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lumMod val="95000"/>
                  </a:schemeClr>
                </a:solidFill>
                <a:latin typeface="+mn-lt"/>
                <a:ea typeface="+mn-ea"/>
                <a:cs typeface="+mn-cs"/>
              </a:defRPr>
            </a:pPr>
            <a:endParaRPr lang="en-US"/>
          </a:p>
        </c:txPr>
        <c:crossAx val="1642568927"/>
        <c:crosses val="autoZero"/>
        <c:auto val="1"/>
        <c:lblAlgn val="ctr"/>
        <c:lblOffset val="100"/>
        <c:noMultiLvlLbl val="0"/>
      </c:catAx>
      <c:valAx>
        <c:axId val="1642568927"/>
        <c:scaling>
          <c:orientation val="minMax"/>
        </c:scaling>
        <c:delete val="1"/>
        <c:axPos val="b"/>
        <c:numFmt formatCode="General" sourceLinked="1"/>
        <c:majorTickMark val="none"/>
        <c:minorTickMark val="none"/>
        <c:tickLblPos val="nextTo"/>
        <c:crossAx val="164256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tables!Average Delivery Duration per country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tables'!$AA$4</c:f>
              <c:strCache>
                <c:ptCount val="1"/>
                <c:pt idx="0">
                  <c:v>Total</c:v>
                </c:pt>
              </c:strCache>
            </c:strRef>
          </c:tx>
          <c:spPr>
            <a:ln w="28575" cap="rnd">
              <a:solidFill>
                <a:schemeClr val="accent1"/>
              </a:solidFill>
              <a:round/>
            </a:ln>
            <a:effectLst/>
          </c:spPr>
          <c:marker>
            <c:symbol val="none"/>
          </c:marker>
          <c:cat>
            <c:strRef>
              <c:f>'pivot tables'!$Z$5:$Z$10</c:f>
              <c:strCache>
                <c:ptCount val="5"/>
                <c:pt idx="0">
                  <c:v>Egypt</c:v>
                </c:pt>
                <c:pt idx="1">
                  <c:v>Iraq</c:v>
                </c:pt>
                <c:pt idx="2">
                  <c:v>Syria</c:v>
                </c:pt>
                <c:pt idx="3">
                  <c:v>United Arab Emirates</c:v>
                </c:pt>
                <c:pt idx="4">
                  <c:v>Saudi Arabia</c:v>
                </c:pt>
              </c:strCache>
            </c:strRef>
          </c:cat>
          <c:val>
            <c:numRef>
              <c:f>'pivot tables'!$AA$5:$AA$10</c:f>
              <c:numCache>
                <c:formatCode>0.000</c:formatCode>
                <c:ptCount val="5"/>
                <c:pt idx="0">
                  <c:v>8.1319261213720324</c:v>
                </c:pt>
                <c:pt idx="1">
                  <c:v>8.0675675675675684</c:v>
                </c:pt>
                <c:pt idx="2">
                  <c:v>8.0650602409638559</c:v>
                </c:pt>
                <c:pt idx="3">
                  <c:v>7.971900826446281</c:v>
                </c:pt>
                <c:pt idx="4">
                  <c:v>7.8764415156507415</c:v>
                </c:pt>
              </c:numCache>
            </c:numRef>
          </c:val>
          <c:smooth val="0"/>
          <c:extLst>
            <c:ext xmlns:c16="http://schemas.microsoft.com/office/drawing/2014/chart" uri="{C3380CC4-5D6E-409C-BE32-E72D297353CC}">
              <c16:uniqueId val="{00000001-29AC-467A-9675-DCAF32154A44}"/>
            </c:ext>
          </c:extLst>
        </c:ser>
        <c:dLbls>
          <c:showLegendKey val="0"/>
          <c:showVal val="0"/>
          <c:showCatName val="0"/>
          <c:showSerName val="0"/>
          <c:showPercent val="0"/>
          <c:showBubbleSize val="0"/>
        </c:dLbls>
        <c:smooth val="0"/>
        <c:axId val="1561168751"/>
        <c:axId val="1561168271"/>
      </c:lineChart>
      <c:catAx>
        <c:axId val="156116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68271"/>
        <c:crosses val="autoZero"/>
        <c:auto val="1"/>
        <c:lblAlgn val="ctr"/>
        <c:lblOffset val="100"/>
        <c:noMultiLvlLbl val="0"/>
      </c:catAx>
      <c:valAx>
        <c:axId val="156116827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1168751"/>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tables!sum of ordered quantity per product item</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tables'!$AG$4</c:f>
              <c:strCache>
                <c:ptCount val="1"/>
                <c:pt idx="0">
                  <c:v>Total</c:v>
                </c:pt>
              </c:strCache>
            </c:strRef>
          </c:tx>
          <c:spPr>
            <a:solidFill>
              <a:schemeClr val="accent1"/>
            </a:solidFill>
            <a:ln>
              <a:noFill/>
            </a:ln>
            <a:effectLst/>
          </c:spPr>
          <c:invertIfNegative val="0"/>
          <c:cat>
            <c:strRef>
              <c:f>'pivot tables'!$AF$5:$AF$19</c:f>
              <c:strCache>
                <c:ptCount val="14"/>
                <c:pt idx="0">
                  <c:v>Bag</c:v>
                </c:pt>
                <c:pt idx="1">
                  <c:v>Belt</c:v>
                </c:pt>
                <c:pt idx="2">
                  <c:v>Coat</c:v>
                </c:pt>
                <c:pt idx="3">
                  <c:v>Dress</c:v>
                </c:pt>
                <c:pt idx="4">
                  <c:v>Glasses</c:v>
                </c:pt>
                <c:pt idx="5">
                  <c:v>Hat</c:v>
                </c:pt>
                <c:pt idx="6">
                  <c:v>high heel shoes</c:v>
                </c:pt>
                <c:pt idx="7">
                  <c:v>Jeans</c:v>
                </c:pt>
                <c:pt idx="8">
                  <c:v>Shoes</c:v>
                </c:pt>
                <c:pt idx="9">
                  <c:v>Skirt</c:v>
                </c:pt>
                <c:pt idx="10">
                  <c:v>Suit</c:v>
                </c:pt>
                <c:pt idx="11">
                  <c:v>Tie</c:v>
                </c:pt>
                <c:pt idx="12">
                  <c:v>T-Shirt</c:v>
                </c:pt>
                <c:pt idx="13">
                  <c:v>Wallet</c:v>
                </c:pt>
              </c:strCache>
            </c:strRef>
          </c:cat>
          <c:val>
            <c:numRef>
              <c:f>'pivot tables'!$AG$5:$AG$19</c:f>
              <c:numCache>
                <c:formatCode>General</c:formatCode>
                <c:ptCount val="14"/>
                <c:pt idx="0">
                  <c:v>1002</c:v>
                </c:pt>
                <c:pt idx="1">
                  <c:v>561</c:v>
                </c:pt>
                <c:pt idx="2">
                  <c:v>485</c:v>
                </c:pt>
                <c:pt idx="3">
                  <c:v>326</c:v>
                </c:pt>
                <c:pt idx="4">
                  <c:v>94</c:v>
                </c:pt>
                <c:pt idx="5">
                  <c:v>313</c:v>
                </c:pt>
                <c:pt idx="6">
                  <c:v>398</c:v>
                </c:pt>
                <c:pt idx="7">
                  <c:v>1207</c:v>
                </c:pt>
                <c:pt idx="8">
                  <c:v>469</c:v>
                </c:pt>
                <c:pt idx="9">
                  <c:v>233</c:v>
                </c:pt>
                <c:pt idx="10">
                  <c:v>598</c:v>
                </c:pt>
                <c:pt idx="11">
                  <c:v>1173</c:v>
                </c:pt>
                <c:pt idx="12">
                  <c:v>712</c:v>
                </c:pt>
                <c:pt idx="13">
                  <c:v>328</c:v>
                </c:pt>
              </c:numCache>
            </c:numRef>
          </c:val>
          <c:extLst>
            <c:ext xmlns:c16="http://schemas.microsoft.com/office/drawing/2014/chart" uri="{C3380CC4-5D6E-409C-BE32-E72D297353CC}">
              <c16:uniqueId val="{00000000-BF66-443B-ABA6-6A4A0585E5A1}"/>
            </c:ext>
          </c:extLst>
        </c:ser>
        <c:dLbls>
          <c:showLegendKey val="0"/>
          <c:showVal val="0"/>
          <c:showCatName val="0"/>
          <c:showSerName val="0"/>
          <c:showPercent val="0"/>
          <c:showBubbleSize val="0"/>
        </c:dLbls>
        <c:gapWidth val="219"/>
        <c:axId val="274201039"/>
        <c:axId val="274201519"/>
      </c:barChart>
      <c:catAx>
        <c:axId val="27420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01519"/>
        <c:crosses val="autoZero"/>
        <c:auto val="1"/>
        <c:lblAlgn val="ctr"/>
        <c:lblOffset val="100"/>
        <c:noMultiLvlLbl val="0"/>
      </c:catAx>
      <c:valAx>
        <c:axId val="274201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20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tables!total sales for each item</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tables'!$AL$4</c:f>
              <c:strCache>
                <c:ptCount val="1"/>
                <c:pt idx="0">
                  <c:v>Total</c:v>
                </c:pt>
              </c:strCache>
            </c:strRef>
          </c:tx>
          <c:spPr>
            <a:solidFill>
              <a:schemeClr val="accent1"/>
            </a:solidFill>
            <a:ln>
              <a:noFill/>
            </a:ln>
            <a:effectLst/>
          </c:spPr>
          <c:invertIfNegative val="0"/>
          <c:cat>
            <c:strRef>
              <c:f>'pivot tables'!$AK$5:$AK$19</c:f>
              <c:strCache>
                <c:ptCount val="14"/>
                <c:pt idx="0">
                  <c:v>Tie</c:v>
                </c:pt>
                <c:pt idx="1">
                  <c:v>Jeans</c:v>
                </c:pt>
                <c:pt idx="2">
                  <c:v>Bag</c:v>
                </c:pt>
                <c:pt idx="3">
                  <c:v>T-Shirt</c:v>
                </c:pt>
                <c:pt idx="4">
                  <c:v>Suit</c:v>
                </c:pt>
                <c:pt idx="5">
                  <c:v>Belt</c:v>
                </c:pt>
                <c:pt idx="6">
                  <c:v>Shoes</c:v>
                </c:pt>
                <c:pt idx="7">
                  <c:v>Coat</c:v>
                </c:pt>
                <c:pt idx="8">
                  <c:v>high heel shoes</c:v>
                </c:pt>
                <c:pt idx="9">
                  <c:v>Wallet</c:v>
                </c:pt>
                <c:pt idx="10">
                  <c:v>Hat</c:v>
                </c:pt>
                <c:pt idx="11">
                  <c:v>Dress</c:v>
                </c:pt>
                <c:pt idx="12">
                  <c:v>Skirt</c:v>
                </c:pt>
                <c:pt idx="13">
                  <c:v>Glasses</c:v>
                </c:pt>
              </c:strCache>
            </c:strRef>
          </c:cat>
          <c:val>
            <c:numRef>
              <c:f>'pivot tables'!$AL$5:$AL$19</c:f>
              <c:numCache>
                <c:formatCode>"$"#,##0</c:formatCode>
                <c:ptCount val="14"/>
                <c:pt idx="0">
                  <c:v>2263175</c:v>
                </c:pt>
                <c:pt idx="1">
                  <c:v>2203482</c:v>
                </c:pt>
                <c:pt idx="2">
                  <c:v>1838306</c:v>
                </c:pt>
                <c:pt idx="3">
                  <c:v>1243959</c:v>
                </c:pt>
                <c:pt idx="4">
                  <c:v>1080125</c:v>
                </c:pt>
                <c:pt idx="5">
                  <c:v>1024125</c:v>
                </c:pt>
                <c:pt idx="6">
                  <c:v>884542</c:v>
                </c:pt>
                <c:pt idx="7">
                  <c:v>875523</c:v>
                </c:pt>
                <c:pt idx="8">
                  <c:v>709129</c:v>
                </c:pt>
                <c:pt idx="9">
                  <c:v>587463</c:v>
                </c:pt>
                <c:pt idx="10">
                  <c:v>586501</c:v>
                </c:pt>
                <c:pt idx="11">
                  <c:v>584804</c:v>
                </c:pt>
                <c:pt idx="12">
                  <c:v>425506</c:v>
                </c:pt>
                <c:pt idx="13">
                  <c:v>154889</c:v>
                </c:pt>
              </c:numCache>
            </c:numRef>
          </c:val>
          <c:extLst>
            <c:ext xmlns:c16="http://schemas.microsoft.com/office/drawing/2014/chart" uri="{C3380CC4-5D6E-409C-BE32-E72D297353CC}">
              <c16:uniqueId val="{00000000-CC11-49EB-9B12-BBD2A45C24B9}"/>
            </c:ext>
          </c:extLst>
        </c:ser>
        <c:dLbls>
          <c:showLegendKey val="0"/>
          <c:showVal val="0"/>
          <c:showCatName val="0"/>
          <c:showSerName val="0"/>
          <c:showPercent val="0"/>
          <c:showBubbleSize val="0"/>
        </c:dLbls>
        <c:gapWidth val="182"/>
        <c:axId val="269735759"/>
        <c:axId val="1585798399"/>
      </c:barChart>
      <c:catAx>
        <c:axId val="269735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798399"/>
        <c:crosses val="autoZero"/>
        <c:auto val="1"/>
        <c:lblAlgn val="ctr"/>
        <c:lblOffset val="100"/>
        <c:noMultiLvlLbl val="0"/>
      </c:catAx>
      <c:valAx>
        <c:axId val="15857983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73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tables!Total sales by each sales man</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tables'!$BV$4</c:f>
              <c:strCache>
                <c:ptCount val="1"/>
                <c:pt idx="0">
                  <c:v>Total</c:v>
                </c:pt>
              </c:strCache>
            </c:strRef>
          </c:tx>
          <c:spPr>
            <a:solidFill>
              <a:schemeClr val="accent1"/>
            </a:solidFill>
            <a:ln>
              <a:noFill/>
            </a:ln>
            <a:effectLst/>
          </c:spPr>
          <c:invertIfNegative val="0"/>
          <c:cat>
            <c:strRef>
              <c:f>'pivot tables'!$BU$5:$BU$26</c:f>
              <c:strCache>
                <c:ptCount val="21"/>
                <c:pt idx="0">
                  <c:v>143</c:v>
                </c:pt>
                <c:pt idx="1">
                  <c:v>568</c:v>
                </c:pt>
                <c:pt idx="2">
                  <c:v>229</c:v>
                </c:pt>
                <c:pt idx="3">
                  <c:v>196</c:v>
                </c:pt>
                <c:pt idx="4">
                  <c:v>128</c:v>
                </c:pt>
                <c:pt idx="5">
                  <c:v>172</c:v>
                </c:pt>
                <c:pt idx="6">
                  <c:v>606</c:v>
                </c:pt>
                <c:pt idx="7">
                  <c:v>30</c:v>
                </c:pt>
                <c:pt idx="8">
                  <c:v>558</c:v>
                </c:pt>
                <c:pt idx="9">
                  <c:v>57</c:v>
                </c:pt>
                <c:pt idx="10">
                  <c:v>733</c:v>
                </c:pt>
                <c:pt idx="11">
                  <c:v>615</c:v>
                </c:pt>
                <c:pt idx="12">
                  <c:v>537</c:v>
                </c:pt>
                <c:pt idx="13">
                  <c:v>71</c:v>
                </c:pt>
                <c:pt idx="14">
                  <c:v>526</c:v>
                </c:pt>
                <c:pt idx="15">
                  <c:v>261</c:v>
                </c:pt>
                <c:pt idx="16">
                  <c:v>692</c:v>
                </c:pt>
                <c:pt idx="17">
                  <c:v>712</c:v>
                </c:pt>
                <c:pt idx="18">
                  <c:v>46</c:v>
                </c:pt>
                <c:pt idx="19">
                  <c:v>233</c:v>
                </c:pt>
                <c:pt idx="20">
                  <c:v>319</c:v>
                </c:pt>
              </c:strCache>
            </c:strRef>
          </c:cat>
          <c:val>
            <c:numRef>
              <c:f>'pivot tables'!$BV$5:$BV$26</c:f>
              <c:numCache>
                <c:formatCode>"$"#,##0</c:formatCode>
                <c:ptCount val="21"/>
                <c:pt idx="0">
                  <c:v>772786</c:v>
                </c:pt>
                <c:pt idx="1">
                  <c:v>757110</c:v>
                </c:pt>
                <c:pt idx="2">
                  <c:v>749905</c:v>
                </c:pt>
                <c:pt idx="3">
                  <c:v>745543</c:v>
                </c:pt>
                <c:pt idx="4">
                  <c:v>740711</c:v>
                </c:pt>
                <c:pt idx="5">
                  <c:v>725835</c:v>
                </c:pt>
                <c:pt idx="6">
                  <c:v>724236</c:v>
                </c:pt>
                <c:pt idx="7">
                  <c:v>709942</c:v>
                </c:pt>
                <c:pt idx="8">
                  <c:v>697939</c:v>
                </c:pt>
                <c:pt idx="9">
                  <c:v>697862</c:v>
                </c:pt>
                <c:pt idx="10">
                  <c:v>689286</c:v>
                </c:pt>
                <c:pt idx="11">
                  <c:v>679831</c:v>
                </c:pt>
                <c:pt idx="12">
                  <c:v>676803</c:v>
                </c:pt>
                <c:pt idx="13">
                  <c:v>674869</c:v>
                </c:pt>
                <c:pt idx="14">
                  <c:v>665017</c:v>
                </c:pt>
                <c:pt idx="15">
                  <c:v>656159</c:v>
                </c:pt>
                <c:pt idx="16">
                  <c:v>652372</c:v>
                </c:pt>
                <c:pt idx="17">
                  <c:v>628845</c:v>
                </c:pt>
                <c:pt idx="18">
                  <c:v>624258</c:v>
                </c:pt>
                <c:pt idx="19">
                  <c:v>601769</c:v>
                </c:pt>
                <c:pt idx="20">
                  <c:v>590451</c:v>
                </c:pt>
              </c:numCache>
            </c:numRef>
          </c:val>
          <c:extLst>
            <c:ext xmlns:c16="http://schemas.microsoft.com/office/drawing/2014/chart" uri="{C3380CC4-5D6E-409C-BE32-E72D297353CC}">
              <c16:uniqueId val="{00000000-8F1F-4189-B8C2-46D5BEBE1A08}"/>
            </c:ext>
          </c:extLst>
        </c:ser>
        <c:dLbls>
          <c:showLegendKey val="0"/>
          <c:showVal val="0"/>
          <c:showCatName val="0"/>
          <c:showSerName val="0"/>
          <c:showPercent val="0"/>
          <c:showBubbleSize val="0"/>
        </c:dLbls>
        <c:gapWidth val="182"/>
        <c:axId val="1727620528"/>
        <c:axId val="1727618608"/>
      </c:barChart>
      <c:catAx>
        <c:axId val="1727620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618608"/>
        <c:crosses val="autoZero"/>
        <c:auto val="1"/>
        <c:lblAlgn val="ctr"/>
        <c:lblOffset val="100"/>
        <c:noMultiLvlLbl val="0"/>
      </c:catAx>
      <c:valAx>
        <c:axId val="17276186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62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tables!orders per month</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tables'!$CA$4</c:f>
              <c:strCache>
                <c:ptCount val="1"/>
                <c:pt idx="0">
                  <c:v>Total</c:v>
                </c:pt>
              </c:strCache>
            </c:strRef>
          </c:tx>
          <c:spPr>
            <a:solidFill>
              <a:schemeClr val="accent1"/>
            </a:solidFill>
            <a:ln w="19050">
              <a:solidFill>
                <a:schemeClr val="lt1"/>
              </a:solidFill>
            </a:ln>
            <a:effectLst/>
          </c:spPr>
          <c:invertIfNegative val="0"/>
          <c:cat>
            <c:strRef>
              <c:f>'pivot tables'!$BZ$5:$BZ$12</c:f>
              <c:strCache>
                <c:ptCount val="7"/>
                <c:pt idx="0">
                  <c:v>Jan</c:v>
                </c:pt>
                <c:pt idx="1">
                  <c:v>Feb</c:v>
                </c:pt>
                <c:pt idx="2">
                  <c:v>Mar</c:v>
                </c:pt>
                <c:pt idx="3">
                  <c:v>Apr</c:v>
                </c:pt>
                <c:pt idx="4">
                  <c:v>May</c:v>
                </c:pt>
                <c:pt idx="5">
                  <c:v>Jun</c:v>
                </c:pt>
                <c:pt idx="6">
                  <c:v>Dec</c:v>
                </c:pt>
              </c:strCache>
            </c:strRef>
          </c:cat>
          <c:val>
            <c:numRef>
              <c:f>'pivot tables'!$CA$5:$CA$12</c:f>
              <c:numCache>
                <c:formatCode>General</c:formatCode>
                <c:ptCount val="7"/>
                <c:pt idx="0">
                  <c:v>614</c:v>
                </c:pt>
                <c:pt idx="1">
                  <c:v>512</c:v>
                </c:pt>
                <c:pt idx="2">
                  <c:v>608</c:v>
                </c:pt>
                <c:pt idx="3">
                  <c:v>578</c:v>
                </c:pt>
                <c:pt idx="4">
                  <c:v>588</c:v>
                </c:pt>
                <c:pt idx="5">
                  <c:v>571</c:v>
                </c:pt>
                <c:pt idx="6">
                  <c:v>1</c:v>
                </c:pt>
              </c:numCache>
            </c:numRef>
          </c:val>
          <c:extLst>
            <c:ext xmlns:c16="http://schemas.microsoft.com/office/drawing/2014/chart" uri="{C3380CC4-5D6E-409C-BE32-E72D297353CC}">
              <c16:uniqueId val="{00000001-5D08-4F7B-BD06-938F1A48ACBA}"/>
            </c:ext>
          </c:extLst>
        </c:ser>
        <c:dLbls>
          <c:showLegendKey val="0"/>
          <c:showVal val="0"/>
          <c:showCatName val="0"/>
          <c:showSerName val="0"/>
          <c:showPercent val="0"/>
          <c:showBubbleSize val="0"/>
        </c:dLbls>
        <c:gapWidth val="150"/>
        <c:axId val="1732390976"/>
        <c:axId val="1732390016"/>
      </c:barChart>
      <c:catAx>
        <c:axId val="1732390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390016"/>
        <c:crosses val="autoZero"/>
        <c:auto val="1"/>
        <c:lblAlgn val="ctr"/>
        <c:lblOffset val="100"/>
        <c:noMultiLvlLbl val="0"/>
      </c:catAx>
      <c:valAx>
        <c:axId val="1732390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39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tables!duration per orders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ORDERS PER DELIVERY DURATION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tables'!$CN$4</c:f>
              <c:strCache>
                <c:ptCount val="1"/>
                <c:pt idx="0">
                  <c:v>Total</c:v>
                </c:pt>
              </c:strCache>
            </c:strRef>
          </c:tx>
          <c:spPr>
            <a:solidFill>
              <a:schemeClr val="accent1"/>
            </a:solidFill>
            <a:ln>
              <a:noFill/>
            </a:ln>
            <a:effectLst/>
          </c:spPr>
          <c:invertIfNegative val="0"/>
          <c:cat>
            <c:strRef>
              <c:f>'pivot tables'!$CM$5:$CM$20</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'pivot tables'!$CN$5:$CN$20</c:f>
              <c:numCache>
                <c:formatCode>General</c:formatCode>
                <c:ptCount val="15"/>
                <c:pt idx="0">
                  <c:v>215</c:v>
                </c:pt>
                <c:pt idx="1">
                  <c:v>238</c:v>
                </c:pt>
                <c:pt idx="2">
                  <c:v>225</c:v>
                </c:pt>
                <c:pt idx="3">
                  <c:v>234</c:v>
                </c:pt>
                <c:pt idx="4">
                  <c:v>234</c:v>
                </c:pt>
                <c:pt idx="5">
                  <c:v>244</c:v>
                </c:pt>
                <c:pt idx="6">
                  <c:v>242</c:v>
                </c:pt>
                <c:pt idx="7">
                  <c:v>238</c:v>
                </c:pt>
                <c:pt idx="8">
                  <c:v>242</c:v>
                </c:pt>
                <c:pt idx="9">
                  <c:v>229</c:v>
                </c:pt>
                <c:pt idx="10">
                  <c:v>200</c:v>
                </c:pt>
                <c:pt idx="11">
                  <c:v>229</c:v>
                </c:pt>
                <c:pt idx="12">
                  <c:v>260</c:v>
                </c:pt>
                <c:pt idx="13">
                  <c:v>217</c:v>
                </c:pt>
                <c:pt idx="14">
                  <c:v>225</c:v>
                </c:pt>
              </c:numCache>
            </c:numRef>
          </c:val>
          <c:extLst>
            <c:ext xmlns:c16="http://schemas.microsoft.com/office/drawing/2014/chart" uri="{C3380CC4-5D6E-409C-BE32-E72D297353CC}">
              <c16:uniqueId val="{00000000-60A2-4E79-AE2B-DB9BD475A84C}"/>
            </c:ext>
          </c:extLst>
        </c:ser>
        <c:dLbls>
          <c:showLegendKey val="0"/>
          <c:showVal val="0"/>
          <c:showCatName val="0"/>
          <c:showSerName val="0"/>
          <c:showPercent val="0"/>
          <c:showBubbleSize val="0"/>
        </c:dLbls>
        <c:gapWidth val="150"/>
        <c:axId val="1766805584"/>
        <c:axId val="1766806064"/>
      </c:barChart>
      <c:catAx>
        <c:axId val="1766805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806064"/>
        <c:crosses val="autoZero"/>
        <c:auto val="1"/>
        <c:lblAlgn val="ctr"/>
        <c:lblOffset val="100"/>
        <c:noMultiLvlLbl val="0"/>
      </c:catAx>
      <c:valAx>
        <c:axId val="1766806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805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3">
  <a:schemeClr val="accent3"/>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Reversed" id="23">
  <a:schemeClr val="accent3"/>
</cs:colorStyle>
</file>

<file path=xl/charts/colors2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2.xml><?xml version="1.0" encoding="utf-8"?>
<cs:colorStyle xmlns:cs="http://schemas.microsoft.com/office/drawing/2012/chartStyle" xmlns:a="http://schemas.openxmlformats.org/drawingml/2006/main" meth="withinLinearReversed" id="23">
  <a:schemeClr val="accent3"/>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23.xml"/><Relationship Id="rId18" Type="http://schemas.openxmlformats.org/officeDocument/2006/relationships/image" Target="../media/image13.png"/><Relationship Id="rId3" Type="http://schemas.openxmlformats.org/officeDocument/2006/relationships/image" Target="../media/image3.png"/><Relationship Id="rId21" Type="http://schemas.openxmlformats.org/officeDocument/2006/relationships/hyperlink" Target="#RATING!A1"/><Relationship Id="rId7" Type="http://schemas.openxmlformats.org/officeDocument/2006/relationships/image" Target="../media/image7.png"/><Relationship Id="rId12" Type="http://schemas.openxmlformats.org/officeDocument/2006/relationships/chart" Target="../charts/chart22.xml"/><Relationship Id="rId17" Type="http://schemas.openxmlformats.org/officeDocument/2006/relationships/image" Target="../media/image12.svg"/><Relationship Id="rId2" Type="http://schemas.openxmlformats.org/officeDocument/2006/relationships/image" Target="../media/image2.svg"/><Relationship Id="rId16" Type="http://schemas.openxmlformats.org/officeDocument/2006/relationships/image" Target="../media/image11.png"/><Relationship Id="rId20" Type="http://schemas.openxmlformats.org/officeDocument/2006/relationships/chart" Target="../charts/chart2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21.xml"/><Relationship Id="rId5" Type="http://schemas.openxmlformats.org/officeDocument/2006/relationships/image" Target="../media/image5.png"/><Relationship Id="rId15" Type="http://schemas.openxmlformats.org/officeDocument/2006/relationships/image" Target="../media/image10.svg"/><Relationship Id="rId10" Type="http://schemas.openxmlformats.org/officeDocument/2006/relationships/chart" Target="../charts/chart20.xml"/><Relationship Id="rId19" Type="http://schemas.openxmlformats.org/officeDocument/2006/relationships/image" Target="../media/image14.svg"/><Relationship Id="rId4" Type="http://schemas.openxmlformats.org/officeDocument/2006/relationships/image" Target="../media/image4.svg"/><Relationship Id="rId9" Type="http://schemas.openxmlformats.org/officeDocument/2006/relationships/chart" Target="../charts/chart19.xml"/><Relationship Id="rId14" Type="http://schemas.openxmlformats.org/officeDocument/2006/relationships/image" Target="../media/image9.png"/><Relationship Id="rId22" Type="http://schemas.openxmlformats.org/officeDocument/2006/relationships/hyperlink" Target="#' PRODUCTS DASH.'!A1"/></Relationships>
</file>

<file path=xl/drawings/_rels/drawing3.xml.rels><?xml version="1.0" encoding="UTF-8" standalone="yes"?>
<Relationships xmlns="http://schemas.openxmlformats.org/package/2006/relationships"><Relationship Id="rId8" Type="http://schemas.openxmlformats.org/officeDocument/2006/relationships/chart" Target="../charts/chart26.xml"/><Relationship Id="rId13" Type="http://schemas.openxmlformats.org/officeDocument/2006/relationships/image" Target="../media/image18.svg"/><Relationship Id="rId18" Type="http://schemas.openxmlformats.org/officeDocument/2006/relationships/chart" Target="../charts/chart28.xml"/><Relationship Id="rId3" Type="http://schemas.openxmlformats.org/officeDocument/2006/relationships/image" Target="../media/image7.png"/><Relationship Id="rId21" Type="http://schemas.openxmlformats.org/officeDocument/2006/relationships/hyperlink" Target="#RATING!A1"/><Relationship Id="rId7" Type="http://schemas.openxmlformats.org/officeDocument/2006/relationships/image" Target="../media/image14.svg"/><Relationship Id="rId12" Type="http://schemas.openxmlformats.org/officeDocument/2006/relationships/image" Target="../media/image17.png"/><Relationship Id="rId17" Type="http://schemas.openxmlformats.org/officeDocument/2006/relationships/image" Target="../media/image4.svg"/><Relationship Id="rId2" Type="http://schemas.openxmlformats.org/officeDocument/2006/relationships/image" Target="../media/image6.svg"/><Relationship Id="rId16" Type="http://schemas.openxmlformats.org/officeDocument/2006/relationships/image" Target="../media/image3.png"/><Relationship Id="rId20" Type="http://schemas.openxmlformats.org/officeDocument/2006/relationships/hyperlink" Target="#SALES!A1"/><Relationship Id="rId1" Type="http://schemas.openxmlformats.org/officeDocument/2006/relationships/image" Target="../media/image5.png"/><Relationship Id="rId6" Type="http://schemas.openxmlformats.org/officeDocument/2006/relationships/image" Target="../media/image13.png"/><Relationship Id="rId11" Type="http://schemas.openxmlformats.org/officeDocument/2006/relationships/image" Target="../media/image16.svg"/><Relationship Id="rId5" Type="http://schemas.openxmlformats.org/officeDocument/2006/relationships/chart" Target="../charts/chart25.xml"/><Relationship Id="rId15" Type="http://schemas.openxmlformats.org/officeDocument/2006/relationships/image" Target="../media/image20.svg"/><Relationship Id="rId10" Type="http://schemas.openxmlformats.org/officeDocument/2006/relationships/image" Target="../media/image15.png"/><Relationship Id="rId19" Type="http://schemas.openxmlformats.org/officeDocument/2006/relationships/chart" Target="../charts/chart29.xml"/><Relationship Id="rId4" Type="http://schemas.openxmlformats.org/officeDocument/2006/relationships/image" Target="../media/image8.svg"/><Relationship Id="rId9" Type="http://schemas.openxmlformats.org/officeDocument/2006/relationships/chart" Target="../charts/chart27.xml"/><Relationship Id="rId14" Type="http://schemas.openxmlformats.org/officeDocument/2006/relationships/image" Target="../media/image19.png"/></Relationships>
</file>

<file path=xl/drawings/_rels/drawing4.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hyperlink" Target="#' PRODUCTS DASH.'!A1"/><Relationship Id="rId3" Type="http://schemas.openxmlformats.org/officeDocument/2006/relationships/image" Target="../media/image7.png"/><Relationship Id="rId7" Type="http://schemas.openxmlformats.org/officeDocument/2006/relationships/image" Target="../media/image3.png"/><Relationship Id="rId12" Type="http://schemas.openxmlformats.org/officeDocument/2006/relationships/chart" Target="../charts/chart33.xm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image" Target="../media/image22.svg"/><Relationship Id="rId11" Type="http://schemas.openxmlformats.org/officeDocument/2006/relationships/chart" Target="../charts/chart32.xml"/><Relationship Id="rId5" Type="http://schemas.openxmlformats.org/officeDocument/2006/relationships/image" Target="../media/image21.png"/><Relationship Id="rId10" Type="http://schemas.openxmlformats.org/officeDocument/2006/relationships/chart" Target="../charts/chart31.xml"/><Relationship Id="rId4" Type="http://schemas.openxmlformats.org/officeDocument/2006/relationships/image" Target="../media/image8.svg"/><Relationship Id="rId9" Type="http://schemas.openxmlformats.org/officeDocument/2006/relationships/chart" Target="../charts/chart30.xml"/><Relationship Id="rId14" Type="http://schemas.openxmlformats.org/officeDocument/2006/relationships/hyperlink" Target="#SALES!A1"/></Relationships>
</file>

<file path=xl/drawings/drawing1.xml><?xml version="1.0" encoding="utf-8"?>
<xdr:wsDr xmlns:xdr="http://schemas.openxmlformats.org/drawingml/2006/spreadsheetDrawing" xmlns:a="http://schemas.openxmlformats.org/drawingml/2006/main">
  <xdr:twoCellAnchor editAs="oneCell">
    <xdr:from>
      <xdr:col>79</xdr:col>
      <xdr:colOff>198568</xdr:colOff>
      <xdr:row>2</xdr:row>
      <xdr:rowOff>149263</xdr:rowOff>
    </xdr:from>
    <xdr:to>
      <xdr:col>82</xdr:col>
      <xdr:colOff>198568</xdr:colOff>
      <xdr:row>12</xdr:row>
      <xdr:rowOff>62754</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A6D88CAF-4B47-D1C1-BF53-D1B5A641D42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9876615" y="507851"/>
              <a:ext cx="1828800" cy="17064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81</xdr:col>
      <xdr:colOff>549408</xdr:colOff>
      <xdr:row>15</xdr:row>
      <xdr:rowOff>39701</xdr:rowOff>
    </xdr:from>
    <xdr:to>
      <xdr:col>88</xdr:col>
      <xdr:colOff>283028</xdr:colOff>
      <xdr:row>30</xdr:row>
      <xdr:rowOff>93489</xdr:rowOff>
    </xdr:to>
    <xdr:graphicFrame macro="">
      <xdr:nvGraphicFramePr>
        <xdr:cNvPr id="3" name="Chart 2">
          <a:extLst>
            <a:ext uri="{FF2B5EF4-FFF2-40B4-BE49-F238E27FC236}">
              <a16:creationId xmlns:a16="http://schemas.microsoft.com/office/drawing/2014/main" id="{AF9273A8-AD6D-2425-48BD-AC7E06F64D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103</xdr:col>
      <xdr:colOff>454062</xdr:colOff>
      <xdr:row>3</xdr:row>
      <xdr:rowOff>111163</xdr:rowOff>
    </xdr:from>
    <xdr:to>
      <xdr:col>109</xdr:col>
      <xdr:colOff>134022</xdr:colOff>
      <xdr:row>11</xdr:row>
      <xdr:rowOff>71718</xdr:rowOff>
    </xdr:to>
    <mc:AlternateContent xmlns:mc="http://schemas.openxmlformats.org/markup-compatibility/2006" xmlns:tsle="http://schemas.microsoft.com/office/drawing/2012/timeslicer">
      <mc:Choice Requires="tsle">
        <xdr:graphicFrame macro="">
          <xdr:nvGraphicFramePr>
            <xdr:cNvPr id="4" name="OrderDate">
              <a:extLst>
                <a:ext uri="{FF2B5EF4-FFF2-40B4-BE49-F238E27FC236}">
                  <a16:creationId xmlns:a16="http://schemas.microsoft.com/office/drawing/2014/main" id="{3F01499B-1499-EAD3-E678-6F45885B995C}"/>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77855333" y="649045"/>
              <a:ext cx="3337560" cy="139490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4</xdr:col>
      <xdr:colOff>327212</xdr:colOff>
      <xdr:row>10</xdr:row>
      <xdr:rowOff>53788</xdr:rowOff>
    </xdr:from>
    <xdr:to>
      <xdr:col>9</xdr:col>
      <xdr:colOff>156883</xdr:colOff>
      <xdr:row>25</xdr:row>
      <xdr:rowOff>107576</xdr:rowOff>
    </xdr:to>
    <xdr:graphicFrame macro="">
      <xdr:nvGraphicFramePr>
        <xdr:cNvPr id="6" name="Chart 5">
          <a:extLst>
            <a:ext uri="{FF2B5EF4-FFF2-40B4-BE49-F238E27FC236}">
              <a16:creationId xmlns:a16="http://schemas.microsoft.com/office/drawing/2014/main" id="{62F34673-0C11-9AAC-F727-B61577158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407894</xdr:colOff>
      <xdr:row>14</xdr:row>
      <xdr:rowOff>170330</xdr:rowOff>
    </xdr:from>
    <xdr:to>
      <xdr:col>16</xdr:col>
      <xdr:colOff>425823</xdr:colOff>
      <xdr:row>30</xdr:row>
      <xdr:rowOff>44824</xdr:rowOff>
    </xdr:to>
    <xdr:graphicFrame macro="">
      <xdr:nvGraphicFramePr>
        <xdr:cNvPr id="8" name="Chart 7">
          <a:extLst>
            <a:ext uri="{FF2B5EF4-FFF2-40B4-BE49-F238E27FC236}">
              <a16:creationId xmlns:a16="http://schemas.microsoft.com/office/drawing/2014/main" id="{5F71BCA5-C8C8-00EB-ACA1-86A75026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165207</xdr:colOff>
      <xdr:row>10</xdr:row>
      <xdr:rowOff>119745</xdr:rowOff>
    </xdr:from>
    <xdr:to>
      <xdr:col>29</xdr:col>
      <xdr:colOff>84525</xdr:colOff>
      <xdr:row>25</xdr:row>
      <xdr:rowOff>173532</xdr:rowOff>
    </xdr:to>
    <xdr:graphicFrame macro="">
      <xdr:nvGraphicFramePr>
        <xdr:cNvPr id="12" name="Chart 11">
          <a:extLst>
            <a:ext uri="{FF2B5EF4-FFF2-40B4-BE49-F238E27FC236}">
              <a16:creationId xmlns:a16="http://schemas.microsoft.com/office/drawing/2014/main" id="{281DBF7D-144F-6689-05AE-C58E760F9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309284</xdr:colOff>
      <xdr:row>19</xdr:row>
      <xdr:rowOff>26894</xdr:rowOff>
    </xdr:from>
    <xdr:to>
      <xdr:col>34</xdr:col>
      <xdr:colOff>770965</xdr:colOff>
      <xdr:row>34</xdr:row>
      <xdr:rowOff>80682</xdr:rowOff>
    </xdr:to>
    <xdr:graphicFrame macro="">
      <xdr:nvGraphicFramePr>
        <xdr:cNvPr id="14" name="Chart 13">
          <a:extLst>
            <a:ext uri="{FF2B5EF4-FFF2-40B4-BE49-F238E27FC236}">
              <a16:creationId xmlns:a16="http://schemas.microsoft.com/office/drawing/2014/main" id="{07050F08-0514-F28A-399C-7370F8576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461682</xdr:colOff>
      <xdr:row>19</xdr:row>
      <xdr:rowOff>89647</xdr:rowOff>
    </xdr:from>
    <xdr:to>
      <xdr:col>39</xdr:col>
      <xdr:colOff>663389</xdr:colOff>
      <xdr:row>34</xdr:row>
      <xdr:rowOff>143435</xdr:rowOff>
    </xdr:to>
    <xdr:graphicFrame macro="">
      <xdr:nvGraphicFramePr>
        <xdr:cNvPr id="16" name="Chart 15">
          <a:extLst>
            <a:ext uri="{FF2B5EF4-FFF2-40B4-BE49-F238E27FC236}">
              <a16:creationId xmlns:a16="http://schemas.microsoft.com/office/drawing/2014/main" id="{BA97D44F-0474-85E0-00CB-9999714D39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70</xdr:col>
      <xdr:colOff>22412</xdr:colOff>
      <xdr:row>26</xdr:row>
      <xdr:rowOff>44824</xdr:rowOff>
    </xdr:from>
    <xdr:to>
      <xdr:col>76</xdr:col>
      <xdr:colOff>40341</xdr:colOff>
      <xdr:row>41</xdr:row>
      <xdr:rowOff>98612</xdr:rowOff>
    </xdr:to>
    <xdr:graphicFrame macro="">
      <xdr:nvGraphicFramePr>
        <xdr:cNvPr id="7" name="Chart 6">
          <a:extLst>
            <a:ext uri="{FF2B5EF4-FFF2-40B4-BE49-F238E27FC236}">
              <a16:creationId xmlns:a16="http://schemas.microsoft.com/office/drawing/2014/main" id="{AE6337F1-F590-AD30-DC29-80614B4D31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76</xdr:col>
      <xdr:colOff>112059</xdr:colOff>
      <xdr:row>13</xdr:row>
      <xdr:rowOff>35858</xdr:rowOff>
    </xdr:from>
    <xdr:to>
      <xdr:col>81</xdr:col>
      <xdr:colOff>327212</xdr:colOff>
      <xdr:row>28</xdr:row>
      <xdr:rowOff>89647</xdr:rowOff>
    </xdr:to>
    <xdr:graphicFrame macro="">
      <xdr:nvGraphicFramePr>
        <xdr:cNvPr id="9" name="Chart 8">
          <a:extLst>
            <a:ext uri="{FF2B5EF4-FFF2-40B4-BE49-F238E27FC236}">
              <a16:creationId xmlns:a16="http://schemas.microsoft.com/office/drawing/2014/main" id="{BC69C79B-3C17-F110-F650-8519933F5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88</xdr:col>
      <xdr:colOff>630090</xdr:colOff>
      <xdr:row>20</xdr:row>
      <xdr:rowOff>174171</xdr:rowOff>
    </xdr:from>
    <xdr:to>
      <xdr:col>93</xdr:col>
      <xdr:colOff>152401</xdr:colOff>
      <xdr:row>50</xdr:row>
      <xdr:rowOff>143437</xdr:rowOff>
    </xdr:to>
    <xdr:graphicFrame macro="">
      <xdr:nvGraphicFramePr>
        <xdr:cNvPr id="11" name="Chart 10">
          <a:extLst>
            <a:ext uri="{FF2B5EF4-FFF2-40B4-BE49-F238E27FC236}">
              <a16:creationId xmlns:a16="http://schemas.microsoft.com/office/drawing/2014/main" id="{79D2D466-43A1-7284-A5FA-221680C3F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93</xdr:col>
      <xdr:colOff>683238</xdr:colOff>
      <xdr:row>27</xdr:row>
      <xdr:rowOff>113981</xdr:rowOff>
    </xdr:from>
    <xdr:to>
      <xdr:col>99</xdr:col>
      <xdr:colOff>257415</xdr:colOff>
      <xdr:row>42</xdr:row>
      <xdr:rowOff>167769</xdr:rowOff>
    </xdr:to>
    <xdr:graphicFrame macro="">
      <xdr:nvGraphicFramePr>
        <xdr:cNvPr id="13" name="Chart 12">
          <a:extLst>
            <a:ext uri="{FF2B5EF4-FFF2-40B4-BE49-F238E27FC236}">
              <a16:creationId xmlns:a16="http://schemas.microsoft.com/office/drawing/2014/main" id="{8D025563-06D0-9ABB-8067-BFCF31C02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100</xdr:col>
      <xdr:colOff>361150</xdr:colOff>
      <xdr:row>14</xdr:row>
      <xdr:rowOff>23053</xdr:rowOff>
    </xdr:from>
    <xdr:to>
      <xdr:col>106</xdr:col>
      <xdr:colOff>486656</xdr:colOff>
      <xdr:row>29</xdr:row>
      <xdr:rowOff>76842</xdr:rowOff>
    </xdr:to>
    <xdr:graphicFrame macro="">
      <xdr:nvGraphicFramePr>
        <xdr:cNvPr id="17" name="Chart 16">
          <a:extLst>
            <a:ext uri="{FF2B5EF4-FFF2-40B4-BE49-F238E27FC236}">
              <a16:creationId xmlns:a16="http://schemas.microsoft.com/office/drawing/2014/main" id="{5AB4974E-EB10-04CD-7E0B-9DBC26457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107</xdr:col>
      <xdr:colOff>578224</xdr:colOff>
      <xdr:row>13</xdr:row>
      <xdr:rowOff>62752</xdr:rowOff>
    </xdr:from>
    <xdr:to>
      <xdr:col>114</xdr:col>
      <xdr:colOff>94130</xdr:colOff>
      <xdr:row>28</xdr:row>
      <xdr:rowOff>116541</xdr:rowOff>
    </xdr:to>
    <xdr:graphicFrame macro="">
      <xdr:nvGraphicFramePr>
        <xdr:cNvPr id="18" name="Chart 17">
          <a:extLst>
            <a:ext uri="{FF2B5EF4-FFF2-40B4-BE49-F238E27FC236}">
              <a16:creationId xmlns:a16="http://schemas.microsoft.com/office/drawing/2014/main" id="{96CA35D1-D5EF-9FC1-61EA-5E9CB550A0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11</xdr:col>
      <xdr:colOff>593015</xdr:colOff>
      <xdr:row>34</xdr:row>
      <xdr:rowOff>34962</xdr:rowOff>
    </xdr:from>
    <xdr:to>
      <xdr:col>13</xdr:col>
      <xdr:colOff>401147</xdr:colOff>
      <xdr:row>47</xdr:row>
      <xdr:rowOff>171113</xdr:rowOff>
    </xdr:to>
    <mc:AlternateContent xmlns:mc="http://schemas.openxmlformats.org/markup-compatibility/2006" xmlns:a14="http://schemas.microsoft.com/office/drawing/2010/main">
      <mc:Choice Requires="a14">
        <xdr:graphicFrame macro="">
          <xdr:nvGraphicFramePr>
            <xdr:cNvPr id="19" name="Status">
              <a:extLst>
                <a:ext uri="{FF2B5EF4-FFF2-40B4-BE49-F238E27FC236}">
                  <a16:creationId xmlns:a16="http://schemas.microsoft.com/office/drawing/2014/main" id="{5CD3079B-19E3-86EC-C61F-B049EC19FAD4}"/>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1413415" y="6326905"/>
              <a:ext cx="1824960" cy="25418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565929</xdr:colOff>
      <xdr:row>34</xdr:row>
      <xdr:rowOff>34771</xdr:rowOff>
    </xdr:from>
    <xdr:to>
      <xdr:col>11</xdr:col>
      <xdr:colOff>559526</xdr:colOff>
      <xdr:row>47</xdr:row>
      <xdr:rowOff>176685</xdr:rowOff>
    </xdr:to>
    <mc:AlternateContent xmlns:mc="http://schemas.openxmlformats.org/markup-compatibility/2006" xmlns:a14="http://schemas.microsoft.com/office/drawing/2010/main">
      <mc:Choice Requires="a14">
        <xdr:graphicFrame macro="">
          <xdr:nvGraphicFramePr>
            <xdr:cNvPr id="20" name="City">
              <a:extLst>
                <a:ext uri="{FF2B5EF4-FFF2-40B4-BE49-F238E27FC236}">
                  <a16:creationId xmlns:a16="http://schemas.microsoft.com/office/drawing/2014/main" id="{4CDDC470-4A3A-7CAF-9658-75B415680A53}"/>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915272" y="6326714"/>
              <a:ext cx="1822397" cy="2547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831475</xdr:colOff>
      <xdr:row>34</xdr:row>
      <xdr:rowOff>63394</xdr:rowOff>
    </xdr:from>
    <xdr:to>
      <xdr:col>8</xdr:col>
      <xdr:colOff>466541</xdr:colOff>
      <xdr:row>48</xdr:row>
      <xdr:rowOff>14488</xdr:rowOff>
    </xdr:to>
    <mc:AlternateContent xmlns:mc="http://schemas.openxmlformats.org/markup-compatibility/2006" xmlns:a14="http://schemas.microsoft.com/office/drawing/2010/main">
      <mc:Choice Requires="a14">
        <xdr:graphicFrame macro="">
          <xdr:nvGraphicFramePr>
            <xdr:cNvPr id="21" name="MonyTransfere">
              <a:extLst>
                <a:ext uri="{FF2B5EF4-FFF2-40B4-BE49-F238E27FC236}">
                  <a16:creationId xmlns:a16="http://schemas.microsoft.com/office/drawing/2014/main" id="{228C27DE-83DC-278F-1312-65F354CAB75D}"/>
                </a:ext>
              </a:extLst>
            </xdr:cNvPr>
            <xdr:cNvGraphicFramePr/>
          </xdr:nvGraphicFramePr>
          <xdr:xfrm>
            <a:off x="0" y="0"/>
            <a:ext cx="0" cy="0"/>
          </xdr:xfrm>
          <a:graphic>
            <a:graphicData uri="http://schemas.microsoft.com/office/drawing/2010/slicer">
              <sle:slicer xmlns:sle="http://schemas.microsoft.com/office/drawing/2010/slicer" name="MonyTransfere"/>
            </a:graphicData>
          </a:graphic>
        </xdr:graphicFrame>
      </mc:Choice>
      <mc:Fallback xmlns="">
        <xdr:sp macro="" textlink="">
          <xdr:nvSpPr>
            <xdr:cNvPr id="0" name=""/>
            <xdr:cNvSpPr>
              <a:spLocks noTextEdit="1"/>
            </xdr:cNvSpPr>
          </xdr:nvSpPr>
          <xdr:spPr>
            <a:xfrm>
              <a:off x="7014561" y="6355337"/>
              <a:ext cx="1801323" cy="25418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370563</xdr:colOff>
      <xdr:row>34</xdr:row>
      <xdr:rowOff>44633</xdr:rowOff>
    </xdr:from>
    <xdr:to>
      <xdr:col>6</xdr:col>
      <xdr:colOff>843770</xdr:colOff>
      <xdr:row>48</xdr:row>
      <xdr:rowOff>1490</xdr:rowOff>
    </xdr:to>
    <mc:AlternateContent xmlns:mc="http://schemas.openxmlformats.org/markup-compatibility/2006" xmlns:a14="http://schemas.microsoft.com/office/drawing/2010/main">
      <mc:Choice Requires="a14">
        <xdr:graphicFrame macro="">
          <xdr:nvGraphicFramePr>
            <xdr:cNvPr id="22" name="Item">
              <a:extLst>
                <a:ext uri="{FF2B5EF4-FFF2-40B4-BE49-F238E27FC236}">
                  <a16:creationId xmlns:a16="http://schemas.microsoft.com/office/drawing/2014/main" id="{655D5990-FC7E-D86E-F851-A499419706BD}"/>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5192934" y="6336576"/>
              <a:ext cx="1833922" cy="2547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19</xdr:row>
      <xdr:rowOff>62753</xdr:rowOff>
    </xdr:from>
    <xdr:to>
      <xdr:col>3</xdr:col>
      <xdr:colOff>1004047</xdr:colOff>
      <xdr:row>34</xdr:row>
      <xdr:rowOff>116541</xdr:rowOff>
    </xdr:to>
    <xdr:graphicFrame macro="">
      <xdr:nvGraphicFramePr>
        <xdr:cNvPr id="23" name="Chart 22">
          <a:extLst>
            <a:ext uri="{FF2B5EF4-FFF2-40B4-BE49-F238E27FC236}">
              <a16:creationId xmlns:a16="http://schemas.microsoft.com/office/drawing/2014/main" id="{3D28AF3D-7E98-F628-9C28-E36FE0AAC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192741</xdr:colOff>
      <xdr:row>10</xdr:row>
      <xdr:rowOff>152401</xdr:rowOff>
    </xdr:from>
    <xdr:to>
      <xdr:col>23</xdr:col>
      <xdr:colOff>551329</xdr:colOff>
      <xdr:row>26</xdr:row>
      <xdr:rowOff>26895</xdr:rowOff>
    </xdr:to>
    <xdr:graphicFrame macro="">
      <xdr:nvGraphicFramePr>
        <xdr:cNvPr id="24" name="Chart 23">
          <a:extLst>
            <a:ext uri="{FF2B5EF4-FFF2-40B4-BE49-F238E27FC236}">
              <a16:creationId xmlns:a16="http://schemas.microsoft.com/office/drawing/2014/main" id="{3770ADEE-AAE1-F2CC-0D94-C07D08D00F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13</xdr:col>
      <xdr:colOff>436197</xdr:colOff>
      <xdr:row>34</xdr:row>
      <xdr:rowOff>31889</xdr:rowOff>
    </xdr:from>
    <xdr:to>
      <xdr:col>15</xdr:col>
      <xdr:colOff>598495</xdr:colOff>
      <xdr:row>47</xdr:row>
      <xdr:rowOff>173803</xdr:rowOff>
    </xdr:to>
    <mc:AlternateContent xmlns:mc="http://schemas.openxmlformats.org/markup-compatibility/2006" xmlns:a14="http://schemas.microsoft.com/office/drawing/2010/main">
      <mc:Choice Requires="a14">
        <xdr:graphicFrame macro="">
          <xdr:nvGraphicFramePr>
            <xdr:cNvPr id="10" name="Color">
              <a:extLst>
                <a:ext uri="{FF2B5EF4-FFF2-40B4-BE49-F238E27FC236}">
                  <a16:creationId xmlns:a16="http://schemas.microsoft.com/office/drawing/2014/main" id="{10D17D64-E291-B8F9-3128-045FD0E74A29}"/>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mlns="">
        <xdr:sp macro="" textlink="">
          <xdr:nvSpPr>
            <xdr:cNvPr id="0" name=""/>
            <xdr:cNvSpPr>
              <a:spLocks noTextEdit="1"/>
            </xdr:cNvSpPr>
          </xdr:nvSpPr>
          <xdr:spPr>
            <a:xfrm>
              <a:off x="12628197" y="6323832"/>
              <a:ext cx="1827812" cy="25476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623047</xdr:colOff>
      <xdr:row>58</xdr:row>
      <xdr:rowOff>0</xdr:rowOff>
    </xdr:from>
    <xdr:to>
      <xdr:col>10</xdr:col>
      <xdr:colOff>452717</xdr:colOff>
      <xdr:row>73</xdr:row>
      <xdr:rowOff>53788</xdr:rowOff>
    </xdr:to>
    <xdr:graphicFrame macro="">
      <xdr:nvGraphicFramePr>
        <xdr:cNvPr id="25" name="Chart 24">
          <a:extLst>
            <a:ext uri="{FF2B5EF4-FFF2-40B4-BE49-F238E27FC236}">
              <a16:creationId xmlns:a16="http://schemas.microsoft.com/office/drawing/2014/main" id="{3554D40F-FDDE-A2A4-40A5-2288961C17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45</xdr:col>
      <xdr:colOff>65314</xdr:colOff>
      <xdr:row>39</xdr:row>
      <xdr:rowOff>10885</xdr:rowOff>
    </xdr:from>
    <xdr:to>
      <xdr:col>50</xdr:col>
      <xdr:colOff>163285</xdr:colOff>
      <xdr:row>53</xdr:row>
      <xdr:rowOff>163285</xdr:rowOff>
    </xdr:to>
    <xdr:graphicFrame macro="">
      <xdr:nvGraphicFramePr>
        <xdr:cNvPr id="15" name="Chart 14">
          <a:extLst>
            <a:ext uri="{FF2B5EF4-FFF2-40B4-BE49-F238E27FC236}">
              <a16:creationId xmlns:a16="http://schemas.microsoft.com/office/drawing/2014/main" id="{1D6FB634-087B-14AC-F403-0416B058C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119</xdr:col>
      <xdr:colOff>333375</xdr:colOff>
      <xdr:row>17</xdr:row>
      <xdr:rowOff>114300</xdr:rowOff>
    </xdr:from>
    <xdr:to>
      <xdr:col>124</xdr:col>
      <xdr:colOff>180975</xdr:colOff>
      <xdr:row>32</xdr:row>
      <xdr:rowOff>0</xdr:rowOff>
    </xdr:to>
    <xdr:graphicFrame macro="">
      <xdr:nvGraphicFramePr>
        <xdr:cNvPr id="5" name="Chart 4">
          <a:extLst>
            <a:ext uri="{FF2B5EF4-FFF2-40B4-BE49-F238E27FC236}">
              <a16:creationId xmlns:a16="http://schemas.microsoft.com/office/drawing/2014/main" id="{5ED38491-D669-C308-5423-DFB4DAD54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127</xdr:col>
      <xdr:colOff>65314</xdr:colOff>
      <xdr:row>11</xdr:row>
      <xdr:rowOff>54429</xdr:rowOff>
    </xdr:from>
    <xdr:to>
      <xdr:col>132</xdr:col>
      <xdr:colOff>304800</xdr:colOff>
      <xdr:row>26</xdr:row>
      <xdr:rowOff>21772</xdr:rowOff>
    </xdr:to>
    <xdr:graphicFrame macro="">
      <xdr:nvGraphicFramePr>
        <xdr:cNvPr id="26" name="Chart 25">
          <a:extLst>
            <a:ext uri="{FF2B5EF4-FFF2-40B4-BE49-F238E27FC236}">
              <a16:creationId xmlns:a16="http://schemas.microsoft.com/office/drawing/2014/main" id="{140F357B-4F66-5BF2-525C-283B7227B6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493059</xdr:colOff>
      <xdr:row>51</xdr:row>
      <xdr:rowOff>0</xdr:rowOff>
    </xdr:to>
    <xdr:sp macro="" textlink="">
      <xdr:nvSpPr>
        <xdr:cNvPr id="49" name="Rectangle: Rounded Corners 48">
          <a:extLst>
            <a:ext uri="{FF2B5EF4-FFF2-40B4-BE49-F238E27FC236}">
              <a16:creationId xmlns:a16="http://schemas.microsoft.com/office/drawing/2014/main" id="{921607DE-BC62-44A9-A388-18F7E10EF6D1}"/>
            </a:ext>
          </a:extLst>
        </xdr:cNvPr>
        <xdr:cNvSpPr/>
      </xdr:nvSpPr>
      <xdr:spPr>
        <a:xfrm>
          <a:off x="0" y="0"/>
          <a:ext cx="16952259" cy="9437914"/>
        </a:xfrm>
        <a:prstGeom prst="roundRect">
          <a:avLst>
            <a:gd name="adj" fmla="val 0"/>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35858</xdr:colOff>
      <xdr:row>0</xdr:row>
      <xdr:rowOff>35858</xdr:rowOff>
    </xdr:from>
    <xdr:to>
      <xdr:col>22</xdr:col>
      <xdr:colOff>402772</xdr:colOff>
      <xdr:row>3</xdr:row>
      <xdr:rowOff>71718</xdr:rowOff>
    </xdr:to>
    <xdr:sp macro="" textlink="">
      <xdr:nvSpPr>
        <xdr:cNvPr id="9" name="Rectangle: Rounded Corners 8">
          <a:extLst>
            <a:ext uri="{FF2B5EF4-FFF2-40B4-BE49-F238E27FC236}">
              <a16:creationId xmlns:a16="http://schemas.microsoft.com/office/drawing/2014/main" id="{0AA8B9C8-1634-D6FE-FF42-07EDCC22E25C}"/>
            </a:ext>
          </a:extLst>
        </xdr:cNvPr>
        <xdr:cNvSpPr/>
      </xdr:nvSpPr>
      <xdr:spPr>
        <a:xfrm>
          <a:off x="35858" y="35858"/>
          <a:ext cx="13778114" cy="591031"/>
        </a:xfrm>
        <a:prstGeom prst="roundRect">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kern="1200"/>
            <a:t>SALES DASHBOARD</a:t>
          </a:r>
        </a:p>
      </xdr:txBody>
    </xdr:sp>
    <xdr:clientData/>
  </xdr:twoCellAnchor>
  <xdr:twoCellAnchor>
    <xdr:from>
      <xdr:col>5</xdr:col>
      <xdr:colOff>166401</xdr:colOff>
      <xdr:row>3</xdr:row>
      <xdr:rowOff>133830</xdr:rowOff>
    </xdr:from>
    <xdr:to>
      <xdr:col>9</xdr:col>
      <xdr:colOff>266721</xdr:colOff>
      <xdr:row>7</xdr:row>
      <xdr:rowOff>174170</xdr:rowOff>
    </xdr:to>
    <xdr:sp macro="" textlink="'pivot tables'!D6">
      <xdr:nvSpPr>
        <xdr:cNvPr id="16" name="Rectangle: Rounded Corners 15">
          <a:extLst>
            <a:ext uri="{FF2B5EF4-FFF2-40B4-BE49-F238E27FC236}">
              <a16:creationId xmlns:a16="http://schemas.microsoft.com/office/drawing/2014/main" id="{889A569D-7484-4CD1-A2B1-47E6260E7B17}"/>
            </a:ext>
          </a:extLst>
        </xdr:cNvPr>
        <xdr:cNvSpPr/>
      </xdr:nvSpPr>
      <xdr:spPr>
        <a:xfrm>
          <a:off x="3214401" y="689001"/>
          <a:ext cx="2538720" cy="780569"/>
        </a:xfrm>
        <a:prstGeom prst="roundRect">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AE694929-F2E2-4C10-AB77-B9D5112E7174}" type="TxLink">
            <a:rPr lang="en-US" sz="2400" b="1" i="0" u="none" strike="noStrike" kern="1200">
              <a:solidFill>
                <a:srgbClr val="EAEAEA"/>
              </a:solidFill>
              <a:latin typeface="Calibri"/>
              <a:ea typeface="Calibri"/>
              <a:cs typeface="Calibri"/>
            </a:rPr>
            <a:pPr algn="l"/>
            <a:t> $10,950,604 </a:t>
          </a:fld>
          <a:endParaRPr lang="en-US" sz="2400" kern="1200">
            <a:solidFill>
              <a:srgbClr val="EAEAEA"/>
            </a:solidFill>
          </a:endParaRPr>
        </a:p>
      </xdr:txBody>
    </xdr:sp>
    <xdr:clientData/>
  </xdr:twoCellAnchor>
  <xdr:twoCellAnchor>
    <xdr:from>
      <xdr:col>9</xdr:col>
      <xdr:colOff>422237</xdr:colOff>
      <xdr:row>3</xdr:row>
      <xdr:rowOff>133830</xdr:rowOff>
    </xdr:from>
    <xdr:to>
      <xdr:col>13</xdr:col>
      <xdr:colOff>522557</xdr:colOff>
      <xdr:row>7</xdr:row>
      <xdr:rowOff>174170</xdr:rowOff>
    </xdr:to>
    <xdr:sp macro="" textlink="'pivot tables'!D5">
      <xdr:nvSpPr>
        <xdr:cNvPr id="18" name="Rectangle: Rounded Corners 17">
          <a:extLst>
            <a:ext uri="{FF2B5EF4-FFF2-40B4-BE49-F238E27FC236}">
              <a16:creationId xmlns:a16="http://schemas.microsoft.com/office/drawing/2014/main" id="{9FC07A51-E766-4B28-9373-E683204620BF}"/>
            </a:ext>
          </a:extLst>
        </xdr:cNvPr>
        <xdr:cNvSpPr/>
      </xdr:nvSpPr>
      <xdr:spPr>
        <a:xfrm>
          <a:off x="5908637" y="689001"/>
          <a:ext cx="2538720" cy="780569"/>
        </a:xfrm>
        <a:prstGeom prst="roundRect">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BC079AF0-48CD-4D08-89E7-C97DCFDC2187}" type="TxLink">
            <a:rPr lang="en-US" sz="2400" b="1" i="0" u="none" strike="noStrike" kern="1200">
              <a:solidFill>
                <a:srgbClr val="EAEAEA"/>
              </a:solidFill>
              <a:latin typeface="Calibri"/>
              <a:ea typeface="Calibri"/>
              <a:cs typeface="Calibri"/>
            </a:rPr>
            <a:pPr algn="l"/>
            <a:t> $3,510,925 </a:t>
          </a:fld>
          <a:endParaRPr lang="en-US" sz="2400" b="1" kern="1200">
            <a:solidFill>
              <a:srgbClr val="EAEAEA"/>
            </a:solidFill>
          </a:endParaRPr>
        </a:p>
      </xdr:txBody>
    </xdr:sp>
    <xdr:clientData/>
  </xdr:twoCellAnchor>
  <xdr:twoCellAnchor>
    <xdr:from>
      <xdr:col>0</xdr:col>
      <xdr:colOff>59978</xdr:colOff>
      <xdr:row>3</xdr:row>
      <xdr:rowOff>133830</xdr:rowOff>
    </xdr:from>
    <xdr:to>
      <xdr:col>5</xdr:col>
      <xdr:colOff>10885</xdr:colOff>
      <xdr:row>7</xdr:row>
      <xdr:rowOff>174170</xdr:rowOff>
    </xdr:to>
    <xdr:sp macro="" textlink="'pivot tables'!D7">
      <xdr:nvSpPr>
        <xdr:cNvPr id="19" name="Rectangle: Rounded Corners 18">
          <a:extLst>
            <a:ext uri="{FF2B5EF4-FFF2-40B4-BE49-F238E27FC236}">
              <a16:creationId xmlns:a16="http://schemas.microsoft.com/office/drawing/2014/main" id="{483D689C-CE8B-4168-90B9-D650CA297B72}"/>
            </a:ext>
          </a:extLst>
        </xdr:cNvPr>
        <xdr:cNvSpPr/>
      </xdr:nvSpPr>
      <xdr:spPr>
        <a:xfrm>
          <a:off x="59978" y="689001"/>
          <a:ext cx="2998907" cy="780569"/>
        </a:xfrm>
        <a:prstGeom prst="roundRect">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A47F4638-6AB4-45AA-9372-36CDCD8361B8}" type="TxLink">
            <a:rPr lang="en-US" sz="2400" b="1" i="0" u="none" strike="noStrike" kern="1200">
              <a:solidFill>
                <a:srgbClr val="EAEAEA"/>
              </a:solidFill>
              <a:latin typeface="Calibri"/>
              <a:ea typeface="Calibri"/>
              <a:cs typeface="Calibri"/>
            </a:rPr>
            <a:pPr algn="l"/>
            <a:t> $14,461,529 </a:t>
          </a:fld>
          <a:endParaRPr lang="en-US" sz="1100" kern="1200">
            <a:solidFill>
              <a:srgbClr val="EAEAEA"/>
            </a:solidFill>
          </a:endParaRPr>
        </a:p>
      </xdr:txBody>
    </xdr:sp>
    <xdr:clientData/>
  </xdr:twoCellAnchor>
  <xdr:twoCellAnchor>
    <xdr:from>
      <xdr:col>0</xdr:col>
      <xdr:colOff>80682</xdr:colOff>
      <xdr:row>28</xdr:row>
      <xdr:rowOff>53789</xdr:rowOff>
    </xdr:from>
    <xdr:to>
      <xdr:col>8</xdr:col>
      <xdr:colOff>475129</xdr:colOff>
      <xdr:row>45</xdr:row>
      <xdr:rowOff>71718</xdr:rowOff>
    </xdr:to>
    <xdr:sp macro="" textlink="">
      <xdr:nvSpPr>
        <xdr:cNvPr id="26" name="Rectangle: Rounded Corners 25">
          <a:extLst>
            <a:ext uri="{FF2B5EF4-FFF2-40B4-BE49-F238E27FC236}">
              <a16:creationId xmlns:a16="http://schemas.microsoft.com/office/drawing/2014/main" id="{62E13A99-6EE2-49B2-9FF6-56A8D3F87D7D}"/>
            </a:ext>
          </a:extLst>
        </xdr:cNvPr>
        <xdr:cNvSpPr/>
      </xdr:nvSpPr>
      <xdr:spPr>
        <a:xfrm>
          <a:off x="80682" y="5074024"/>
          <a:ext cx="5271247" cy="3065929"/>
        </a:xfrm>
        <a:prstGeom prst="roundRect">
          <a:avLst>
            <a:gd name="adj" fmla="val 4094"/>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9</xdr:col>
      <xdr:colOff>17929</xdr:colOff>
      <xdr:row>8</xdr:row>
      <xdr:rowOff>80683</xdr:rowOff>
    </xdr:from>
    <xdr:to>
      <xdr:col>17</xdr:col>
      <xdr:colOff>98612</xdr:colOff>
      <xdr:row>27</xdr:row>
      <xdr:rowOff>161365</xdr:rowOff>
    </xdr:to>
    <xdr:sp macro="" textlink="">
      <xdr:nvSpPr>
        <xdr:cNvPr id="28" name="Rectangle: Rounded Corners 27">
          <a:extLst>
            <a:ext uri="{FF2B5EF4-FFF2-40B4-BE49-F238E27FC236}">
              <a16:creationId xmlns:a16="http://schemas.microsoft.com/office/drawing/2014/main" id="{5742D55C-E72A-4417-B891-54E1C7B538A6}"/>
            </a:ext>
          </a:extLst>
        </xdr:cNvPr>
        <xdr:cNvSpPr/>
      </xdr:nvSpPr>
      <xdr:spPr>
        <a:xfrm>
          <a:off x="5504329" y="1515036"/>
          <a:ext cx="4957483" cy="3487270"/>
        </a:xfrm>
        <a:prstGeom prst="roundRect">
          <a:avLst>
            <a:gd name="adj" fmla="val 5613"/>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9</xdr:col>
      <xdr:colOff>62753</xdr:colOff>
      <xdr:row>28</xdr:row>
      <xdr:rowOff>53790</xdr:rowOff>
    </xdr:from>
    <xdr:to>
      <xdr:col>17</xdr:col>
      <xdr:colOff>80682</xdr:colOff>
      <xdr:row>45</xdr:row>
      <xdr:rowOff>71718</xdr:rowOff>
    </xdr:to>
    <xdr:sp macro="" textlink="">
      <xdr:nvSpPr>
        <xdr:cNvPr id="30" name="Rectangle: Rounded Corners 29">
          <a:extLst>
            <a:ext uri="{FF2B5EF4-FFF2-40B4-BE49-F238E27FC236}">
              <a16:creationId xmlns:a16="http://schemas.microsoft.com/office/drawing/2014/main" id="{4A498627-6553-4886-B2E3-D54743235A0F}"/>
            </a:ext>
          </a:extLst>
        </xdr:cNvPr>
        <xdr:cNvSpPr/>
      </xdr:nvSpPr>
      <xdr:spPr>
        <a:xfrm>
          <a:off x="5549153" y="5074025"/>
          <a:ext cx="4894729" cy="3065928"/>
        </a:xfrm>
        <a:prstGeom prst="roundRect">
          <a:avLst>
            <a:gd name="adj" fmla="val 3254"/>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71718</xdr:colOff>
      <xdr:row>8</xdr:row>
      <xdr:rowOff>80683</xdr:rowOff>
    </xdr:from>
    <xdr:to>
      <xdr:col>8</xdr:col>
      <xdr:colOff>466165</xdr:colOff>
      <xdr:row>27</xdr:row>
      <xdr:rowOff>161365</xdr:rowOff>
    </xdr:to>
    <xdr:sp macro="" textlink="">
      <xdr:nvSpPr>
        <xdr:cNvPr id="34" name="Rectangle: Rounded Corners 33">
          <a:extLst>
            <a:ext uri="{FF2B5EF4-FFF2-40B4-BE49-F238E27FC236}">
              <a16:creationId xmlns:a16="http://schemas.microsoft.com/office/drawing/2014/main" id="{E08AD693-FE8D-465F-B69A-1B94FBA7BE92}"/>
            </a:ext>
          </a:extLst>
        </xdr:cNvPr>
        <xdr:cNvSpPr/>
      </xdr:nvSpPr>
      <xdr:spPr>
        <a:xfrm>
          <a:off x="71718" y="1515036"/>
          <a:ext cx="5271247" cy="3487270"/>
        </a:xfrm>
        <a:prstGeom prst="roundRect">
          <a:avLst>
            <a:gd name="adj" fmla="val 5613"/>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17</xdr:col>
      <xdr:colOff>237564</xdr:colOff>
      <xdr:row>8</xdr:row>
      <xdr:rowOff>98611</xdr:rowOff>
    </xdr:from>
    <xdr:to>
      <xdr:col>22</xdr:col>
      <xdr:colOff>197225</xdr:colOff>
      <xdr:row>27</xdr:row>
      <xdr:rowOff>134471</xdr:rowOff>
    </xdr:to>
    <xdr:sp macro="" textlink="">
      <xdr:nvSpPr>
        <xdr:cNvPr id="35" name="Rectangle: Rounded Corners 34">
          <a:extLst>
            <a:ext uri="{FF2B5EF4-FFF2-40B4-BE49-F238E27FC236}">
              <a16:creationId xmlns:a16="http://schemas.microsoft.com/office/drawing/2014/main" id="{95F01096-C63D-4D8D-B6FB-46106BED0CD7}"/>
            </a:ext>
          </a:extLst>
        </xdr:cNvPr>
        <xdr:cNvSpPr/>
      </xdr:nvSpPr>
      <xdr:spPr>
        <a:xfrm>
          <a:off x="10600764" y="1532964"/>
          <a:ext cx="3007661" cy="3442448"/>
        </a:xfrm>
        <a:prstGeom prst="roundRect">
          <a:avLst>
            <a:gd name="adj" fmla="val 3254"/>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17</xdr:col>
      <xdr:colOff>237563</xdr:colOff>
      <xdr:row>28</xdr:row>
      <xdr:rowOff>62753</xdr:rowOff>
    </xdr:from>
    <xdr:to>
      <xdr:col>27</xdr:col>
      <xdr:colOff>228600</xdr:colOff>
      <xdr:row>45</xdr:row>
      <xdr:rowOff>53789</xdr:rowOff>
    </xdr:to>
    <xdr:sp macro="" textlink="">
      <xdr:nvSpPr>
        <xdr:cNvPr id="37" name="Rectangle: Rounded Corners 36">
          <a:extLst>
            <a:ext uri="{FF2B5EF4-FFF2-40B4-BE49-F238E27FC236}">
              <a16:creationId xmlns:a16="http://schemas.microsoft.com/office/drawing/2014/main" id="{266C1FBC-0C5B-41C2-B02B-7E866701A728}"/>
            </a:ext>
          </a:extLst>
        </xdr:cNvPr>
        <xdr:cNvSpPr/>
      </xdr:nvSpPr>
      <xdr:spPr>
        <a:xfrm>
          <a:off x="10600763" y="5244353"/>
          <a:ext cx="6087037" cy="3137007"/>
        </a:xfrm>
        <a:prstGeom prst="roundRect">
          <a:avLst>
            <a:gd name="adj" fmla="val 3254"/>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14</xdr:col>
      <xdr:colOff>405739</xdr:colOff>
      <xdr:row>0</xdr:row>
      <xdr:rowOff>0</xdr:rowOff>
    </xdr:from>
    <xdr:to>
      <xdr:col>15</xdr:col>
      <xdr:colOff>492824</xdr:colOff>
      <xdr:row>3</xdr:row>
      <xdr:rowOff>141514</xdr:rowOff>
    </xdr:to>
    <xdr:pic>
      <xdr:nvPicPr>
        <xdr:cNvPr id="51" name="Graphic 50" descr="Presentation with pie chart with solid fill">
          <a:extLst>
            <a:ext uri="{FF2B5EF4-FFF2-40B4-BE49-F238E27FC236}">
              <a16:creationId xmlns:a16="http://schemas.microsoft.com/office/drawing/2014/main" id="{66988B74-53F4-F512-1120-A5376B91D6B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940139" y="0"/>
          <a:ext cx="696685" cy="696685"/>
        </a:xfrm>
        <a:prstGeom prst="rect">
          <a:avLst/>
        </a:prstGeom>
      </xdr:spPr>
    </xdr:pic>
    <xdr:clientData/>
  </xdr:twoCellAnchor>
  <xdr:twoCellAnchor>
    <xdr:from>
      <xdr:col>0</xdr:col>
      <xdr:colOff>115901</xdr:colOff>
      <xdr:row>3</xdr:row>
      <xdr:rowOff>166488</xdr:rowOff>
    </xdr:from>
    <xdr:to>
      <xdr:col>3</xdr:col>
      <xdr:colOff>141515</xdr:colOff>
      <xdr:row>5</xdr:row>
      <xdr:rowOff>87085</xdr:rowOff>
    </xdr:to>
    <xdr:sp macro="" textlink="">
      <xdr:nvSpPr>
        <xdr:cNvPr id="57" name="Rectangle: Rounded Corners 56">
          <a:extLst>
            <a:ext uri="{FF2B5EF4-FFF2-40B4-BE49-F238E27FC236}">
              <a16:creationId xmlns:a16="http://schemas.microsoft.com/office/drawing/2014/main" id="{A9C307F3-15B4-4AE7-B4C8-D4D529698FF0}"/>
            </a:ext>
          </a:extLst>
        </xdr:cNvPr>
        <xdr:cNvSpPr/>
      </xdr:nvSpPr>
      <xdr:spPr>
        <a:xfrm>
          <a:off x="115901" y="721659"/>
          <a:ext cx="1854414" cy="290712"/>
        </a:xfrm>
        <a:prstGeom prst="roundRect">
          <a:avLst/>
        </a:prstGeom>
        <a:solidFill>
          <a:srgbClr val="004F8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kern="1200"/>
            <a:t>TOTAL</a:t>
          </a:r>
          <a:r>
            <a:rPr lang="en-US" sz="1600" b="1" kern="1200"/>
            <a:t> SALES</a:t>
          </a:r>
        </a:p>
      </xdr:txBody>
    </xdr:sp>
    <xdr:clientData/>
  </xdr:twoCellAnchor>
  <xdr:twoCellAnchor editAs="oneCell">
    <xdr:from>
      <xdr:col>3</xdr:col>
      <xdr:colOff>206831</xdr:colOff>
      <xdr:row>3</xdr:row>
      <xdr:rowOff>54429</xdr:rowOff>
    </xdr:from>
    <xdr:to>
      <xdr:col>4</xdr:col>
      <xdr:colOff>511631</xdr:colOff>
      <xdr:row>8</xdr:row>
      <xdr:rowOff>43543</xdr:rowOff>
    </xdr:to>
    <xdr:pic>
      <xdr:nvPicPr>
        <xdr:cNvPr id="59" name="Graphic 58" descr="Money outline">
          <a:extLst>
            <a:ext uri="{FF2B5EF4-FFF2-40B4-BE49-F238E27FC236}">
              <a16:creationId xmlns:a16="http://schemas.microsoft.com/office/drawing/2014/main" id="{539A0E77-F32E-2471-4219-F9C659AB2D7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035631" y="609600"/>
          <a:ext cx="914400" cy="914400"/>
        </a:xfrm>
        <a:prstGeom prst="rect">
          <a:avLst/>
        </a:prstGeom>
      </xdr:spPr>
    </xdr:pic>
    <xdr:clientData/>
  </xdr:twoCellAnchor>
  <xdr:twoCellAnchor>
    <xdr:from>
      <xdr:col>5</xdr:col>
      <xdr:colOff>224757</xdr:colOff>
      <xdr:row>4</xdr:row>
      <xdr:rowOff>10884</xdr:rowOff>
    </xdr:from>
    <xdr:to>
      <xdr:col>8</xdr:col>
      <xdr:colOff>435428</xdr:colOff>
      <xdr:row>5</xdr:row>
      <xdr:rowOff>21770</xdr:rowOff>
    </xdr:to>
    <xdr:sp macro="" textlink="">
      <xdr:nvSpPr>
        <xdr:cNvPr id="61" name="Rectangle: Rounded Corners 60">
          <a:extLst>
            <a:ext uri="{FF2B5EF4-FFF2-40B4-BE49-F238E27FC236}">
              <a16:creationId xmlns:a16="http://schemas.microsoft.com/office/drawing/2014/main" id="{6CB101C2-4301-43D8-B58C-F849B2B50A77}"/>
            </a:ext>
          </a:extLst>
        </xdr:cNvPr>
        <xdr:cNvSpPr/>
      </xdr:nvSpPr>
      <xdr:spPr>
        <a:xfrm>
          <a:off x="3272757" y="751113"/>
          <a:ext cx="2039471" cy="195943"/>
        </a:xfrm>
        <a:prstGeom prst="roundRect">
          <a:avLst/>
        </a:prstGeom>
        <a:solidFill>
          <a:srgbClr val="004F8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kern="1200"/>
            <a:t>NET SALES</a:t>
          </a:r>
        </a:p>
      </xdr:txBody>
    </xdr:sp>
    <xdr:clientData/>
  </xdr:twoCellAnchor>
  <xdr:twoCellAnchor>
    <xdr:from>
      <xdr:col>9</xdr:col>
      <xdr:colOff>476624</xdr:colOff>
      <xdr:row>3</xdr:row>
      <xdr:rowOff>166489</xdr:rowOff>
    </xdr:from>
    <xdr:to>
      <xdr:col>12</xdr:col>
      <xdr:colOff>478972</xdr:colOff>
      <xdr:row>5</xdr:row>
      <xdr:rowOff>97972</xdr:rowOff>
    </xdr:to>
    <xdr:sp macro="" textlink="">
      <xdr:nvSpPr>
        <xdr:cNvPr id="71" name="Rectangle: Rounded Corners 70">
          <a:extLst>
            <a:ext uri="{FF2B5EF4-FFF2-40B4-BE49-F238E27FC236}">
              <a16:creationId xmlns:a16="http://schemas.microsoft.com/office/drawing/2014/main" id="{070B5F62-4A6D-4289-90ED-B4BEBD4B9661}"/>
            </a:ext>
          </a:extLst>
        </xdr:cNvPr>
        <xdr:cNvSpPr/>
      </xdr:nvSpPr>
      <xdr:spPr>
        <a:xfrm>
          <a:off x="5963024" y="721660"/>
          <a:ext cx="1831148" cy="301598"/>
        </a:xfrm>
        <a:prstGeom prst="roundRect">
          <a:avLst/>
        </a:prstGeom>
        <a:solidFill>
          <a:srgbClr val="004F8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kern="1200"/>
            <a:t>RETURNS</a:t>
          </a:r>
        </a:p>
      </xdr:txBody>
    </xdr:sp>
    <xdr:clientData/>
  </xdr:twoCellAnchor>
  <xdr:twoCellAnchor editAs="oneCell">
    <xdr:from>
      <xdr:col>8</xdr:col>
      <xdr:colOff>97973</xdr:colOff>
      <xdr:row>4</xdr:row>
      <xdr:rowOff>-1</xdr:rowOff>
    </xdr:from>
    <xdr:to>
      <xdr:col>9</xdr:col>
      <xdr:colOff>228601</xdr:colOff>
      <xdr:row>7</xdr:row>
      <xdr:rowOff>185056</xdr:rowOff>
    </xdr:to>
    <xdr:pic>
      <xdr:nvPicPr>
        <xdr:cNvPr id="73" name="Graphic 72" descr="Bar graph with upward trend outline">
          <a:extLst>
            <a:ext uri="{FF2B5EF4-FFF2-40B4-BE49-F238E27FC236}">
              <a16:creationId xmlns:a16="http://schemas.microsoft.com/office/drawing/2014/main" id="{2B597B3F-3B95-F7F0-511B-A18BE0A867A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974773" y="740228"/>
          <a:ext cx="740228" cy="740228"/>
        </a:xfrm>
        <a:prstGeom prst="rect">
          <a:avLst/>
        </a:prstGeom>
      </xdr:spPr>
    </xdr:pic>
    <xdr:clientData/>
  </xdr:twoCellAnchor>
  <xdr:twoCellAnchor editAs="oneCell">
    <xdr:from>
      <xdr:col>12</xdr:col>
      <xdr:colOff>180259</xdr:colOff>
      <xdr:row>3</xdr:row>
      <xdr:rowOff>125829</xdr:rowOff>
    </xdr:from>
    <xdr:to>
      <xdr:col>13</xdr:col>
      <xdr:colOff>402773</xdr:colOff>
      <xdr:row>8</xdr:row>
      <xdr:rowOff>32657</xdr:rowOff>
    </xdr:to>
    <xdr:pic>
      <xdr:nvPicPr>
        <xdr:cNvPr id="75" name="Graphic 74" descr="Bar graph with downward trend outline">
          <a:extLst>
            <a:ext uri="{FF2B5EF4-FFF2-40B4-BE49-F238E27FC236}">
              <a16:creationId xmlns:a16="http://schemas.microsoft.com/office/drawing/2014/main" id="{B61B774D-DCBF-F4BD-A61E-756C7DCD507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495459" y="681000"/>
          <a:ext cx="832114" cy="832114"/>
        </a:xfrm>
        <a:prstGeom prst="rect">
          <a:avLst/>
        </a:prstGeom>
      </xdr:spPr>
    </xdr:pic>
    <xdr:clientData/>
  </xdr:twoCellAnchor>
  <xdr:twoCellAnchor>
    <xdr:from>
      <xdr:col>0</xdr:col>
      <xdr:colOff>98613</xdr:colOff>
      <xdr:row>8</xdr:row>
      <xdr:rowOff>43544</xdr:rowOff>
    </xdr:from>
    <xdr:to>
      <xdr:col>8</xdr:col>
      <xdr:colOff>80683</xdr:colOff>
      <xdr:row>28</xdr:row>
      <xdr:rowOff>32656</xdr:rowOff>
    </xdr:to>
    <xdr:graphicFrame macro="">
      <xdr:nvGraphicFramePr>
        <xdr:cNvPr id="79" name="Chart 78">
          <a:extLst>
            <a:ext uri="{FF2B5EF4-FFF2-40B4-BE49-F238E27FC236}">
              <a16:creationId xmlns:a16="http://schemas.microsoft.com/office/drawing/2014/main" id="{82CD67EF-8CDA-4EB3-8B4A-E6940F408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152400</xdr:colOff>
      <xdr:row>28</xdr:row>
      <xdr:rowOff>65314</xdr:rowOff>
    </xdr:from>
    <xdr:to>
      <xdr:col>17</xdr:col>
      <xdr:colOff>65313</xdr:colOff>
      <xdr:row>45</xdr:row>
      <xdr:rowOff>65315</xdr:rowOff>
    </xdr:to>
    <xdr:graphicFrame macro="">
      <xdr:nvGraphicFramePr>
        <xdr:cNvPr id="82" name="Chart 81">
          <a:extLst>
            <a:ext uri="{FF2B5EF4-FFF2-40B4-BE49-F238E27FC236}">
              <a16:creationId xmlns:a16="http://schemas.microsoft.com/office/drawing/2014/main" id="{39D7502D-449F-4643-951B-BD1588370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17</xdr:col>
      <xdr:colOff>195943</xdr:colOff>
      <xdr:row>8</xdr:row>
      <xdr:rowOff>152402</xdr:rowOff>
    </xdr:from>
    <xdr:to>
      <xdr:col>22</xdr:col>
      <xdr:colOff>174172</xdr:colOff>
      <xdr:row>25</xdr:row>
      <xdr:rowOff>174172</xdr:rowOff>
    </xdr:to>
    <xdr:graphicFrame macro="">
      <xdr:nvGraphicFramePr>
        <xdr:cNvPr id="84" name="Chart 83">
          <a:extLst>
            <a:ext uri="{FF2B5EF4-FFF2-40B4-BE49-F238E27FC236}">
              <a16:creationId xmlns:a16="http://schemas.microsoft.com/office/drawing/2014/main" id="{FAC787E5-4319-4A93-AD86-D2E177400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116541</xdr:colOff>
      <xdr:row>8</xdr:row>
      <xdr:rowOff>65314</xdr:rowOff>
    </xdr:from>
    <xdr:to>
      <xdr:col>16</xdr:col>
      <xdr:colOff>591671</xdr:colOff>
      <xdr:row>27</xdr:row>
      <xdr:rowOff>152400</xdr:rowOff>
    </xdr:to>
    <xdr:graphicFrame macro="">
      <xdr:nvGraphicFramePr>
        <xdr:cNvPr id="89" name="Chart 88">
          <a:extLst>
            <a:ext uri="{FF2B5EF4-FFF2-40B4-BE49-F238E27FC236}">
              <a16:creationId xmlns:a16="http://schemas.microsoft.com/office/drawing/2014/main" id="{7A205426-379F-4B15-991E-437BED9096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71719</xdr:colOff>
      <xdr:row>28</xdr:row>
      <xdr:rowOff>43542</xdr:rowOff>
    </xdr:from>
    <xdr:to>
      <xdr:col>8</xdr:col>
      <xdr:colOff>439271</xdr:colOff>
      <xdr:row>45</xdr:row>
      <xdr:rowOff>108858</xdr:rowOff>
    </xdr:to>
    <xdr:graphicFrame macro="">
      <xdr:nvGraphicFramePr>
        <xdr:cNvPr id="92" name="Chart 91">
          <a:extLst>
            <a:ext uri="{FF2B5EF4-FFF2-40B4-BE49-F238E27FC236}">
              <a16:creationId xmlns:a16="http://schemas.microsoft.com/office/drawing/2014/main" id="{D4B38E18-F62D-47D6-98D2-D583EF766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272144</xdr:colOff>
      <xdr:row>8</xdr:row>
      <xdr:rowOff>108857</xdr:rowOff>
    </xdr:from>
    <xdr:to>
      <xdr:col>27</xdr:col>
      <xdr:colOff>228601</xdr:colOff>
      <xdr:row>27</xdr:row>
      <xdr:rowOff>119743</xdr:rowOff>
    </xdr:to>
    <xdr:sp macro="" textlink="">
      <xdr:nvSpPr>
        <xdr:cNvPr id="95" name="Rectangle: Rounded Corners 94">
          <a:extLst>
            <a:ext uri="{FF2B5EF4-FFF2-40B4-BE49-F238E27FC236}">
              <a16:creationId xmlns:a16="http://schemas.microsoft.com/office/drawing/2014/main" id="{692AA53C-502E-4EE5-6557-6F137F8AE0A9}"/>
            </a:ext>
          </a:extLst>
        </xdr:cNvPr>
        <xdr:cNvSpPr/>
      </xdr:nvSpPr>
      <xdr:spPr>
        <a:xfrm>
          <a:off x="13683344" y="1589314"/>
          <a:ext cx="3004457" cy="3526972"/>
        </a:xfrm>
        <a:prstGeom prst="roundRect">
          <a:avLst>
            <a:gd name="adj" fmla="val 2174"/>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22</xdr:col>
      <xdr:colOff>348341</xdr:colOff>
      <xdr:row>8</xdr:row>
      <xdr:rowOff>163286</xdr:rowOff>
    </xdr:from>
    <xdr:to>
      <xdr:col>27</xdr:col>
      <xdr:colOff>174170</xdr:colOff>
      <xdr:row>16</xdr:row>
      <xdr:rowOff>141515</xdr:rowOff>
    </xdr:to>
    <mc:AlternateContent xmlns:mc="http://schemas.openxmlformats.org/markup-compatibility/2006" xmlns:tsle="http://schemas.microsoft.com/office/drawing/2012/timeslicer">
      <mc:Choice Requires="tsle">
        <xdr:graphicFrame macro="">
          <xdr:nvGraphicFramePr>
            <xdr:cNvPr id="93" name="OrderDate 1">
              <a:extLst>
                <a:ext uri="{FF2B5EF4-FFF2-40B4-BE49-F238E27FC236}">
                  <a16:creationId xmlns:a16="http://schemas.microsoft.com/office/drawing/2014/main" id="{B30510D6-01B3-4F57-8262-9BEDD4DE525A}"/>
                </a:ext>
              </a:extLst>
            </xdr:cNvPr>
            <xdr:cNvGraphicFramePr/>
          </xdr:nvGraphicFramePr>
          <xdr:xfrm>
            <a:off x="0" y="0"/>
            <a:ext cx="0" cy="0"/>
          </xdr:xfrm>
          <a:graphic>
            <a:graphicData uri="http://schemas.microsoft.com/office/drawing/2012/timeslicer">
              <tsle:timeslicer name="OrderDate 1"/>
            </a:graphicData>
          </a:graphic>
        </xdr:graphicFrame>
      </mc:Choice>
      <mc:Fallback xmlns="">
        <xdr:sp macro="" textlink="">
          <xdr:nvSpPr>
            <xdr:cNvPr id="0" name=""/>
            <xdr:cNvSpPr>
              <a:spLocks noTextEdit="1"/>
            </xdr:cNvSpPr>
          </xdr:nvSpPr>
          <xdr:spPr>
            <a:xfrm>
              <a:off x="13759541" y="1597639"/>
              <a:ext cx="2873829" cy="141258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326573</xdr:colOff>
      <xdr:row>17</xdr:row>
      <xdr:rowOff>152402</xdr:rowOff>
    </xdr:from>
    <xdr:to>
      <xdr:col>24</xdr:col>
      <xdr:colOff>544287</xdr:colOff>
      <xdr:row>27</xdr:row>
      <xdr:rowOff>87086</xdr:rowOff>
    </xdr:to>
    <mc:AlternateContent xmlns:mc="http://schemas.openxmlformats.org/markup-compatibility/2006" xmlns:a14="http://schemas.microsoft.com/office/drawing/2010/main">
      <mc:Choice Requires="a14">
        <xdr:graphicFrame macro="">
          <xdr:nvGraphicFramePr>
            <xdr:cNvPr id="81" name="Country 1">
              <a:extLst>
                <a:ext uri="{FF2B5EF4-FFF2-40B4-BE49-F238E27FC236}">
                  <a16:creationId xmlns:a16="http://schemas.microsoft.com/office/drawing/2014/main" id="{E633CC6E-1F24-4F3D-94BF-B98C8C9FDA45}"/>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3737773" y="3200402"/>
              <a:ext cx="1436914" cy="1727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65315</xdr:colOff>
      <xdr:row>17</xdr:row>
      <xdr:rowOff>152400</xdr:rowOff>
    </xdr:from>
    <xdr:to>
      <xdr:col>27</xdr:col>
      <xdr:colOff>27856</xdr:colOff>
      <xdr:row>27</xdr:row>
      <xdr:rowOff>87087</xdr:rowOff>
    </xdr:to>
    <mc:AlternateContent xmlns:mc="http://schemas.openxmlformats.org/markup-compatibility/2006" xmlns:a14="http://schemas.microsoft.com/office/drawing/2010/main">
      <mc:Choice Requires="a14">
        <xdr:graphicFrame macro="">
          <xdr:nvGraphicFramePr>
            <xdr:cNvPr id="83" name="Status 1">
              <a:extLst>
                <a:ext uri="{FF2B5EF4-FFF2-40B4-BE49-F238E27FC236}">
                  <a16:creationId xmlns:a16="http://schemas.microsoft.com/office/drawing/2014/main" id="{CAD6A7FE-B0ED-4E38-9605-F27A7AF7FB6A}"/>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5305315" y="3298371"/>
              <a:ext cx="1181741" cy="1785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324309</xdr:colOff>
      <xdr:row>3</xdr:row>
      <xdr:rowOff>133830</xdr:rowOff>
    </xdr:from>
    <xdr:to>
      <xdr:col>22</xdr:col>
      <xdr:colOff>424629</xdr:colOff>
      <xdr:row>7</xdr:row>
      <xdr:rowOff>174170</xdr:rowOff>
    </xdr:to>
    <xdr:sp macro="" textlink="'pivot tables'!DN8">
      <xdr:nvSpPr>
        <xdr:cNvPr id="96" name="Rectangle: Rounded Corners 95">
          <a:extLst>
            <a:ext uri="{FF2B5EF4-FFF2-40B4-BE49-F238E27FC236}">
              <a16:creationId xmlns:a16="http://schemas.microsoft.com/office/drawing/2014/main" id="{66C96B54-2604-41E8-ADAD-527E4BE1E363}"/>
            </a:ext>
          </a:extLst>
        </xdr:cNvPr>
        <xdr:cNvSpPr/>
      </xdr:nvSpPr>
      <xdr:spPr>
        <a:xfrm>
          <a:off x="11297109" y="689001"/>
          <a:ext cx="2538720" cy="780569"/>
        </a:xfrm>
        <a:prstGeom prst="roundRect">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692595DD-2E3A-4C87-BD6E-742CD46A6ACF}" type="TxLink">
            <a:rPr lang="en-US" sz="2400" b="1" i="0" u="none" strike="noStrike" kern="1200">
              <a:solidFill>
                <a:srgbClr val="EAEAEA"/>
              </a:solidFill>
              <a:latin typeface="Calibri"/>
              <a:ea typeface="Calibri"/>
              <a:cs typeface="Calibri"/>
            </a:rPr>
            <a:pPr algn="l"/>
            <a:t>3472</a:t>
          </a:fld>
          <a:endParaRPr lang="en-US" sz="4800" b="1" i="0" u="none" strike="noStrike" kern="1200">
            <a:solidFill>
              <a:srgbClr val="EAEAEA"/>
            </a:solidFill>
            <a:latin typeface="Calibri"/>
            <a:ea typeface="Calibri"/>
            <a:cs typeface="Calibri"/>
          </a:endParaRPr>
        </a:p>
      </xdr:txBody>
    </xdr:sp>
    <xdr:clientData/>
  </xdr:twoCellAnchor>
  <xdr:twoCellAnchor>
    <xdr:from>
      <xdr:col>14</xdr:col>
      <xdr:colOff>68473</xdr:colOff>
      <xdr:row>3</xdr:row>
      <xdr:rowOff>133830</xdr:rowOff>
    </xdr:from>
    <xdr:to>
      <xdr:col>18</xdr:col>
      <xdr:colOff>168793</xdr:colOff>
      <xdr:row>7</xdr:row>
      <xdr:rowOff>174170</xdr:rowOff>
    </xdr:to>
    <xdr:sp macro="" textlink="'pivot tables'!DN7">
      <xdr:nvSpPr>
        <xdr:cNvPr id="97" name="Rectangle: Rounded Corners 96">
          <a:extLst>
            <a:ext uri="{FF2B5EF4-FFF2-40B4-BE49-F238E27FC236}">
              <a16:creationId xmlns:a16="http://schemas.microsoft.com/office/drawing/2014/main" id="{148E8760-B743-4802-B126-88169C3A1DD2}"/>
            </a:ext>
          </a:extLst>
        </xdr:cNvPr>
        <xdr:cNvSpPr/>
      </xdr:nvSpPr>
      <xdr:spPr>
        <a:xfrm>
          <a:off x="8602873" y="689001"/>
          <a:ext cx="2538720" cy="780569"/>
        </a:xfrm>
        <a:prstGeom prst="roundRect">
          <a:avLst/>
        </a:prstGeom>
        <a:solidFill>
          <a:srgbClr val="004F88"/>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2666657F-A181-4ED4-B226-D3B04466F1C5}" type="TxLink">
            <a:rPr lang="en-US" sz="2400" b="1" i="0" u="none" strike="noStrike" kern="1200">
              <a:solidFill>
                <a:srgbClr val="EAEAEA"/>
              </a:solidFill>
              <a:latin typeface="Calibri"/>
              <a:ea typeface="Calibri"/>
              <a:cs typeface="Calibri"/>
            </a:rPr>
            <a:pPr algn="l"/>
            <a:t>1000</a:t>
          </a:fld>
          <a:endParaRPr lang="en-US" sz="4800" b="1" i="0" u="none" strike="noStrike" kern="1200">
            <a:solidFill>
              <a:srgbClr val="EAEAEA"/>
            </a:solidFill>
            <a:latin typeface="Calibri"/>
            <a:ea typeface="Calibri"/>
            <a:cs typeface="Calibri"/>
          </a:endParaRPr>
        </a:p>
      </xdr:txBody>
    </xdr:sp>
    <xdr:clientData/>
  </xdr:twoCellAnchor>
  <xdr:twoCellAnchor>
    <xdr:from>
      <xdr:col>14</xdr:col>
      <xdr:colOff>90288</xdr:colOff>
      <xdr:row>3</xdr:row>
      <xdr:rowOff>101815</xdr:rowOff>
    </xdr:from>
    <xdr:to>
      <xdr:col>17</xdr:col>
      <xdr:colOff>435429</xdr:colOff>
      <xdr:row>5</xdr:row>
      <xdr:rowOff>130628</xdr:rowOff>
    </xdr:to>
    <xdr:sp macro="" textlink="">
      <xdr:nvSpPr>
        <xdr:cNvPr id="102" name="Rectangle: Rounded Corners 101">
          <a:extLst>
            <a:ext uri="{FF2B5EF4-FFF2-40B4-BE49-F238E27FC236}">
              <a16:creationId xmlns:a16="http://schemas.microsoft.com/office/drawing/2014/main" id="{D7F34345-4275-47BF-A3C9-A2324927D201}"/>
            </a:ext>
          </a:extLst>
        </xdr:cNvPr>
        <xdr:cNvSpPr/>
      </xdr:nvSpPr>
      <xdr:spPr>
        <a:xfrm>
          <a:off x="8624688" y="656986"/>
          <a:ext cx="2173941" cy="39892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kern="1200"/>
            <a:t>TOTAL CUSTOMERS</a:t>
          </a:r>
        </a:p>
      </xdr:txBody>
    </xdr:sp>
    <xdr:clientData/>
  </xdr:twoCellAnchor>
  <xdr:twoCellAnchor>
    <xdr:from>
      <xdr:col>18</xdr:col>
      <xdr:colOff>362430</xdr:colOff>
      <xdr:row>3</xdr:row>
      <xdr:rowOff>167128</xdr:rowOff>
    </xdr:from>
    <xdr:to>
      <xdr:col>21</xdr:col>
      <xdr:colOff>32657</xdr:colOff>
      <xdr:row>5</xdr:row>
      <xdr:rowOff>32656</xdr:rowOff>
    </xdr:to>
    <xdr:sp macro="" textlink="">
      <xdr:nvSpPr>
        <xdr:cNvPr id="103" name="Rectangle: Rounded Corners 102">
          <a:extLst>
            <a:ext uri="{FF2B5EF4-FFF2-40B4-BE49-F238E27FC236}">
              <a16:creationId xmlns:a16="http://schemas.microsoft.com/office/drawing/2014/main" id="{C05F9D22-7B10-485A-A426-7B204F9F0BA0}"/>
            </a:ext>
          </a:extLst>
        </xdr:cNvPr>
        <xdr:cNvSpPr/>
      </xdr:nvSpPr>
      <xdr:spPr>
        <a:xfrm>
          <a:off x="11335230" y="722299"/>
          <a:ext cx="1499027" cy="23564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kern="1200"/>
            <a:t>TOTAL ORDERS</a:t>
          </a:r>
        </a:p>
      </xdr:txBody>
    </xdr:sp>
    <xdr:clientData/>
  </xdr:twoCellAnchor>
  <xdr:twoCellAnchor editAs="oneCell">
    <xdr:from>
      <xdr:col>16</xdr:col>
      <xdr:colOff>435430</xdr:colOff>
      <xdr:row>3</xdr:row>
      <xdr:rowOff>43542</xdr:rowOff>
    </xdr:from>
    <xdr:to>
      <xdr:col>18</xdr:col>
      <xdr:colOff>130630</xdr:colOff>
      <xdr:row>8</xdr:row>
      <xdr:rowOff>32656</xdr:rowOff>
    </xdr:to>
    <xdr:pic>
      <xdr:nvPicPr>
        <xdr:cNvPr id="105" name="Graphic 104" descr="User outline">
          <a:extLst>
            <a:ext uri="{FF2B5EF4-FFF2-40B4-BE49-F238E27FC236}">
              <a16:creationId xmlns:a16="http://schemas.microsoft.com/office/drawing/2014/main" id="{568EC99C-050D-0A0A-F80E-3121BC26D97A}"/>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0189030" y="598713"/>
          <a:ext cx="914400" cy="914400"/>
        </a:xfrm>
        <a:prstGeom prst="rect">
          <a:avLst/>
        </a:prstGeom>
      </xdr:spPr>
    </xdr:pic>
    <xdr:clientData/>
  </xdr:twoCellAnchor>
  <xdr:twoCellAnchor>
    <xdr:from>
      <xdr:col>22</xdr:col>
      <xdr:colOff>580144</xdr:colOff>
      <xdr:row>3</xdr:row>
      <xdr:rowOff>133830</xdr:rowOff>
    </xdr:from>
    <xdr:to>
      <xdr:col>27</xdr:col>
      <xdr:colOff>206829</xdr:colOff>
      <xdr:row>7</xdr:row>
      <xdr:rowOff>166487</xdr:rowOff>
    </xdr:to>
    <xdr:sp macro="" textlink="'pivot tables'!DN9">
      <xdr:nvSpPr>
        <xdr:cNvPr id="10" name="Rectangle: Rounded Corners 9">
          <a:extLst>
            <a:ext uri="{FF2B5EF4-FFF2-40B4-BE49-F238E27FC236}">
              <a16:creationId xmlns:a16="http://schemas.microsoft.com/office/drawing/2014/main" id="{FB6AD5C0-6037-433B-A26E-97C7271342B3}"/>
            </a:ext>
          </a:extLst>
        </xdr:cNvPr>
        <xdr:cNvSpPr/>
      </xdr:nvSpPr>
      <xdr:spPr>
        <a:xfrm>
          <a:off x="13991344" y="689001"/>
          <a:ext cx="2674685" cy="772886"/>
        </a:xfrm>
        <a:prstGeom prst="roundRect">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4B135581-9964-4337-9C15-D2677D18498E}" type="TxLink">
            <a:rPr lang="en-US" sz="2400" b="1" i="0" u="none" strike="noStrike" kern="1200">
              <a:solidFill>
                <a:srgbClr val="EAEAEA"/>
              </a:solidFill>
              <a:latin typeface="Calibri"/>
              <a:ea typeface="Calibri"/>
              <a:cs typeface="Calibri"/>
            </a:rPr>
            <a:pPr algn="l"/>
            <a:t>7899</a:t>
          </a:fld>
          <a:endParaRPr lang="en-US" sz="2400" b="1" kern="1200">
            <a:solidFill>
              <a:srgbClr val="EAEAEA"/>
            </a:solidFill>
          </a:endParaRPr>
        </a:p>
      </xdr:txBody>
    </xdr:sp>
    <xdr:clientData/>
  </xdr:twoCellAnchor>
  <xdr:twoCellAnchor>
    <xdr:from>
      <xdr:col>22</xdr:col>
      <xdr:colOff>580143</xdr:colOff>
      <xdr:row>3</xdr:row>
      <xdr:rowOff>103576</xdr:rowOff>
    </xdr:from>
    <xdr:to>
      <xdr:col>26</xdr:col>
      <xdr:colOff>10885</xdr:colOff>
      <xdr:row>5</xdr:row>
      <xdr:rowOff>32656</xdr:rowOff>
    </xdr:to>
    <xdr:sp macro="" textlink="">
      <xdr:nvSpPr>
        <xdr:cNvPr id="12" name="Rectangle: Rounded Corners 11">
          <a:extLst>
            <a:ext uri="{FF2B5EF4-FFF2-40B4-BE49-F238E27FC236}">
              <a16:creationId xmlns:a16="http://schemas.microsoft.com/office/drawing/2014/main" id="{A3676289-902B-490C-929A-6E13ED294749}"/>
            </a:ext>
          </a:extLst>
        </xdr:cNvPr>
        <xdr:cNvSpPr/>
      </xdr:nvSpPr>
      <xdr:spPr>
        <a:xfrm>
          <a:off x="13991343" y="658747"/>
          <a:ext cx="1869142" cy="29919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t>TOTAL QUANTITY</a:t>
          </a:r>
        </a:p>
      </xdr:txBody>
    </xdr:sp>
    <xdr:clientData/>
  </xdr:twoCellAnchor>
  <xdr:twoCellAnchor editAs="oneCell">
    <xdr:from>
      <xdr:col>21</xdr:col>
      <xdr:colOff>108857</xdr:colOff>
      <xdr:row>3</xdr:row>
      <xdr:rowOff>54429</xdr:rowOff>
    </xdr:from>
    <xdr:to>
      <xdr:col>22</xdr:col>
      <xdr:colOff>413657</xdr:colOff>
      <xdr:row>8</xdr:row>
      <xdr:rowOff>43543</xdr:rowOff>
    </xdr:to>
    <xdr:pic>
      <xdr:nvPicPr>
        <xdr:cNvPr id="15" name="Graphic 14" descr="Continuous Improvement outline">
          <a:extLst>
            <a:ext uri="{FF2B5EF4-FFF2-40B4-BE49-F238E27FC236}">
              <a16:creationId xmlns:a16="http://schemas.microsoft.com/office/drawing/2014/main" id="{1385C549-D290-7B15-1345-8B4944740D81}"/>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2910457" y="609600"/>
          <a:ext cx="914400" cy="914400"/>
        </a:xfrm>
        <a:prstGeom prst="rect">
          <a:avLst/>
        </a:prstGeom>
      </xdr:spPr>
    </xdr:pic>
    <xdr:clientData/>
  </xdr:twoCellAnchor>
  <xdr:twoCellAnchor editAs="oneCell">
    <xdr:from>
      <xdr:col>25</xdr:col>
      <xdr:colOff>446316</xdr:colOff>
      <xdr:row>3</xdr:row>
      <xdr:rowOff>87085</xdr:rowOff>
    </xdr:from>
    <xdr:to>
      <xdr:col>27</xdr:col>
      <xdr:colOff>76201</xdr:colOff>
      <xdr:row>8</xdr:row>
      <xdr:rowOff>10884</xdr:rowOff>
    </xdr:to>
    <xdr:pic>
      <xdr:nvPicPr>
        <xdr:cNvPr id="107" name="Graphic 106" descr="Inventory outline">
          <a:extLst>
            <a:ext uri="{FF2B5EF4-FFF2-40B4-BE49-F238E27FC236}">
              <a16:creationId xmlns:a16="http://schemas.microsoft.com/office/drawing/2014/main" id="{1E414631-72CB-1AF6-3D21-21DD87B805B3}"/>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15686316" y="642256"/>
          <a:ext cx="849085" cy="849085"/>
        </a:xfrm>
        <a:prstGeom prst="rect">
          <a:avLst/>
        </a:prstGeom>
      </xdr:spPr>
    </xdr:pic>
    <xdr:clientData/>
  </xdr:twoCellAnchor>
  <xdr:twoCellAnchor>
    <xdr:from>
      <xdr:col>17</xdr:col>
      <xdr:colOff>272143</xdr:colOff>
      <xdr:row>28</xdr:row>
      <xdr:rowOff>87086</xdr:rowOff>
    </xdr:from>
    <xdr:to>
      <xdr:col>27</xdr:col>
      <xdr:colOff>217714</xdr:colOff>
      <xdr:row>45</xdr:row>
      <xdr:rowOff>65315</xdr:rowOff>
    </xdr:to>
    <xdr:graphicFrame macro="">
      <xdr:nvGraphicFramePr>
        <xdr:cNvPr id="27" name="Chart 26">
          <a:extLst>
            <a:ext uri="{FF2B5EF4-FFF2-40B4-BE49-F238E27FC236}">
              <a16:creationId xmlns:a16="http://schemas.microsoft.com/office/drawing/2014/main" id="{834F4265-C205-4509-8ADA-8956FCF9D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25</xdr:col>
      <xdr:colOff>155370</xdr:colOff>
      <xdr:row>0</xdr:row>
      <xdr:rowOff>40574</xdr:rowOff>
    </xdr:from>
    <xdr:to>
      <xdr:col>27</xdr:col>
      <xdr:colOff>221673</xdr:colOff>
      <xdr:row>3</xdr:row>
      <xdr:rowOff>62344</xdr:rowOff>
    </xdr:to>
    <xdr:sp macro="" textlink="">
      <xdr:nvSpPr>
        <xdr:cNvPr id="2" name="Rectangle: Rounded Corners 1">
          <a:hlinkClick xmlns:r="http://schemas.openxmlformats.org/officeDocument/2006/relationships" r:id="rId21"/>
          <a:extLst>
            <a:ext uri="{FF2B5EF4-FFF2-40B4-BE49-F238E27FC236}">
              <a16:creationId xmlns:a16="http://schemas.microsoft.com/office/drawing/2014/main" id="{62E0CC65-E00C-4BFF-995F-C1D225598465}"/>
            </a:ext>
          </a:extLst>
        </xdr:cNvPr>
        <xdr:cNvSpPr/>
      </xdr:nvSpPr>
      <xdr:spPr>
        <a:xfrm>
          <a:off x="15395370" y="40574"/>
          <a:ext cx="1285503" cy="576941"/>
        </a:xfrm>
        <a:prstGeom prst="roundRect">
          <a:avLst/>
        </a:prstGeom>
        <a:solidFill>
          <a:schemeClr val="bg2">
            <a:lumMod val="5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kern="1200"/>
            <a:t>RATING</a:t>
          </a:r>
        </a:p>
      </xdr:txBody>
    </xdr:sp>
    <xdr:clientData/>
  </xdr:twoCellAnchor>
  <xdr:twoCellAnchor>
    <xdr:from>
      <xdr:col>22</xdr:col>
      <xdr:colOff>598715</xdr:colOff>
      <xdr:row>0</xdr:row>
      <xdr:rowOff>40574</xdr:rowOff>
    </xdr:from>
    <xdr:to>
      <xdr:col>25</xdr:col>
      <xdr:colOff>55418</xdr:colOff>
      <xdr:row>3</xdr:row>
      <xdr:rowOff>62344</xdr:rowOff>
    </xdr:to>
    <xdr:sp macro="" textlink="">
      <xdr:nvSpPr>
        <xdr:cNvPr id="46" name="Rectangle: Rounded Corners 45">
          <a:hlinkClick xmlns:r="http://schemas.openxmlformats.org/officeDocument/2006/relationships" r:id="rId22"/>
          <a:extLst>
            <a:ext uri="{FF2B5EF4-FFF2-40B4-BE49-F238E27FC236}">
              <a16:creationId xmlns:a16="http://schemas.microsoft.com/office/drawing/2014/main" id="{D37C7DA0-3F56-419F-BDE6-675A5985166C}"/>
            </a:ext>
          </a:extLst>
        </xdr:cNvPr>
        <xdr:cNvSpPr/>
      </xdr:nvSpPr>
      <xdr:spPr>
        <a:xfrm>
          <a:off x="14009915" y="40574"/>
          <a:ext cx="1285503" cy="576941"/>
        </a:xfrm>
        <a:prstGeom prst="roundRect">
          <a:avLst/>
        </a:prstGeom>
        <a:solidFill>
          <a:schemeClr val="bg2">
            <a:lumMod val="5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kern="1200"/>
            <a:t>PRODUCTS</a:t>
          </a:r>
          <a:endParaRPr lang="en-US" sz="2000" b="1"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493059</xdr:colOff>
      <xdr:row>51</xdr:row>
      <xdr:rowOff>0</xdr:rowOff>
    </xdr:to>
    <xdr:sp macro="" textlink="">
      <xdr:nvSpPr>
        <xdr:cNvPr id="2" name="Rectangle: Rounded Corners 1">
          <a:extLst>
            <a:ext uri="{FF2B5EF4-FFF2-40B4-BE49-F238E27FC236}">
              <a16:creationId xmlns:a16="http://schemas.microsoft.com/office/drawing/2014/main" id="{6F14C57E-4CAD-4519-BC2B-06CD334A1933}"/>
            </a:ext>
          </a:extLst>
        </xdr:cNvPr>
        <xdr:cNvSpPr/>
      </xdr:nvSpPr>
      <xdr:spPr>
        <a:xfrm>
          <a:off x="0" y="0"/>
          <a:ext cx="16952259" cy="9437914"/>
        </a:xfrm>
        <a:prstGeom prst="roundRect">
          <a:avLst>
            <a:gd name="adj" fmla="val 0"/>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35857</xdr:colOff>
      <xdr:row>0</xdr:row>
      <xdr:rowOff>35858</xdr:rowOff>
    </xdr:from>
    <xdr:to>
      <xdr:col>22</xdr:col>
      <xdr:colOff>239486</xdr:colOff>
      <xdr:row>3</xdr:row>
      <xdr:rowOff>71718</xdr:rowOff>
    </xdr:to>
    <xdr:sp macro="" textlink="">
      <xdr:nvSpPr>
        <xdr:cNvPr id="3" name="Rectangle: Rounded Corners 2">
          <a:extLst>
            <a:ext uri="{FF2B5EF4-FFF2-40B4-BE49-F238E27FC236}">
              <a16:creationId xmlns:a16="http://schemas.microsoft.com/office/drawing/2014/main" id="{C818D9DD-2383-4088-93B0-601929C8F492}"/>
            </a:ext>
          </a:extLst>
        </xdr:cNvPr>
        <xdr:cNvSpPr/>
      </xdr:nvSpPr>
      <xdr:spPr>
        <a:xfrm>
          <a:off x="35857" y="35858"/>
          <a:ext cx="13614829" cy="591031"/>
        </a:xfrm>
        <a:prstGeom prst="roundRect">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kern="1200"/>
            <a:t>PRODUCTS DASHBOARD</a:t>
          </a:r>
        </a:p>
      </xdr:txBody>
    </xdr:sp>
    <xdr:clientData/>
  </xdr:twoCellAnchor>
  <xdr:twoCellAnchor>
    <xdr:from>
      <xdr:col>5</xdr:col>
      <xdr:colOff>166401</xdr:colOff>
      <xdr:row>3</xdr:row>
      <xdr:rowOff>133830</xdr:rowOff>
    </xdr:from>
    <xdr:to>
      <xdr:col>9</xdr:col>
      <xdr:colOff>266721</xdr:colOff>
      <xdr:row>7</xdr:row>
      <xdr:rowOff>174170</xdr:rowOff>
    </xdr:to>
    <xdr:sp macro="" textlink="'pivot tables'!D6">
      <xdr:nvSpPr>
        <xdr:cNvPr id="5" name="Rectangle: Rounded Corners 4">
          <a:extLst>
            <a:ext uri="{FF2B5EF4-FFF2-40B4-BE49-F238E27FC236}">
              <a16:creationId xmlns:a16="http://schemas.microsoft.com/office/drawing/2014/main" id="{CF660B06-8268-4277-BC81-1DEF470638B1}"/>
            </a:ext>
          </a:extLst>
        </xdr:cNvPr>
        <xdr:cNvSpPr/>
      </xdr:nvSpPr>
      <xdr:spPr>
        <a:xfrm>
          <a:off x="3214401" y="682470"/>
          <a:ext cx="2538720" cy="771860"/>
        </a:xfrm>
        <a:prstGeom prst="roundRect">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AE694929-F2E2-4C10-AB77-B9D5112E7174}" type="TxLink">
            <a:rPr lang="en-US" sz="2400" b="1" i="0" u="none" strike="noStrike" kern="1200">
              <a:solidFill>
                <a:schemeClr val="bg1">
                  <a:lumMod val="95000"/>
                </a:schemeClr>
              </a:solidFill>
              <a:latin typeface="Calibri"/>
              <a:ea typeface="Calibri"/>
              <a:cs typeface="Calibri"/>
            </a:rPr>
            <a:pPr algn="l"/>
            <a:t> $10,950,604 </a:t>
          </a:fld>
          <a:endParaRPr lang="en-US" sz="2400" kern="1200">
            <a:solidFill>
              <a:schemeClr val="bg1">
                <a:lumMod val="95000"/>
              </a:schemeClr>
            </a:solidFill>
          </a:endParaRPr>
        </a:p>
      </xdr:txBody>
    </xdr:sp>
    <xdr:clientData/>
  </xdr:twoCellAnchor>
  <xdr:twoCellAnchor>
    <xdr:from>
      <xdr:col>9</xdr:col>
      <xdr:colOff>422237</xdr:colOff>
      <xdr:row>3</xdr:row>
      <xdr:rowOff>133830</xdr:rowOff>
    </xdr:from>
    <xdr:to>
      <xdr:col>13</xdr:col>
      <xdr:colOff>522557</xdr:colOff>
      <xdr:row>7</xdr:row>
      <xdr:rowOff>174170</xdr:rowOff>
    </xdr:to>
    <xdr:sp macro="" textlink="'pivot tables'!D5">
      <xdr:nvSpPr>
        <xdr:cNvPr id="6" name="Rectangle: Rounded Corners 5">
          <a:extLst>
            <a:ext uri="{FF2B5EF4-FFF2-40B4-BE49-F238E27FC236}">
              <a16:creationId xmlns:a16="http://schemas.microsoft.com/office/drawing/2014/main" id="{F641EF92-5DDD-408C-9938-F03CB83DDE73}"/>
            </a:ext>
          </a:extLst>
        </xdr:cNvPr>
        <xdr:cNvSpPr/>
      </xdr:nvSpPr>
      <xdr:spPr>
        <a:xfrm>
          <a:off x="5908637" y="682470"/>
          <a:ext cx="2538720" cy="771860"/>
        </a:xfrm>
        <a:prstGeom prst="roundRect">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BC079AF0-48CD-4D08-89E7-C97DCFDC2187}" type="TxLink">
            <a:rPr lang="en-US" sz="2400" b="1" i="0" u="none" strike="noStrike" kern="1200">
              <a:solidFill>
                <a:schemeClr val="bg1">
                  <a:lumMod val="95000"/>
                </a:schemeClr>
              </a:solidFill>
              <a:latin typeface="Calibri"/>
              <a:ea typeface="Calibri"/>
              <a:cs typeface="Calibri"/>
            </a:rPr>
            <a:pPr algn="l"/>
            <a:t> $3,510,925 </a:t>
          </a:fld>
          <a:endParaRPr lang="en-US" sz="2400" b="1" kern="1200">
            <a:solidFill>
              <a:schemeClr val="bg1">
                <a:lumMod val="95000"/>
              </a:schemeClr>
            </a:solidFill>
          </a:endParaRPr>
        </a:p>
      </xdr:txBody>
    </xdr:sp>
    <xdr:clientData/>
  </xdr:twoCellAnchor>
  <xdr:twoCellAnchor>
    <xdr:from>
      <xdr:col>0</xdr:col>
      <xdr:colOff>59978</xdr:colOff>
      <xdr:row>3</xdr:row>
      <xdr:rowOff>133830</xdr:rowOff>
    </xdr:from>
    <xdr:to>
      <xdr:col>5</xdr:col>
      <xdr:colOff>10885</xdr:colOff>
      <xdr:row>7</xdr:row>
      <xdr:rowOff>174170</xdr:rowOff>
    </xdr:to>
    <xdr:sp macro="" textlink="'pivot tables'!D7">
      <xdr:nvSpPr>
        <xdr:cNvPr id="7" name="Rectangle: Rounded Corners 6">
          <a:extLst>
            <a:ext uri="{FF2B5EF4-FFF2-40B4-BE49-F238E27FC236}">
              <a16:creationId xmlns:a16="http://schemas.microsoft.com/office/drawing/2014/main" id="{0CF83C42-6D37-4FAE-A186-CEE420CD878E}"/>
            </a:ext>
          </a:extLst>
        </xdr:cNvPr>
        <xdr:cNvSpPr/>
      </xdr:nvSpPr>
      <xdr:spPr>
        <a:xfrm>
          <a:off x="59978" y="682470"/>
          <a:ext cx="2998907" cy="771860"/>
        </a:xfrm>
        <a:prstGeom prst="roundRect">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A47F4638-6AB4-45AA-9372-36CDCD8361B8}" type="TxLink">
            <a:rPr lang="en-US" sz="2400" b="1" i="0" u="none" strike="noStrike" kern="1200">
              <a:solidFill>
                <a:schemeClr val="bg1">
                  <a:lumMod val="95000"/>
                </a:schemeClr>
              </a:solidFill>
              <a:latin typeface="Calibri"/>
              <a:ea typeface="Calibri"/>
              <a:cs typeface="Calibri"/>
            </a:rPr>
            <a:pPr algn="l"/>
            <a:t> $14,461,529 </a:t>
          </a:fld>
          <a:endParaRPr lang="en-US" sz="1100" kern="1200">
            <a:solidFill>
              <a:schemeClr val="bg1">
                <a:lumMod val="95000"/>
              </a:schemeClr>
            </a:solidFill>
          </a:endParaRPr>
        </a:p>
      </xdr:txBody>
    </xdr:sp>
    <xdr:clientData/>
  </xdr:twoCellAnchor>
  <xdr:twoCellAnchor>
    <xdr:from>
      <xdr:col>0</xdr:col>
      <xdr:colOff>55419</xdr:colOff>
      <xdr:row>28</xdr:row>
      <xdr:rowOff>53789</xdr:rowOff>
    </xdr:from>
    <xdr:to>
      <xdr:col>9</xdr:col>
      <xdr:colOff>207819</xdr:colOff>
      <xdr:row>45</xdr:row>
      <xdr:rowOff>71718</xdr:rowOff>
    </xdr:to>
    <xdr:sp macro="" textlink="">
      <xdr:nvSpPr>
        <xdr:cNvPr id="8" name="Rectangle: Rounded Corners 7">
          <a:extLst>
            <a:ext uri="{FF2B5EF4-FFF2-40B4-BE49-F238E27FC236}">
              <a16:creationId xmlns:a16="http://schemas.microsoft.com/office/drawing/2014/main" id="{EAB07E26-5723-4837-8874-06E29B5746A1}"/>
            </a:ext>
          </a:extLst>
        </xdr:cNvPr>
        <xdr:cNvSpPr/>
      </xdr:nvSpPr>
      <xdr:spPr>
        <a:xfrm>
          <a:off x="55419" y="5096844"/>
          <a:ext cx="5638800" cy="3079783"/>
        </a:xfrm>
        <a:prstGeom prst="roundRect">
          <a:avLst>
            <a:gd name="adj" fmla="val 4094"/>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9</xdr:col>
      <xdr:colOff>370113</xdr:colOff>
      <xdr:row>8</xdr:row>
      <xdr:rowOff>80683</xdr:rowOff>
    </xdr:from>
    <xdr:to>
      <xdr:col>19</xdr:col>
      <xdr:colOff>528918</xdr:colOff>
      <xdr:row>27</xdr:row>
      <xdr:rowOff>161365</xdr:rowOff>
    </xdr:to>
    <xdr:sp macro="" textlink="">
      <xdr:nvSpPr>
        <xdr:cNvPr id="9" name="Rectangle: Rounded Corners 8">
          <a:extLst>
            <a:ext uri="{FF2B5EF4-FFF2-40B4-BE49-F238E27FC236}">
              <a16:creationId xmlns:a16="http://schemas.microsoft.com/office/drawing/2014/main" id="{1706E611-72CE-4107-907D-F92367AC526D}"/>
            </a:ext>
          </a:extLst>
        </xdr:cNvPr>
        <xdr:cNvSpPr/>
      </xdr:nvSpPr>
      <xdr:spPr>
        <a:xfrm>
          <a:off x="5856513" y="1515036"/>
          <a:ext cx="6254805" cy="3487270"/>
        </a:xfrm>
        <a:prstGeom prst="roundRect">
          <a:avLst>
            <a:gd name="adj" fmla="val 5613"/>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9</xdr:col>
      <xdr:colOff>359230</xdr:colOff>
      <xdr:row>28</xdr:row>
      <xdr:rowOff>53790</xdr:rowOff>
    </xdr:from>
    <xdr:to>
      <xdr:col>19</xdr:col>
      <xdr:colOff>540328</xdr:colOff>
      <xdr:row>45</xdr:row>
      <xdr:rowOff>71718</xdr:rowOff>
    </xdr:to>
    <xdr:sp macro="" textlink="">
      <xdr:nvSpPr>
        <xdr:cNvPr id="10" name="Rectangle: Rounded Corners 9">
          <a:extLst>
            <a:ext uri="{FF2B5EF4-FFF2-40B4-BE49-F238E27FC236}">
              <a16:creationId xmlns:a16="http://schemas.microsoft.com/office/drawing/2014/main" id="{D7C7899B-A20A-40F0-A434-F52AB53DB23F}"/>
            </a:ext>
          </a:extLst>
        </xdr:cNvPr>
        <xdr:cNvSpPr/>
      </xdr:nvSpPr>
      <xdr:spPr>
        <a:xfrm>
          <a:off x="5845630" y="5096845"/>
          <a:ext cx="6277098" cy="3079782"/>
        </a:xfrm>
        <a:prstGeom prst="roundRect">
          <a:avLst>
            <a:gd name="adj" fmla="val 3254"/>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41564</xdr:colOff>
      <xdr:row>8</xdr:row>
      <xdr:rowOff>76201</xdr:rowOff>
    </xdr:from>
    <xdr:to>
      <xdr:col>9</xdr:col>
      <xdr:colOff>217715</xdr:colOff>
      <xdr:row>27</xdr:row>
      <xdr:rowOff>161365</xdr:rowOff>
    </xdr:to>
    <xdr:sp macro="" textlink="">
      <xdr:nvSpPr>
        <xdr:cNvPr id="11" name="Rectangle: Rounded Corners 10">
          <a:extLst>
            <a:ext uri="{FF2B5EF4-FFF2-40B4-BE49-F238E27FC236}">
              <a16:creationId xmlns:a16="http://schemas.microsoft.com/office/drawing/2014/main" id="{B5796876-48BD-4558-9B6F-24E1CCB8419B}"/>
            </a:ext>
          </a:extLst>
        </xdr:cNvPr>
        <xdr:cNvSpPr/>
      </xdr:nvSpPr>
      <xdr:spPr>
        <a:xfrm>
          <a:off x="41564" y="1517074"/>
          <a:ext cx="5662551" cy="3507236"/>
        </a:xfrm>
        <a:prstGeom prst="roundRect">
          <a:avLst>
            <a:gd name="adj" fmla="val 5613"/>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20</xdr:col>
      <xdr:colOff>13855</xdr:colOff>
      <xdr:row>28</xdr:row>
      <xdr:rowOff>43543</xdr:rowOff>
    </xdr:from>
    <xdr:to>
      <xdr:col>27</xdr:col>
      <xdr:colOff>228600</xdr:colOff>
      <xdr:row>45</xdr:row>
      <xdr:rowOff>53789</xdr:rowOff>
    </xdr:to>
    <xdr:sp macro="" textlink="">
      <xdr:nvSpPr>
        <xdr:cNvPr id="13" name="Rectangle: Rounded Corners 12">
          <a:extLst>
            <a:ext uri="{FF2B5EF4-FFF2-40B4-BE49-F238E27FC236}">
              <a16:creationId xmlns:a16="http://schemas.microsoft.com/office/drawing/2014/main" id="{5DF96D52-63DC-49C9-9E26-4A03AE81AC4C}"/>
            </a:ext>
          </a:extLst>
        </xdr:cNvPr>
        <xdr:cNvSpPr/>
      </xdr:nvSpPr>
      <xdr:spPr>
        <a:xfrm>
          <a:off x="12205855" y="5225143"/>
          <a:ext cx="4481945" cy="3156217"/>
        </a:xfrm>
        <a:prstGeom prst="roundRect">
          <a:avLst>
            <a:gd name="adj" fmla="val 3254"/>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115901</xdr:colOff>
      <xdr:row>3</xdr:row>
      <xdr:rowOff>166488</xdr:rowOff>
    </xdr:from>
    <xdr:to>
      <xdr:col>3</xdr:col>
      <xdr:colOff>141515</xdr:colOff>
      <xdr:row>5</xdr:row>
      <xdr:rowOff>87085</xdr:rowOff>
    </xdr:to>
    <xdr:sp macro="" textlink="">
      <xdr:nvSpPr>
        <xdr:cNvPr id="18" name="Rectangle: Rounded Corners 17">
          <a:extLst>
            <a:ext uri="{FF2B5EF4-FFF2-40B4-BE49-F238E27FC236}">
              <a16:creationId xmlns:a16="http://schemas.microsoft.com/office/drawing/2014/main" id="{B62286D6-BD04-41B0-8462-93BA55117850}"/>
            </a:ext>
          </a:extLst>
        </xdr:cNvPr>
        <xdr:cNvSpPr/>
      </xdr:nvSpPr>
      <xdr:spPr>
        <a:xfrm>
          <a:off x="115901" y="715128"/>
          <a:ext cx="1854414" cy="286357"/>
        </a:xfrm>
        <a:prstGeom prst="roundRect">
          <a:avLst/>
        </a:prstGeom>
        <a:solidFill>
          <a:srgbClr val="004F8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kern="1200"/>
            <a:t>TOTAL</a:t>
          </a:r>
          <a:r>
            <a:rPr lang="en-US" sz="1600" b="1" kern="1200"/>
            <a:t> SALES</a:t>
          </a:r>
        </a:p>
      </xdr:txBody>
    </xdr:sp>
    <xdr:clientData/>
  </xdr:twoCellAnchor>
  <xdr:twoCellAnchor>
    <xdr:from>
      <xdr:col>5</xdr:col>
      <xdr:colOff>224757</xdr:colOff>
      <xdr:row>4</xdr:row>
      <xdr:rowOff>10884</xdr:rowOff>
    </xdr:from>
    <xdr:to>
      <xdr:col>8</xdr:col>
      <xdr:colOff>435428</xdr:colOff>
      <xdr:row>5</xdr:row>
      <xdr:rowOff>21770</xdr:rowOff>
    </xdr:to>
    <xdr:sp macro="" textlink="">
      <xdr:nvSpPr>
        <xdr:cNvPr id="19" name="Rectangle: Rounded Corners 18">
          <a:extLst>
            <a:ext uri="{FF2B5EF4-FFF2-40B4-BE49-F238E27FC236}">
              <a16:creationId xmlns:a16="http://schemas.microsoft.com/office/drawing/2014/main" id="{C77FFCDA-D392-4251-8700-CBF531D1278F}"/>
            </a:ext>
          </a:extLst>
        </xdr:cNvPr>
        <xdr:cNvSpPr/>
      </xdr:nvSpPr>
      <xdr:spPr>
        <a:xfrm>
          <a:off x="3272757" y="742404"/>
          <a:ext cx="2039471" cy="193766"/>
        </a:xfrm>
        <a:prstGeom prst="roundRect">
          <a:avLst/>
        </a:prstGeom>
        <a:solidFill>
          <a:srgbClr val="004F8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kern="1200"/>
            <a:t>NET SALES</a:t>
          </a:r>
        </a:p>
      </xdr:txBody>
    </xdr:sp>
    <xdr:clientData/>
  </xdr:twoCellAnchor>
  <xdr:twoCellAnchor>
    <xdr:from>
      <xdr:col>9</xdr:col>
      <xdr:colOff>476624</xdr:colOff>
      <xdr:row>3</xdr:row>
      <xdr:rowOff>166489</xdr:rowOff>
    </xdr:from>
    <xdr:to>
      <xdr:col>12</xdr:col>
      <xdr:colOff>478972</xdr:colOff>
      <xdr:row>5</xdr:row>
      <xdr:rowOff>97972</xdr:rowOff>
    </xdr:to>
    <xdr:sp macro="" textlink="">
      <xdr:nvSpPr>
        <xdr:cNvPr id="20" name="Rectangle: Rounded Corners 19">
          <a:extLst>
            <a:ext uri="{FF2B5EF4-FFF2-40B4-BE49-F238E27FC236}">
              <a16:creationId xmlns:a16="http://schemas.microsoft.com/office/drawing/2014/main" id="{5003445F-CCF9-4177-BCA8-AD8C94CA014F}"/>
            </a:ext>
          </a:extLst>
        </xdr:cNvPr>
        <xdr:cNvSpPr/>
      </xdr:nvSpPr>
      <xdr:spPr>
        <a:xfrm>
          <a:off x="5963024" y="715129"/>
          <a:ext cx="1831148" cy="297243"/>
        </a:xfrm>
        <a:prstGeom prst="roundRect">
          <a:avLst/>
        </a:prstGeom>
        <a:solidFill>
          <a:srgbClr val="004F8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kern="1200"/>
            <a:t>RETURNS</a:t>
          </a:r>
        </a:p>
      </xdr:txBody>
    </xdr:sp>
    <xdr:clientData/>
  </xdr:twoCellAnchor>
  <xdr:twoCellAnchor editAs="oneCell">
    <xdr:from>
      <xdr:col>8</xdr:col>
      <xdr:colOff>97973</xdr:colOff>
      <xdr:row>4</xdr:row>
      <xdr:rowOff>-1</xdr:rowOff>
    </xdr:from>
    <xdr:to>
      <xdr:col>9</xdr:col>
      <xdr:colOff>228601</xdr:colOff>
      <xdr:row>8</xdr:row>
      <xdr:rowOff>2176</xdr:rowOff>
    </xdr:to>
    <xdr:pic>
      <xdr:nvPicPr>
        <xdr:cNvPr id="21" name="Graphic 20" descr="Bar graph with upward trend outline">
          <a:extLst>
            <a:ext uri="{FF2B5EF4-FFF2-40B4-BE49-F238E27FC236}">
              <a16:creationId xmlns:a16="http://schemas.microsoft.com/office/drawing/2014/main" id="{80CF0D6A-C68B-4AF2-843A-DBA009377C1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974773" y="731519"/>
          <a:ext cx="740228" cy="733697"/>
        </a:xfrm>
        <a:prstGeom prst="rect">
          <a:avLst/>
        </a:prstGeom>
      </xdr:spPr>
    </xdr:pic>
    <xdr:clientData/>
  </xdr:twoCellAnchor>
  <xdr:twoCellAnchor editAs="oneCell">
    <xdr:from>
      <xdr:col>12</xdr:col>
      <xdr:colOff>180259</xdr:colOff>
      <xdr:row>3</xdr:row>
      <xdr:rowOff>125829</xdr:rowOff>
    </xdr:from>
    <xdr:to>
      <xdr:col>13</xdr:col>
      <xdr:colOff>402773</xdr:colOff>
      <xdr:row>8</xdr:row>
      <xdr:rowOff>32657</xdr:rowOff>
    </xdr:to>
    <xdr:pic>
      <xdr:nvPicPr>
        <xdr:cNvPr id="22" name="Graphic 21" descr="Bar graph with downward trend outline">
          <a:extLst>
            <a:ext uri="{FF2B5EF4-FFF2-40B4-BE49-F238E27FC236}">
              <a16:creationId xmlns:a16="http://schemas.microsoft.com/office/drawing/2014/main" id="{C3D7E3CA-1701-4187-889E-A3CB95189D9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495459" y="674469"/>
          <a:ext cx="832114" cy="821228"/>
        </a:xfrm>
        <a:prstGeom prst="rect">
          <a:avLst/>
        </a:prstGeom>
      </xdr:spPr>
    </xdr:pic>
    <xdr:clientData/>
  </xdr:twoCellAnchor>
  <xdr:twoCellAnchor>
    <xdr:from>
      <xdr:col>9</xdr:col>
      <xdr:colOff>374073</xdr:colOff>
      <xdr:row>28</xdr:row>
      <xdr:rowOff>27708</xdr:rowOff>
    </xdr:from>
    <xdr:to>
      <xdr:col>19</xdr:col>
      <xdr:colOff>457200</xdr:colOff>
      <xdr:row>45</xdr:row>
      <xdr:rowOff>27709</xdr:rowOff>
    </xdr:to>
    <xdr:graphicFrame macro="">
      <xdr:nvGraphicFramePr>
        <xdr:cNvPr id="24" name="Chart 23">
          <a:extLst>
            <a:ext uri="{FF2B5EF4-FFF2-40B4-BE49-F238E27FC236}">
              <a16:creationId xmlns:a16="http://schemas.microsoft.com/office/drawing/2014/main" id="{B81464BF-1DC3-447D-B9DA-6AB131175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286871</xdr:colOff>
      <xdr:row>8</xdr:row>
      <xdr:rowOff>108857</xdr:rowOff>
    </xdr:from>
    <xdr:to>
      <xdr:col>27</xdr:col>
      <xdr:colOff>228601</xdr:colOff>
      <xdr:row>27</xdr:row>
      <xdr:rowOff>119743</xdr:rowOff>
    </xdr:to>
    <xdr:sp macro="" textlink="">
      <xdr:nvSpPr>
        <xdr:cNvPr id="25" name="Rectangle: Rounded Corners 24">
          <a:extLst>
            <a:ext uri="{FF2B5EF4-FFF2-40B4-BE49-F238E27FC236}">
              <a16:creationId xmlns:a16="http://schemas.microsoft.com/office/drawing/2014/main" id="{5104D3EA-E4CA-4C1B-8220-59E4B88E331A}"/>
            </a:ext>
          </a:extLst>
        </xdr:cNvPr>
        <xdr:cNvSpPr/>
      </xdr:nvSpPr>
      <xdr:spPr>
        <a:xfrm>
          <a:off x="13698071" y="1543210"/>
          <a:ext cx="2989730" cy="3417474"/>
        </a:xfrm>
        <a:prstGeom prst="roundRect">
          <a:avLst>
            <a:gd name="adj" fmla="val 2174"/>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22</xdr:col>
      <xdr:colOff>348341</xdr:colOff>
      <xdr:row>8</xdr:row>
      <xdr:rowOff>163286</xdr:rowOff>
    </xdr:from>
    <xdr:to>
      <xdr:col>27</xdr:col>
      <xdr:colOff>174170</xdr:colOff>
      <xdr:row>16</xdr:row>
      <xdr:rowOff>141515</xdr:rowOff>
    </xdr:to>
    <mc:AlternateContent xmlns:mc="http://schemas.openxmlformats.org/markup-compatibility/2006" xmlns:tsle="http://schemas.microsoft.com/office/drawing/2012/timeslicer">
      <mc:Choice Requires="tsle">
        <xdr:graphicFrame macro="">
          <xdr:nvGraphicFramePr>
            <xdr:cNvPr id="26" name="OrderDate 3">
              <a:extLst>
                <a:ext uri="{FF2B5EF4-FFF2-40B4-BE49-F238E27FC236}">
                  <a16:creationId xmlns:a16="http://schemas.microsoft.com/office/drawing/2014/main" id="{33D874F6-4352-4D68-AB5E-632DE57EF174}"/>
                </a:ext>
              </a:extLst>
            </xdr:cNvPr>
            <xdr:cNvGraphicFramePr/>
          </xdr:nvGraphicFramePr>
          <xdr:xfrm>
            <a:off x="0" y="0"/>
            <a:ext cx="0" cy="0"/>
          </xdr:xfrm>
          <a:graphic>
            <a:graphicData uri="http://schemas.microsoft.com/office/drawing/2012/timeslicer">
              <tsle:timeslicer name="OrderDate 3"/>
            </a:graphicData>
          </a:graphic>
        </xdr:graphicFrame>
      </mc:Choice>
      <mc:Fallback xmlns="">
        <xdr:sp macro="" textlink="">
          <xdr:nvSpPr>
            <xdr:cNvPr id="0" name=""/>
            <xdr:cNvSpPr>
              <a:spLocks noTextEdit="1"/>
            </xdr:cNvSpPr>
          </xdr:nvSpPr>
          <xdr:spPr>
            <a:xfrm>
              <a:off x="13759541" y="1643743"/>
              <a:ext cx="2873829" cy="145868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24</xdr:col>
      <xdr:colOff>589809</xdr:colOff>
      <xdr:row>17</xdr:row>
      <xdr:rowOff>19563</xdr:rowOff>
    </xdr:from>
    <xdr:to>
      <xdr:col>27</xdr:col>
      <xdr:colOff>197923</xdr:colOff>
      <xdr:row>22</xdr:row>
      <xdr:rowOff>10596</xdr:rowOff>
    </xdr:to>
    <mc:AlternateContent xmlns:mc="http://schemas.openxmlformats.org/markup-compatibility/2006" xmlns:a14="http://schemas.microsoft.com/office/drawing/2010/main">
      <mc:Choice Requires="a14">
        <xdr:graphicFrame macro="">
          <xdr:nvGraphicFramePr>
            <xdr:cNvPr id="27" name="Country 3">
              <a:extLst>
                <a:ext uri="{FF2B5EF4-FFF2-40B4-BE49-F238E27FC236}">
                  <a16:creationId xmlns:a16="http://schemas.microsoft.com/office/drawing/2014/main" id="{8C435F46-097F-4258-8570-156519974D10}"/>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mlns="">
        <xdr:sp macro="" textlink="">
          <xdr:nvSpPr>
            <xdr:cNvPr id="0" name=""/>
            <xdr:cNvSpPr>
              <a:spLocks noTextEdit="1"/>
            </xdr:cNvSpPr>
          </xdr:nvSpPr>
          <xdr:spPr>
            <a:xfrm>
              <a:off x="15220209" y="3067563"/>
              <a:ext cx="1436914" cy="8875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374074</xdr:colOff>
      <xdr:row>21</xdr:row>
      <xdr:rowOff>172196</xdr:rowOff>
    </xdr:from>
    <xdr:to>
      <xdr:col>24</xdr:col>
      <xdr:colOff>429491</xdr:colOff>
      <xdr:row>27</xdr:row>
      <xdr:rowOff>69276</xdr:rowOff>
    </xdr:to>
    <mc:AlternateContent xmlns:mc="http://schemas.openxmlformats.org/markup-compatibility/2006" xmlns:a14="http://schemas.microsoft.com/office/drawing/2010/main">
      <mc:Choice Requires="a14">
        <xdr:graphicFrame macro="">
          <xdr:nvGraphicFramePr>
            <xdr:cNvPr id="28" name="Status 3">
              <a:extLst>
                <a:ext uri="{FF2B5EF4-FFF2-40B4-BE49-F238E27FC236}">
                  <a16:creationId xmlns:a16="http://schemas.microsoft.com/office/drawing/2014/main" id="{B5FB20B6-E808-4044-A12F-668D746C528F}"/>
                </a:ext>
              </a:extLst>
            </xdr:cNvPr>
            <xdr:cNvGraphicFramePr/>
          </xdr:nvGraphicFramePr>
          <xdr:xfrm>
            <a:off x="0" y="0"/>
            <a:ext cx="0" cy="0"/>
          </xdr:xfrm>
          <a:graphic>
            <a:graphicData uri="http://schemas.microsoft.com/office/drawing/2010/slicer">
              <sle:slicer xmlns:sle="http://schemas.microsoft.com/office/drawing/2010/slicer" name="Status 3"/>
            </a:graphicData>
          </a:graphic>
        </xdr:graphicFrame>
      </mc:Choice>
      <mc:Fallback xmlns="">
        <xdr:sp macro="" textlink="">
          <xdr:nvSpPr>
            <xdr:cNvPr id="0" name=""/>
            <xdr:cNvSpPr>
              <a:spLocks noTextEdit="1"/>
            </xdr:cNvSpPr>
          </xdr:nvSpPr>
          <xdr:spPr>
            <a:xfrm>
              <a:off x="13785274" y="3937372"/>
              <a:ext cx="1274617" cy="972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324309</xdr:colOff>
      <xdr:row>3</xdr:row>
      <xdr:rowOff>133830</xdr:rowOff>
    </xdr:from>
    <xdr:to>
      <xdr:col>22</xdr:col>
      <xdr:colOff>424629</xdr:colOff>
      <xdr:row>7</xdr:row>
      <xdr:rowOff>174170</xdr:rowOff>
    </xdr:to>
    <xdr:sp macro="" textlink="'pivot tables'!C39">
      <xdr:nvSpPr>
        <xdr:cNvPr id="29" name="Rectangle: Rounded Corners 28">
          <a:extLst>
            <a:ext uri="{FF2B5EF4-FFF2-40B4-BE49-F238E27FC236}">
              <a16:creationId xmlns:a16="http://schemas.microsoft.com/office/drawing/2014/main" id="{E1CD08A9-521C-4649-ADBC-2A321E66A8C3}"/>
            </a:ext>
          </a:extLst>
        </xdr:cNvPr>
        <xdr:cNvSpPr/>
      </xdr:nvSpPr>
      <xdr:spPr>
        <a:xfrm>
          <a:off x="11297109" y="689001"/>
          <a:ext cx="2538720" cy="780569"/>
        </a:xfrm>
        <a:prstGeom prst="roundRect">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34328351-2D29-4FD9-818D-9F82B536EC50}" type="TxLink">
            <a:rPr lang="en-US" sz="2400" b="1" i="0" u="none" strike="noStrike" kern="1200">
              <a:solidFill>
                <a:schemeClr val="bg2"/>
              </a:solidFill>
              <a:latin typeface="Calibri"/>
              <a:ea typeface="Calibri"/>
              <a:cs typeface="Calibri"/>
            </a:rPr>
            <a:pPr algn="l"/>
            <a:t>2630</a:t>
          </a:fld>
          <a:endParaRPr lang="en-US" sz="2400" b="1" i="0" u="none" strike="noStrike" kern="1200">
            <a:solidFill>
              <a:schemeClr val="bg2"/>
            </a:solidFill>
            <a:latin typeface="Calibri"/>
            <a:ea typeface="Calibri"/>
            <a:cs typeface="Calibri"/>
          </a:endParaRPr>
        </a:p>
      </xdr:txBody>
    </xdr:sp>
    <xdr:clientData/>
  </xdr:twoCellAnchor>
  <xdr:twoCellAnchor>
    <xdr:from>
      <xdr:col>14</xdr:col>
      <xdr:colOff>68473</xdr:colOff>
      <xdr:row>3</xdr:row>
      <xdr:rowOff>133830</xdr:rowOff>
    </xdr:from>
    <xdr:to>
      <xdr:col>18</xdr:col>
      <xdr:colOff>168793</xdr:colOff>
      <xdr:row>7</xdr:row>
      <xdr:rowOff>174170</xdr:rowOff>
    </xdr:to>
    <xdr:sp macro="" textlink="'pivot tables'!C51">
      <xdr:nvSpPr>
        <xdr:cNvPr id="30" name="Rectangle: Rounded Corners 29">
          <a:extLst>
            <a:ext uri="{FF2B5EF4-FFF2-40B4-BE49-F238E27FC236}">
              <a16:creationId xmlns:a16="http://schemas.microsoft.com/office/drawing/2014/main" id="{9C80FEB2-99B4-47E7-874A-200986591C6D}"/>
            </a:ext>
          </a:extLst>
        </xdr:cNvPr>
        <xdr:cNvSpPr/>
      </xdr:nvSpPr>
      <xdr:spPr>
        <a:xfrm>
          <a:off x="8602873" y="689001"/>
          <a:ext cx="2538720" cy="780569"/>
        </a:xfrm>
        <a:prstGeom prst="roundRect">
          <a:avLst/>
        </a:prstGeom>
        <a:solidFill>
          <a:srgbClr val="004F88"/>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D0A15FD9-2E58-4E4E-B484-6CEA8EE8BFE7}" type="TxLink">
            <a:rPr lang="en-US" sz="2400" b="1" i="0" u="none" strike="noStrike" kern="1200">
              <a:solidFill>
                <a:schemeClr val="bg2"/>
              </a:solidFill>
              <a:latin typeface="Calibri"/>
              <a:ea typeface="Calibri"/>
              <a:cs typeface="Calibri"/>
            </a:rPr>
            <a:pPr algn="l"/>
            <a:t>6014</a:t>
          </a:fld>
          <a:endParaRPr lang="en-US" sz="2400" b="1" i="0" u="none" strike="noStrike" kern="1200">
            <a:solidFill>
              <a:schemeClr val="bg2"/>
            </a:solidFill>
            <a:latin typeface="Calibri"/>
            <a:ea typeface="Calibri"/>
            <a:cs typeface="Calibri"/>
          </a:endParaRPr>
        </a:p>
      </xdr:txBody>
    </xdr:sp>
    <xdr:clientData/>
  </xdr:twoCellAnchor>
  <xdr:twoCellAnchor>
    <xdr:from>
      <xdr:col>14</xdr:col>
      <xdr:colOff>90288</xdr:colOff>
      <xdr:row>3</xdr:row>
      <xdr:rowOff>101815</xdr:rowOff>
    </xdr:from>
    <xdr:to>
      <xdr:col>17</xdr:col>
      <xdr:colOff>435429</xdr:colOff>
      <xdr:row>5</xdr:row>
      <xdr:rowOff>130628</xdr:rowOff>
    </xdr:to>
    <xdr:sp macro="" textlink="">
      <xdr:nvSpPr>
        <xdr:cNvPr id="31" name="Rectangle: Rounded Corners 30">
          <a:extLst>
            <a:ext uri="{FF2B5EF4-FFF2-40B4-BE49-F238E27FC236}">
              <a16:creationId xmlns:a16="http://schemas.microsoft.com/office/drawing/2014/main" id="{9667C65A-04E4-4B47-89FA-69CD281E7A23}"/>
            </a:ext>
          </a:extLst>
        </xdr:cNvPr>
        <xdr:cNvSpPr/>
      </xdr:nvSpPr>
      <xdr:spPr>
        <a:xfrm>
          <a:off x="8624688" y="650455"/>
          <a:ext cx="2173941" cy="39457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kern="1200"/>
            <a:t> </a:t>
          </a:r>
        </a:p>
      </xdr:txBody>
    </xdr:sp>
    <xdr:clientData/>
  </xdr:twoCellAnchor>
  <xdr:twoCellAnchor>
    <xdr:from>
      <xdr:col>18</xdr:col>
      <xdr:colOff>362430</xdr:colOff>
      <xdr:row>3</xdr:row>
      <xdr:rowOff>167128</xdr:rowOff>
    </xdr:from>
    <xdr:to>
      <xdr:col>21</xdr:col>
      <xdr:colOff>32657</xdr:colOff>
      <xdr:row>5</xdr:row>
      <xdr:rowOff>32656</xdr:rowOff>
    </xdr:to>
    <xdr:sp macro="" textlink="">
      <xdr:nvSpPr>
        <xdr:cNvPr id="32" name="Rectangle: Rounded Corners 31">
          <a:extLst>
            <a:ext uri="{FF2B5EF4-FFF2-40B4-BE49-F238E27FC236}">
              <a16:creationId xmlns:a16="http://schemas.microsoft.com/office/drawing/2014/main" id="{899243A5-0A08-4F75-B0DA-940E26FD3566}"/>
            </a:ext>
          </a:extLst>
        </xdr:cNvPr>
        <xdr:cNvSpPr/>
      </xdr:nvSpPr>
      <xdr:spPr>
        <a:xfrm>
          <a:off x="11335230" y="715768"/>
          <a:ext cx="1499027" cy="23128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kern="1200"/>
            <a:t> </a:t>
          </a:r>
        </a:p>
      </xdr:txBody>
    </xdr:sp>
    <xdr:clientData/>
  </xdr:twoCellAnchor>
  <xdr:twoCellAnchor>
    <xdr:from>
      <xdr:col>22</xdr:col>
      <xdr:colOff>580144</xdr:colOff>
      <xdr:row>3</xdr:row>
      <xdr:rowOff>133830</xdr:rowOff>
    </xdr:from>
    <xdr:to>
      <xdr:col>27</xdr:col>
      <xdr:colOff>206829</xdr:colOff>
      <xdr:row>7</xdr:row>
      <xdr:rowOff>166487</xdr:rowOff>
    </xdr:to>
    <xdr:sp macro="" textlink="'pivot tables'!C38">
      <xdr:nvSpPr>
        <xdr:cNvPr id="35" name="Rectangle: Rounded Corners 34">
          <a:extLst>
            <a:ext uri="{FF2B5EF4-FFF2-40B4-BE49-F238E27FC236}">
              <a16:creationId xmlns:a16="http://schemas.microsoft.com/office/drawing/2014/main" id="{6F5FCDDC-5770-40AD-B251-9E0270979A7A}"/>
            </a:ext>
          </a:extLst>
        </xdr:cNvPr>
        <xdr:cNvSpPr/>
      </xdr:nvSpPr>
      <xdr:spPr>
        <a:xfrm>
          <a:off x="13991344" y="674157"/>
          <a:ext cx="2674685" cy="753094"/>
        </a:xfrm>
        <a:prstGeom prst="roundRect">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9D46CD01-01F1-42BE-8465-B0AE175FE576}" type="TxLink">
            <a:rPr lang="en-US" sz="2400" b="1" i="0" u="none" strike="noStrike" kern="1200">
              <a:solidFill>
                <a:schemeClr val="bg2"/>
              </a:solidFill>
              <a:latin typeface="Calibri"/>
              <a:ea typeface="Calibri"/>
              <a:cs typeface="Calibri"/>
            </a:rPr>
            <a:pPr algn="l"/>
            <a:t>842</a:t>
          </a:fld>
          <a:endParaRPr lang="en-US" sz="4800" b="1" kern="1200">
            <a:solidFill>
              <a:schemeClr val="bg2"/>
            </a:solidFill>
          </a:endParaRPr>
        </a:p>
      </xdr:txBody>
    </xdr:sp>
    <xdr:clientData/>
  </xdr:twoCellAnchor>
  <xdr:twoCellAnchor editAs="oneCell">
    <xdr:from>
      <xdr:col>15</xdr:col>
      <xdr:colOff>243676</xdr:colOff>
      <xdr:row>0</xdr:row>
      <xdr:rowOff>27710</xdr:rowOff>
    </xdr:from>
    <xdr:to>
      <xdr:col>16</xdr:col>
      <xdr:colOff>249382</xdr:colOff>
      <xdr:row>3</xdr:row>
      <xdr:rowOff>84761</xdr:rowOff>
    </xdr:to>
    <xdr:pic>
      <xdr:nvPicPr>
        <xdr:cNvPr id="39" name="Graphic 38" descr="Inventory outline">
          <a:extLst>
            <a:ext uri="{FF2B5EF4-FFF2-40B4-BE49-F238E27FC236}">
              <a16:creationId xmlns:a16="http://schemas.microsoft.com/office/drawing/2014/main" id="{C91E41CC-497E-4472-9E6B-2EC18752AA2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9387676" y="27710"/>
          <a:ext cx="615306" cy="597378"/>
        </a:xfrm>
        <a:prstGeom prst="rect">
          <a:avLst/>
        </a:prstGeom>
      </xdr:spPr>
    </xdr:pic>
    <xdr:clientData/>
  </xdr:twoCellAnchor>
  <xdr:twoCellAnchor>
    <xdr:from>
      <xdr:col>0</xdr:col>
      <xdr:colOff>65314</xdr:colOff>
      <xdr:row>8</xdr:row>
      <xdr:rowOff>87086</xdr:rowOff>
    </xdr:from>
    <xdr:to>
      <xdr:col>9</xdr:col>
      <xdr:colOff>228599</xdr:colOff>
      <xdr:row>27</xdr:row>
      <xdr:rowOff>130628</xdr:rowOff>
    </xdr:to>
    <xdr:graphicFrame macro="">
      <xdr:nvGraphicFramePr>
        <xdr:cNvPr id="40" name="Chart 39">
          <a:extLst>
            <a:ext uri="{FF2B5EF4-FFF2-40B4-BE49-F238E27FC236}">
              <a16:creationId xmlns:a16="http://schemas.microsoft.com/office/drawing/2014/main" id="{CCC2851C-6CB5-450D-8330-F343DFA75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43543</xdr:colOff>
      <xdr:row>28</xdr:row>
      <xdr:rowOff>65314</xdr:rowOff>
    </xdr:from>
    <xdr:to>
      <xdr:col>9</xdr:col>
      <xdr:colOff>250371</xdr:colOff>
      <xdr:row>45</xdr:row>
      <xdr:rowOff>54429</xdr:rowOff>
    </xdr:to>
    <xdr:graphicFrame macro="">
      <xdr:nvGraphicFramePr>
        <xdr:cNvPr id="41" name="Chart 40">
          <a:extLst>
            <a:ext uri="{FF2B5EF4-FFF2-40B4-BE49-F238E27FC236}">
              <a16:creationId xmlns:a16="http://schemas.microsoft.com/office/drawing/2014/main" id="{07C94D95-EF6D-44C6-BD10-4028E42F3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378738</xdr:colOff>
      <xdr:row>4</xdr:row>
      <xdr:rowOff>10886</xdr:rowOff>
    </xdr:from>
    <xdr:to>
      <xdr:col>22</xdr:col>
      <xdr:colOff>130628</xdr:colOff>
      <xdr:row>5</xdr:row>
      <xdr:rowOff>32657</xdr:rowOff>
    </xdr:to>
    <xdr:sp macro="" textlink="">
      <xdr:nvSpPr>
        <xdr:cNvPr id="42" name="Rectangle: Rounded Corners 41">
          <a:extLst>
            <a:ext uri="{FF2B5EF4-FFF2-40B4-BE49-F238E27FC236}">
              <a16:creationId xmlns:a16="http://schemas.microsoft.com/office/drawing/2014/main" id="{278839CF-5BE4-4C90-8515-E936B76A73FC}"/>
            </a:ext>
          </a:extLst>
        </xdr:cNvPr>
        <xdr:cNvSpPr/>
      </xdr:nvSpPr>
      <xdr:spPr>
        <a:xfrm>
          <a:off x="11351538" y="751115"/>
          <a:ext cx="2190290" cy="206828"/>
        </a:xfrm>
        <a:prstGeom prst="roundRect">
          <a:avLst/>
        </a:prstGeom>
        <a:solidFill>
          <a:srgbClr val="004F8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i="0" u="none" strike="noStrike" kern="1200">
              <a:solidFill>
                <a:schemeClr val="bg1"/>
              </a:solidFill>
              <a:latin typeface="Calibri"/>
              <a:ea typeface="Calibri"/>
              <a:cs typeface="Calibri"/>
            </a:rPr>
            <a:t>DELIVERED</a:t>
          </a:r>
          <a:r>
            <a:rPr lang="en-US" sz="1600" b="1" i="0" u="none" strike="noStrike" kern="1200" baseline="0">
              <a:solidFill>
                <a:schemeClr val="bg1"/>
              </a:solidFill>
              <a:latin typeface="Calibri"/>
              <a:ea typeface="Calibri"/>
              <a:cs typeface="Calibri"/>
            </a:rPr>
            <a:t> ORDERS</a:t>
          </a:r>
          <a:endParaRPr lang="en-US" sz="1600" b="1" i="0" u="none" strike="noStrike" kern="1200">
            <a:solidFill>
              <a:schemeClr val="bg1"/>
            </a:solidFill>
            <a:latin typeface="Calibri"/>
            <a:ea typeface="Calibri"/>
            <a:cs typeface="Calibri"/>
          </a:endParaRPr>
        </a:p>
      </xdr:txBody>
    </xdr:sp>
    <xdr:clientData/>
  </xdr:twoCellAnchor>
  <xdr:twoCellAnchor>
    <xdr:from>
      <xdr:col>14</xdr:col>
      <xdr:colOff>150137</xdr:colOff>
      <xdr:row>3</xdr:row>
      <xdr:rowOff>170843</xdr:rowOff>
    </xdr:from>
    <xdr:to>
      <xdr:col>17</xdr:col>
      <xdr:colOff>206829</xdr:colOff>
      <xdr:row>5</xdr:row>
      <xdr:rowOff>54428</xdr:rowOff>
    </xdr:to>
    <xdr:sp macro="" textlink="">
      <xdr:nvSpPr>
        <xdr:cNvPr id="43" name="Rectangle: Rounded Corners 42">
          <a:extLst>
            <a:ext uri="{FF2B5EF4-FFF2-40B4-BE49-F238E27FC236}">
              <a16:creationId xmlns:a16="http://schemas.microsoft.com/office/drawing/2014/main" id="{C831C1A8-4300-4A04-B923-4D36FD90A1C5}"/>
            </a:ext>
          </a:extLst>
        </xdr:cNvPr>
        <xdr:cNvSpPr/>
      </xdr:nvSpPr>
      <xdr:spPr>
        <a:xfrm>
          <a:off x="8684537" y="726014"/>
          <a:ext cx="1885492" cy="2537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i="0" u="none" strike="noStrike" kern="1200">
              <a:solidFill>
                <a:schemeClr val="bg1"/>
              </a:solidFill>
              <a:latin typeface="Calibri"/>
              <a:ea typeface="Calibri"/>
              <a:cs typeface="Calibri"/>
            </a:rPr>
            <a:t>ITEMS SOLD</a:t>
          </a:r>
        </a:p>
      </xdr:txBody>
    </xdr:sp>
    <xdr:clientData/>
  </xdr:twoCellAnchor>
  <xdr:twoCellAnchor editAs="oneCell">
    <xdr:from>
      <xdr:col>16</xdr:col>
      <xdr:colOff>522515</xdr:colOff>
      <xdr:row>3</xdr:row>
      <xdr:rowOff>97972</xdr:rowOff>
    </xdr:from>
    <xdr:to>
      <xdr:col>18</xdr:col>
      <xdr:colOff>130629</xdr:colOff>
      <xdr:row>8</xdr:row>
      <xdr:rowOff>0</xdr:rowOff>
    </xdr:to>
    <xdr:pic>
      <xdr:nvPicPr>
        <xdr:cNvPr id="45" name="Graphic 44" descr="Inventory outline">
          <a:extLst>
            <a:ext uri="{FF2B5EF4-FFF2-40B4-BE49-F238E27FC236}">
              <a16:creationId xmlns:a16="http://schemas.microsoft.com/office/drawing/2014/main" id="{C714B5CF-8987-1E7F-4319-D7D9F336B4A2}"/>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0276115" y="653143"/>
          <a:ext cx="827314" cy="827314"/>
        </a:xfrm>
        <a:prstGeom prst="rect">
          <a:avLst/>
        </a:prstGeom>
      </xdr:spPr>
    </xdr:pic>
    <xdr:clientData/>
  </xdr:twoCellAnchor>
  <xdr:twoCellAnchor editAs="oneCell">
    <xdr:from>
      <xdr:col>21</xdr:col>
      <xdr:colOff>261257</xdr:colOff>
      <xdr:row>3</xdr:row>
      <xdr:rowOff>108858</xdr:rowOff>
    </xdr:from>
    <xdr:to>
      <xdr:col>22</xdr:col>
      <xdr:colOff>435428</xdr:colOff>
      <xdr:row>7</xdr:row>
      <xdr:rowOff>152400</xdr:rowOff>
    </xdr:to>
    <xdr:pic>
      <xdr:nvPicPr>
        <xdr:cNvPr id="47" name="Graphic 46" descr="Badge Tick outline">
          <a:extLst>
            <a:ext uri="{FF2B5EF4-FFF2-40B4-BE49-F238E27FC236}">
              <a16:creationId xmlns:a16="http://schemas.microsoft.com/office/drawing/2014/main" id="{2FBB5F15-840D-846E-B670-52514A00E5A0}"/>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3062857" y="664029"/>
          <a:ext cx="783771" cy="783771"/>
        </a:xfrm>
        <a:prstGeom prst="rect">
          <a:avLst/>
        </a:prstGeom>
      </xdr:spPr>
    </xdr:pic>
    <xdr:clientData/>
  </xdr:twoCellAnchor>
  <xdr:twoCellAnchor editAs="oneCell">
    <xdr:from>
      <xdr:col>25</xdr:col>
      <xdr:colOff>604800</xdr:colOff>
      <xdr:row>3</xdr:row>
      <xdr:rowOff>125829</xdr:rowOff>
    </xdr:from>
    <xdr:to>
      <xdr:col>27</xdr:col>
      <xdr:colOff>108857</xdr:colOff>
      <xdr:row>7</xdr:row>
      <xdr:rowOff>108857</xdr:rowOff>
    </xdr:to>
    <xdr:pic>
      <xdr:nvPicPr>
        <xdr:cNvPr id="49" name="Graphic 48" descr="Close outline">
          <a:extLst>
            <a:ext uri="{FF2B5EF4-FFF2-40B4-BE49-F238E27FC236}">
              <a16:creationId xmlns:a16="http://schemas.microsoft.com/office/drawing/2014/main" id="{56AB3775-86AA-87D3-E47A-FC52BDCB1B28}"/>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5844800" y="681000"/>
          <a:ext cx="723257" cy="723257"/>
        </a:xfrm>
        <a:prstGeom prst="rect">
          <a:avLst/>
        </a:prstGeom>
      </xdr:spPr>
    </xdr:pic>
    <xdr:clientData/>
  </xdr:twoCellAnchor>
  <xdr:twoCellAnchor>
    <xdr:from>
      <xdr:col>22</xdr:col>
      <xdr:colOff>552910</xdr:colOff>
      <xdr:row>3</xdr:row>
      <xdr:rowOff>159957</xdr:rowOff>
    </xdr:from>
    <xdr:to>
      <xdr:col>26</xdr:col>
      <xdr:colOff>87086</xdr:colOff>
      <xdr:row>5</xdr:row>
      <xdr:rowOff>54428</xdr:rowOff>
    </xdr:to>
    <xdr:sp macro="" textlink="">
      <xdr:nvSpPr>
        <xdr:cNvPr id="50" name="Rectangle: Rounded Corners 49">
          <a:extLst>
            <a:ext uri="{FF2B5EF4-FFF2-40B4-BE49-F238E27FC236}">
              <a16:creationId xmlns:a16="http://schemas.microsoft.com/office/drawing/2014/main" id="{FAC89717-FE3F-4CCE-8731-7797FE358DB6}"/>
            </a:ext>
          </a:extLst>
        </xdr:cNvPr>
        <xdr:cNvSpPr/>
      </xdr:nvSpPr>
      <xdr:spPr>
        <a:xfrm>
          <a:off x="13964110" y="715128"/>
          <a:ext cx="1972576" cy="264586"/>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i="0" u="none" strike="noStrike" kern="1200">
              <a:solidFill>
                <a:schemeClr val="bg1"/>
              </a:solidFill>
              <a:latin typeface="Calibri"/>
              <a:ea typeface="Calibri"/>
              <a:cs typeface="Calibri"/>
            </a:rPr>
            <a:t>CANCELLED ORDERS</a:t>
          </a:r>
        </a:p>
      </xdr:txBody>
    </xdr:sp>
    <xdr:clientData/>
  </xdr:twoCellAnchor>
  <xdr:twoCellAnchor editAs="oneCell">
    <xdr:from>
      <xdr:col>3</xdr:col>
      <xdr:colOff>223264</xdr:colOff>
      <xdr:row>3</xdr:row>
      <xdr:rowOff>40213</xdr:rowOff>
    </xdr:from>
    <xdr:to>
      <xdr:col>4</xdr:col>
      <xdr:colOff>528064</xdr:colOff>
      <xdr:row>8</xdr:row>
      <xdr:rowOff>29327</xdr:rowOff>
    </xdr:to>
    <xdr:pic>
      <xdr:nvPicPr>
        <xdr:cNvPr id="51" name="Graphic 50" descr="Money outline">
          <a:extLst>
            <a:ext uri="{FF2B5EF4-FFF2-40B4-BE49-F238E27FC236}">
              <a16:creationId xmlns:a16="http://schemas.microsoft.com/office/drawing/2014/main" id="{4BD630F4-7639-4E70-914B-A45550DAC1EA}"/>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052064" y="595384"/>
          <a:ext cx="914400" cy="914400"/>
        </a:xfrm>
        <a:prstGeom prst="rect">
          <a:avLst/>
        </a:prstGeom>
      </xdr:spPr>
    </xdr:pic>
    <xdr:clientData/>
  </xdr:twoCellAnchor>
  <xdr:twoCellAnchor editAs="oneCell">
    <xdr:from>
      <xdr:col>24</xdr:col>
      <xdr:colOff>595746</xdr:colOff>
      <xdr:row>22</xdr:row>
      <xdr:rowOff>5937</xdr:rowOff>
    </xdr:from>
    <xdr:to>
      <xdr:col>27</xdr:col>
      <xdr:colOff>221674</xdr:colOff>
      <xdr:row>27</xdr:row>
      <xdr:rowOff>96981</xdr:rowOff>
    </xdr:to>
    <mc:AlternateContent xmlns:mc="http://schemas.openxmlformats.org/markup-compatibility/2006" xmlns:a14="http://schemas.microsoft.com/office/drawing/2010/main">
      <mc:Choice Requires="a14">
        <xdr:graphicFrame macro="">
          <xdr:nvGraphicFramePr>
            <xdr:cNvPr id="53" name="Color 1">
              <a:extLst>
                <a:ext uri="{FF2B5EF4-FFF2-40B4-BE49-F238E27FC236}">
                  <a16:creationId xmlns:a16="http://schemas.microsoft.com/office/drawing/2014/main" id="{194211AB-A584-45BF-8BBA-43F742ACC960}"/>
                </a:ext>
              </a:extLst>
            </xdr:cNvPr>
            <xdr:cNvGraphicFramePr/>
          </xdr:nvGraphicFramePr>
          <xdr:xfrm>
            <a:off x="0" y="0"/>
            <a:ext cx="0" cy="0"/>
          </xdr:xfrm>
          <a:graphic>
            <a:graphicData uri="http://schemas.microsoft.com/office/drawing/2010/slicer">
              <sle:slicer xmlns:sle="http://schemas.microsoft.com/office/drawing/2010/slicer" name="Color 1"/>
            </a:graphicData>
          </a:graphic>
        </xdr:graphicFrame>
      </mc:Choice>
      <mc:Fallback xmlns="">
        <xdr:sp macro="" textlink="">
          <xdr:nvSpPr>
            <xdr:cNvPr id="0" name=""/>
            <xdr:cNvSpPr>
              <a:spLocks noTextEdit="1"/>
            </xdr:cNvSpPr>
          </xdr:nvSpPr>
          <xdr:spPr>
            <a:xfrm>
              <a:off x="15226146" y="3950408"/>
              <a:ext cx="1454728" cy="987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304801</xdr:colOff>
      <xdr:row>17</xdr:row>
      <xdr:rowOff>16825</xdr:rowOff>
    </xdr:from>
    <xdr:to>
      <xdr:col>24</xdr:col>
      <xdr:colOff>540327</xdr:colOff>
      <xdr:row>21</xdr:row>
      <xdr:rowOff>166255</xdr:rowOff>
    </xdr:to>
    <mc:AlternateContent xmlns:mc="http://schemas.openxmlformats.org/markup-compatibility/2006" xmlns:a14="http://schemas.microsoft.com/office/drawing/2010/main">
      <mc:Choice Requires="a14">
        <xdr:graphicFrame macro="">
          <xdr:nvGraphicFramePr>
            <xdr:cNvPr id="54" name="City 1">
              <a:extLst>
                <a:ext uri="{FF2B5EF4-FFF2-40B4-BE49-F238E27FC236}">
                  <a16:creationId xmlns:a16="http://schemas.microsoft.com/office/drawing/2014/main" id="{3334968F-B065-4AE8-BA6C-DC590E75AC28}"/>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3716001" y="3064825"/>
              <a:ext cx="1454726" cy="866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595746</xdr:colOff>
      <xdr:row>8</xdr:row>
      <xdr:rowOff>110838</xdr:rowOff>
    </xdr:from>
    <xdr:to>
      <xdr:col>22</xdr:col>
      <xdr:colOff>180109</xdr:colOff>
      <xdr:row>27</xdr:row>
      <xdr:rowOff>124692</xdr:rowOff>
    </xdr:to>
    <xdr:sp macro="" textlink="">
      <xdr:nvSpPr>
        <xdr:cNvPr id="56" name="Rectangle: Rounded Corners 55">
          <a:extLst>
            <a:ext uri="{FF2B5EF4-FFF2-40B4-BE49-F238E27FC236}">
              <a16:creationId xmlns:a16="http://schemas.microsoft.com/office/drawing/2014/main" id="{9DA56A8E-9750-4F7A-B4B7-B72C530C9FE7}"/>
            </a:ext>
          </a:extLst>
        </xdr:cNvPr>
        <xdr:cNvSpPr/>
      </xdr:nvSpPr>
      <xdr:spPr>
        <a:xfrm>
          <a:off x="12178146" y="1551711"/>
          <a:ext cx="1413163" cy="3435926"/>
        </a:xfrm>
        <a:prstGeom prst="roundRect">
          <a:avLst>
            <a:gd name="adj" fmla="val 3254"/>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20</xdr:col>
      <xdr:colOff>41563</xdr:colOff>
      <xdr:row>9</xdr:row>
      <xdr:rowOff>2676</xdr:rowOff>
    </xdr:from>
    <xdr:to>
      <xdr:col>22</xdr:col>
      <xdr:colOff>138545</xdr:colOff>
      <xdr:row>27</xdr:row>
      <xdr:rowOff>69273</xdr:rowOff>
    </xdr:to>
    <mc:AlternateContent xmlns:mc="http://schemas.openxmlformats.org/markup-compatibility/2006" xmlns:a14="http://schemas.microsoft.com/office/drawing/2010/main">
      <mc:Choice Requires="a14">
        <xdr:graphicFrame macro="">
          <xdr:nvGraphicFramePr>
            <xdr:cNvPr id="52" name="Item 2">
              <a:extLst>
                <a:ext uri="{FF2B5EF4-FFF2-40B4-BE49-F238E27FC236}">
                  <a16:creationId xmlns:a16="http://schemas.microsoft.com/office/drawing/2014/main" id="{55EF5FD7-357A-4249-A6DA-2C7B58BEF0AF}"/>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2233563" y="1616323"/>
              <a:ext cx="1316182" cy="3293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43543</xdr:colOff>
      <xdr:row>28</xdr:row>
      <xdr:rowOff>43543</xdr:rowOff>
    </xdr:from>
    <xdr:to>
      <xdr:col>27</xdr:col>
      <xdr:colOff>163286</xdr:colOff>
      <xdr:row>45</xdr:row>
      <xdr:rowOff>10886</xdr:rowOff>
    </xdr:to>
    <xdr:graphicFrame macro="">
      <xdr:nvGraphicFramePr>
        <xdr:cNvPr id="58" name="Chart 57">
          <a:extLst>
            <a:ext uri="{FF2B5EF4-FFF2-40B4-BE49-F238E27FC236}">
              <a16:creationId xmlns:a16="http://schemas.microsoft.com/office/drawing/2014/main" id="{E6C7F7B7-E05E-4127-AC36-765F74A686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429491</xdr:colOff>
      <xdr:row>8</xdr:row>
      <xdr:rowOff>96982</xdr:rowOff>
    </xdr:from>
    <xdr:to>
      <xdr:col>19</xdr:col>
      <xdr:colOff>512618</xdr:colOff>
      <xdr:row>27</xdr:row>
      <xdr:rowOff>138546</xdr:rowOff>
    </xdr:to>
    <xdr:graphicFrame macro="">
      <xdr:nvGraphicFramePr>
        <xdr:cNvPr id="4" name="Chart 3">
          <a:extLst>
            <a:ext uri="{FF2B5EF4-FFF2-40B4-BE49-F238E27FC236}">
              <a16:creationId xmlns:a16="http://schemas.microsoft.com/office/drawing/2014/main" id="{4E493712-C651-4525-869E-3E76312A1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22</xdr:col>
      <xdr:colOff>547487</xdr:colOff>
      <xdr:row>0</xdr:row>
      <xdr:rowOff>31816</xdr:rowOff>
    </xdr:from>
    <xdr:to>
      <xdr:col>24</xdr:col>
      <xdr:colOff>498764</xdr:colOff>
      <xdr:row>3</xdr:row>
      <xdr:rowOff>67195</xdr:rowOff>
    </xdr:to>
    <xdr:sp macro="" textlink="">
      <xdr:nvSpPr>
        <xdr:cNvPr id="14" name="Rectangle: Rounded Corners 13">
          <a:hlinkClick xmlns:r="http://schemas.openxmlformats.org/officeDocument/2006/relationships" r:id="rId20"/>
          <a:extLst>
            <a:ext uri="{FF2B5EF4-FFF2-40B4-BE49-F238E27FC236}">
              <a16:creationId xmlns:a16="http://schemas.microsoft.com/office/drawing/2014/main" id="{8D5019BD-4512-43B6-BE52-CA66002C3CC5}"/>
            </a:ext>
          </a:extLst>
        </xdr:cNvPr>
        <xdr:cNvSpPr/>
      </xdr:nvSpPr>
      <xdr:spPr>
        <a:xfrm>
          <a:off x="13958687" y="31816"/>
          <a:ext cx="1170477" cy="590550"/>
        </a:xfrm>
        <a:prstGeom prst="roundRect">
          <a:avLst/>
        </a:prstGeom>
        <a:solidFill>
          <a:schemeClr val="bg2">
            <a:lumMod val="5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kern="1200"/>
            <a:t>SALES</a:t>
          </a:r>
        </a:p>
      </xdr:txBody>
    </xdr:sp>
    <xdr:clientData/>
  </xdr:twoCellAnchor>
  <xdr:twoCellAnchor>
    <xdr:from>
      <xdr:col>25</xdr:col>
      <xdr:colOff>134622</xdr:colOff>
      <xdr:row>0</xdr:row>
      <xdr:rowOff>31816</xdr:rowOff>
    </xdr:from>
    <xdr:to>
      <xdr:col>27</xdr:col>
      <xdr:colOff>85899</xdr:colOff>
      <xdr:row>3</xdr:row>
      <xdr:rowOff>67195</xdr:rowOff>
    </xdr:to>
    <xdr:sp macro="" textlink="">
      <xdr:nvSpPr>
        <xdr:cNvPr id="12" name="Rectangle: Rounded Corners 11">
          <a:hlinkClick xmlns:r="http://schemas.openxmlformats.org/officeDocument/2006/relationships" r:id="rId21"/>
          <a:extLst>
            <a:ext uri="{FF2B5EF4-FFF2-40B4-BE49-F238E27FC236}">
              <a16:creationId xmlns:a16="http://schemas.microsoft.com/office/drawing/2014/main" id="{8DE17D01-FD07-4FCC-B235-A2E241B316D1}"/>
            </a:ext>
          </a:extLst>
        </xdr:cNvPr>
        <xdr:cNvSpPr/>
      </xdr:nvSpPr>
      <xdr:spPr>
        <a:xfrm>
          <a:off x="15374622" y="31816"/>
          <a:ext cx="1170477" cy="590550"/>
        </a:xfrm>
        <a:prstGeom prst="roundRect">
          <a:avLst/>
        </a:prstGeom>
        <a:solidFill>
          <a:schemeClr val="bg2">
            <a:lumMod val="5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kern="1200"/>
            <a:t>RATING</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17929</xdr:colOff>
      <xdr:row>0</xdr:row>
      <xdr:rowOff>0</xdr:rowOff>
    </xdr:from>
    <xdr:to>
      <xdr:col>27</xdr:col>
      <xdr:colOff>510988</xdr:colOff>
      <xdr:row>51</xdr:row>
      <xdr:rowOff>0</xdr:rowOff>
    </xdr:to>
    <xdr:sp macro="" textlink="">
      <xdr:nvSpPr>
        <xdr:cNvPr id="2" name="Rectangle: Rounded Corners 1">
          <a:extLst>
            <a:ext uri="{FF2B5EF4-FFF2-40B4-BE49-F238E27FC236}">
              <a16:creationId xmlns:a16="http://schemas.microsoft.com/office/drawing/2014/main" id="{D24582E2-7C63-48E6-9BFE-17554C2370D8}"/>
            </a:ext>
          </a:extLst>
        </xdr:cNvPr>
        <xdr:cNvSpPr/>
      </xdr:nvSpPr>
      <xdr:spPr>
        <a:xfrm>
          <a:off x="17929" y="0"/>
          <a:ext cx="16952259" cy="9144000"/>
        </a:xfrm>
        <a:prstGeom prst="roundRect">
          <a:avLst>
            <a:gd name="adj" fmla="val 0"/>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35857</xdr:colOff>
      <xdr:row>0</xdr:row>
      <xdr:rowOff>35858</xdr:rowOff>
    </xdr:from>
    <xdr:to>
      <xdr:col>22</xdr:col>
      <xdr:colOff>239486</xdr:colOff>
      <xdr:row>3</xdr:row>
      <xdr:rowOff>71718</xdr:rowOff>
    </xdr:to>
    <xdr:sp macro="" textlink="">
      <xdr:nvSpPr>
        <xdr:cNvPr id="3" name="Rectangle: Rounded Corners 2">
          <a:extLst>
            <a:ext uri="{FF2B5EF4-FFF2-40B4-BE49-F238E27FC236}">
              <a16:creationId xmlns:a16="http://schemas.microsoft.com/office/drawing/2014/main" id="{7FF638FF-B8E2-4093-9AA3-E9889D24A7F2}"/>
            </a:ext>
          </a:extLst>
        </xdr:cNvPr>
        <xdr:cNvSpPr/>
      </xdr:nvSpPr>
      <xdr:spPr>
        <a:xfrm>
          <a:off x="35857" y="35858"/>
          <a:ext cx="13614829" cy="576187"/>
        </a:xfrm>
        <a:prstGeom prst="roundRect">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1" kern="1200"/>
            <a:t>RATING DASHBOARD</a:t>
          </a:r>
        </a:p>
      </xdr:txBody>
    </xdr:sp>
    <xdr:clientData/>
  </xdr:twoCellAnchor>
  <xdr:twoCellAnchor>
    <xdr:from>
      <xdr:col>5</xdr:col>
      <xdr:colOff>166401</xdr:colOff>
      <xdr:row>3</xdr:row>
      <xdr:rowOff>133830</xdr:rowOff>
    </xdr:from>
    <xdr:to>
      <xdr:col>9</xdr:col>
      <xdr:colOff>266721</xdr:colOff>
      <xdr:row>7</xdr:row>
      <xdr:rowOff>174170</xdr:rowOff>
    </xdr:to>
    <xdr:sp macro="" textlink="'pivot tables'!D6">
      <xdr:nvSpPr>
        <xdr:cNvPr id="4" name="Rectangle: Rounded Corners 3">
          <a:extLst>
            <a:ext uri="{FF2B5EF4-FFF2-40B4-BE49-F238E27FC236}">
              <a16:creationId xmlns:a16="http://schemas.microsoft.com/office/drawing/2014/main" id="{8968655E-E2A0-41A6-9BD3-AE7147CC76F2}"/>
            </a:ext>
          </a:extLst>
        </xdr:cNvPr>
        <xdr:cNvSpPr/>
      </xdr:nvSpPr>
      <xdr:spPr>
        <a:xfrm>
          <a:off x="3214401" y="682470"/>
          <a:ext cx="2538720" cy="771860"/>
        </a:xfrm>
        <a:prstGeom prst="roundRect">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AE694929-F2E2-4C10-AB77-B9D5112E7174}" type="TxLink">
            <a:rPr lang="en-US" sz="2400" b="1" i="0" u="none" strike="noStrike" kern="1200">
              <a:solidFill>
                <a:schemeClr val="bg1">
                  <a:lumMod val="95000"/>
                </a:schemeClr>
              </a:solidFill>
              <a:latin typeface="Calibri"/>
              <a:ea typeface="Calibri"/>
              <a:cs typeface="Calibri"/>
            </a:rPr>
            <a:pPr algn="l"/>
            <a:t> $10,950,604 </a:t>
          </a:fld>
          <a:endParaRPr lang="en-US" sz="2400" kern="1200">
            <a:solidFill>
              <a:schemeClr val="bg1">
                <a:lumMod val="95000"/>
              </a:schemeClr>
            </a:solidFill>
          </a:endParaRPr>
        </a:p>
      </xdr:txBody>
    </xdr:sp>
    <xdr:clientData/>
  </xdr:twoCellAnchor>
  <xdr:twoCellAnchor>
    <xdr:from>
      <xdr:col>9</xdr:col>
      <xdr:colOff>422237</xdr:colOff>
      <xdr:row>3</xdr:row>
      <xdr:rowOff>133830</xdr:rowOff>
    </xdr:from>
    <xdr:to>
      <xdr:col>13</xdr:col>
      <xdr:colOff>522557</xdr:colOff>
      <xdr:row>7</xdr:row>
      <xdr:rowOff>174170</xdr:rowOff>
    </xdr:to>
    <xdr:sp macro="" textlink="'pivot tables'!D5">
      <xdr:nvSpPr>
        <xdr:cNvPr id="5" name="Rectangle: Rounded Corners 4">
          <a:extLst>
            <a:ext uri="{FF2B5EF4-FFF2-40B4-BE49-F238E27FC236}">
              <a16:creationId xmlns:a16="http://schemas.microsoft.com/office/drawing/2014/main" id="{118112DA-D96A-4BD2-8100-6935B307641A}"/>
            </a:ext>
          </a:extLst>
        </xdr:cNvPr>
        <xdr:cNvSpPr/>
      </xdr:nvSpPr>
      <xdr:spPr>
        <a:xfrm>
          <a:off x="5908637" y="682470"/>
          <a:ext cx="2538720" cy="771860"/>
        </a:xfrm>
        <a:prstGeom prst="roundRect">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BC079AF0-48CD-4D08-89E7-C97DCFDC2187}" type="TxLink">
            <a:rPr lang="en-US" sz="2400" b="1" i="0" u="none" strike="noStrike" kern="1200">
              <a:solidFill>
                <a:schemeClr val="bg1">
                  <a:lumMod val="95000"/>
                </a:schemeClr>
              </a:solidFill>
              <a:latin typeface="Calibri"/>
              <a:ea typeface="Calibri"/>
              <a:cs typeface="Calibri"/>
            </a:rPr>
            <a:pPr algn="l"/>
            <a:t> $3,510,925 </a:t>
          </a:fld>
          <a:endParaRPr lang="en-US" sz="2400" b="1" kern="1200">
            <a:solidFill>
              <a:schemeClr val="bg1">
                <a:lumMod val="95000"/>
              </a:schemeClr>
            </a:solidFill>
          </a:endParaRPr>
        </a:p>
      </xdr:txBody>
    </xdr:sp>
    <xdr:clientData/>
  </xdr:twoCellAnchor>
  <xdr:twoCellAnchor>
    <xdr:from>
      <xdr:col>0</xdr:col>
      <xdr:colOff>59978</xdr:colOff>
      <xdr:row>3</xdr:row>
      <xdr:rowOff>133830</xdr:rowOff>
    </xdr:from>
    <xdr:to>
      <xdr:col>5</xdr:col>
      <xdr:colOff>10885</xdr:colOff>
      <xdr:row>7</xdr:row>
      <xdr:rowOff>174170</xdr:rowOff>
    </xdr:to>
    <xdr:sp macro="" textlink="'pivot tables'!D7">
      <xdr:nvSpPr>
        <xdr:cNvPr id="6" name="Rectangle: Rounded Corners 5">
          <a:extLst>
            <a:ext uri="{FF2B5EF4-FFF2-40B4-BE49-F238E27FC236}">
              <a16:creationId xmlns:a16="http://schemas.microsoft.com/office/drawing/2014/main" id="{BBAF8AA8-0452-4F7C-9D34-620019C05D70}"/>
            </a:ext>
          </a:extLst>
        </xdr:cNvPr>
        <xdr:cNvSpPr/>
      </xdr:nvSpPr>
      <xdr:spPr>
        <a:xfrm>
          <a:off x="59978" y="682470"/>
          <a:ext cx="2998907" cy="771860"/>
        </a:xfrm>
        <a:prstGeom prst="roundRect">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A47F4638-6AB4-45AA-9372-36CDCD8361B8}" type="TxLink">
            <a:rPr lang="en-US" sz="2400" b="1" i="0" u="none" strike="noStrike" kern="1200">
              <a:solidFill>
                <a:schemeClr val="bg1">
                  <a:lumMod val="95000"/>
                </a:schemeClr>
              </a:solidFill>
              <a:latin typeface="Calibri"/>
              <a:ea typeface="Calibri"/>
              <a:cs typeface="Calibri"/>
            </a:rPr>
            <a:pPr algn="l"/>
            <a:t> $14,461,529 </a:t>
          </a:fld>
          <a:endParaRPr lang="en-US" sz="1100" kern="1200">
            <a:solidFill>
              <a:schemeClr val="bg1">
                <a:lumMod val="95000"/>
              </a:schemeClr>
            </a:solidFill>
          </a:endParaRPr>
        </a:p>
      </xdr:txBody>
    </xdr:sp>
    <xdr:clientData/>
  </xdr:twoCellAnchor>
  <xdr:twoCellAnchor>
    <xdr:from>
      <xdr:col>6</xdr:col>
      <xdr:colOff>441456</xdr:colOff>
      <xdr:row>8</xdr:row>
      <xdr:rowOff>91073</xdr:rowOff>
    </xdr:from>
    <xdr:to>
      <xdr:col>12</xdr:col>
      <xdr:colOff>568036</xdr:colOff>
      <xdr:row>45</xdr:row>
      <xdr:rowOff>176090</xdr:rowOff>
    </xdr:to>
    <xdr:sp macro="" textlink="">
      <xdr:nvSpPr>
        <xdr:cNvPr id="8" name="Rectangle: Rounded Corners 7">
          <a:extLst>
            <a:ext uri="{FF2B5EF4-FFF2-40B4-BE49-F238E27FC236}">
              <a16:creationId xmlns:a16="http://schemas.microsoft.com/office/drawing/2014/main" id="{861A4103-F205-4384-8EB2-5E79A1D3DD22}"/>
            </a:ext>
          </a:extLst>
        </xdr:cNvPr>
        <xdr:cNvSpPr/>
      </xdr:nvSpPr>
      <xdr:spPr>
        <a:xfrm>
          <a:off x="4099056" y="1531946"/>
          <a:ext cx="3784180" cy="6749053"/>
        </a:xfrm>
        <a:prstGeom prst="roundRect">
          <a:avLst>
            <a:gd name="adj" fmla="val 5613"/>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97113</xdr:colOff>
      <xdr:row>8</xdr:row>
      <xdr:rowOff>90056</xdr:rowOff>
    </xdr:from>
    <xdr:to>
      <xdr:col>6</xdr:col>
      <xdr:colOff>290945</xdr:colOff>
      <xdr:row>46</xdr:row>
      <xdr:rowOff>4461</xdr:rowOff>
    </xdr:to>
    <xdr:sp macro="" textlink="">
      <xdr:nvSpPr>
        <xdr:cNvPr id="10" name="Rectangle: Rounded Corners 9">
          <a:extLst>
            <a:ext uri="{FF2B5EF4-FFF2-40B4-BE49-F238E27FC236}">
              <a16:creationId xmlns:a16="http://schemas.microsoft.com/office/drawing/2014/main" id="{10F24949-4025-45EF-9EC9-6895B3195C7E}"/>
            </a:ext>
          </a:extLst>
        </xdr:cNvPr>
        <xdr:cNvSpPr/>
      </xdr:nvSpPr>
      <xdr:spPr>
        <a:xfrm>
          <a:off x="97113" y="1530929"/>
          <a:ext cx="3851432" cy="6758550"/>
        </a:xfrm>
        <a:prstGeom prst="roundRect">
          <a:avLst>
            <a:gd name="adj" fmla="val 5613"/>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20</xdr:col>
      <xdr:colOff>10886</xdr:colOff>
      <xdr:row>28</xdr:row>
      <xdr:rowOff>43542</xdr:rowOff>
    </xdr:from>
    <xdr:to>
      <xdr:col>27</xdr:col>
      <xdr:colOff>228600</xdr:colOff>
      <xdr:row>46</xdr:row>
      <xdr:rowOff>27708</xdr:rowOff>
    </xdr:to>
    <xdr:sp macro="" textlink="">
      <xdr:nvSpPr>
        <xdr:cNvPr id="11" name="Rectangle: Rounded Corners 10">
          <a:extLst>
            <a:ext uri="{FF2B5EF4-FFF2-40B4-BE49-F238E27FC236}">
              <a16:creationId xmlns:a16="http://schemas.microsoft.com/office/drawing/2014/main" id="{4B4C5072-A4B5-46F4-8CEE-AFF02A936896}"/>
            </a:ext>
          </a:extLst>
        </xdr:cNvPr>
        <xdr:cNvSpPr/>
      </xdr:nvSpPr>
      <xdr:spPr>
        <a:xfrm>
          <a:off x="12202886" y="5086597"/>
          <a:ext cx="4484914" cy="3226129"/>
        </a:xfrm>
        <a:prstGeom prst="roundRect">
          <a:avLst>
            <a:gd name="adj" fmla="val 3254"/>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115901</xdr:colOff>
      <xdr:row>3</xdr:row>
      <xdr:rowOff>166488</xdr:rowOff>
    </xdr:from>
    <xdr:to>
      <xdr:col>3</xdr:col>
      <xdr:colOff>141515</xdr:colOff>
      <xdr:row>5</xdr:row>
      <xdr:rowOff>87085</xdr:rowOff>
    </xdr:to>
    <xdr:sp macro="" textlink="">
      <xdr:nvSpPr>
        <xdr:cNvPr id="13" name="Rectangle: Rounded Corners 12">
          <a:extLst>
            <a:ext uri="{FF2B5EF4-FFF2-40B4-BE49-F238E27FC236}">
              <a16:creationId xmlns:a16="http://schemas.microsoft.com/office/drawing/2014/main" id="{951D98A4-15DF-4960-9506-98A3AE0DCDB0}"/>
            </a:ext>
          </a:extLst>
        </xdr:cNvPr>
        <xdr:cNvSpPr/>
      </xdr:nvSpPr>
      <xdr:spPr>
        <a:xfrm>
          <a:off x="115901" y="715128"/>
          <a:ext cx="1854414" cy="286357"/>
        </a:xfrm>
        <a:prstGeom prst="roundRect">
          <a:avLst/>
        </a:prstGeom>
        <a:solidFill>
          <a:srgbClr val="004F8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kern="1200"/>
            <a:t>TOTAL</a:t>
          </a:r>
          <a:r>
            <a:rPr lang="en-US" sz="1600" b="1" kern="1200"/>
            <a:t> SALES</a:t>
          </a:r>
        </a:p>
      </xdr:txBody>
    </xdr:sp>
    <xdr:clientData/>
  </xdr:twoCellAnchor>
  <xdr:twoCellAnchor>
    <xdr:from>
      <xdr:col>5</xdr:col>
      <xdr:colOff>224757</xdr:colOff>
      <xdr:row>4</xdr:row>
      <xdr:rowOff>10884</xdr:rowOff>
    </xdr:from>
    <xdr:to>
      <xdr:col>8</xdr:col>
      <xdr:colOff>435428</xdr:colOff>
      <xdr:row>5</xdr:row>
      <xdr:rowOff>21770</xdr:rowOff>
    </xdr:to>
    <xdr:sp macro="" textlink="">
      <xdr:nvSpPr>
        <xdr:cNvPr id="14" name="Rectangle: Rounded Corners 13">
          <a:extLst>
            <a:ext uri="{FF2B5EF4-FFF2-40B4-BE49-F238E27FC236}">
              <a16:creationId xmlns:a16="http://schemas.microsoft.com/office/drawing/2014/main" id="{853F7C2D-84FE-4878-80F2-F6CDE3CBD95D}"/>
            </a:ext>
          </a:extLst>
        </xdr:cNvPr>
        <xdr:cNvSpPr/>
      </xdr:nvSpPr>
      <xdr:spPr>
        <a:xfrm>
          <a:off x="3272757" y="742404"/>
          <a:ext cx="2039471" cy="193766"/>
        </a:xfrm>
        <a:prstGeom prst="roundRect">
          <a:avLst/>
        </a:prstGeom>
        <a:solidFill>
          <a:srgbClr val="004F8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kern="1200"/>
            <a:t>NET SALES</a:t>
          </a:r>
        </a:p>
      </xdr:txBody>
    </xdr:sp>
    <xdr:clientData/>
  </xdr:twoCellAnchor>
  <xdr:twoCellAnchor>
    <xdr:from>
      <xdr:col>9</xdr:col>
      <xdr:colOff>476624</xdr:colOff>
      <xdr:row>3</xdr:row>
      <xdr:rowOff>166489</xdr:rowOff>
    </xdr:from>
    <xdr:to>
      <xdr:col>12</xdr:col>
      <xdr:colOff>478972</xdr:colOff>
      <xdr:row>5</xdr:row>
      <xdr:rowOff>97972</xdr:rowOff>
    </xdr:to>
    <xdr:sp macro="" textlink="">
      <xdr:nvSpPr>
        <xdr:cNvPr id="15" name="Rectangle: Rounded Corners 14">
          <a:extLst>
            <a:ext uri="{FF2B5EF4-FFF2-40B4-BE49-F238E27FC236}">
              <a16:creationId xmlns:a16="http://schemas.microsoft.com/office/drawing/2014/main" id="{E234DF14-A03A-406D-A3D5-1C85E7A56498}"/>
            </a:ext>
          </a:extLst>
        </xdr:cNvPr>
        <xdr:cNvSpPr/>
      </xdr:nvSpPr>
      <xdr:spPr>
        <a:xfrm>
          <a:off x="5963024" y="715129"/>
          <a:ext cx="1831148" cy="297243"/>
        </a:xfrm>
        <a:prstGeom prst="roundRect">
          <a:avLst/>
        </a:prstGeom>
        <a:solidFill>
          <a:srgbClr val="004F8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kern="1200"/>
            <a:t>RETURNS</a:t>
          </a:r>
        </a:p>
      </xdr:txBody>
    </xdr:sp>
    <xdr:clientData/>
  </xdr:twoCellAnchor>
  <xdr:twoCellAnchor editAs="oneCell">
    <xdr:from>
      <xdr:col>8</xdr:col>
      <xdr:colOff>97973</xdr:colOff>
      <xdr:row>4</xdr:row>
      <xdr:rowOff>-1</xdr:rowOff>
    </xdr:from>
    <xdr:to>
      <xdr:col>9</xdr:col>
      <xdr:colOff>228601</xdr:colOff>
      <xdr:row>8</xdr:row>
      <xdr:rowOff>2176</xdr:rowOff>
    </xdr:to>
    <xdr:pic>
      <xdr:nvPicPr>
        <xdr:cNvPr id="16" name="Graphic 15" descr="Bar graph with upward trend outline">
          <a:extLst>
            <a:ext uri="{FF2B5EF4-FFF2-40B4-BE49-F238E27FC236}">
              <a16:creationId xmlns:a16="http://schemas.microsoft.com/office/drawing/2014/main" id="{93BAC3F8-67EC-4C19-9DD9-F2577D53362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974773" y="731519"/>
          <a:ext cx="740228" cy="733697"/>
        </a:xfrm>
        <a:prstGeom prst="rect">
          <a:avLst/>
        </a:prstGeom>
      </xdr:spPr>
    </xdr:pic>
    <xdr:clientData/>
  </xdr:twoCellAnchor>
  <xdr:twoCellAnchor editAs="oneCell">
    <xdr:from>
      <xdr:col>12</xdr:col>
      <xdr:colOff>180259</xdr:colOff>
      <xdr:row>3</xdr:row>
      <xdr:rowOff>125829</xdr:rowOff>
    </xdr:from>
    <xdr:to>
      <xdr:col>13</xdr:col>
      <xdr:colOff>402773</xdr:colOff>
      <xdr:row>8</xdr:row>
      <xdr:rowOff>32657</xdr:rowOff>
    </xdr:to>
    <xdr:pic>
      <xdr:nvPicPr>
        <xdr:cNvPr id="17" name="Graphic 16" descr="Bar graph with downward trend outline">
          <a:extLst>
            <a:ext uri="{FF2B5EF4-FFF2-40B4-BE49-F238E27FC236}">
              <a16:creationId xmlns:a16="http://schemas.microsoft.com/office/drawing/2014/main" id="{696B00E0-4933-4F50-9653-CCC15AA23A8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495459" y="674469"/>
          <a:ext cx="832114" cy="821228"/>
        </a:xfrm>
        <a:prstGeom prst="rect">
          <a:avLst/>
        </a:prstGeom>
      </xdr:spPr>
    </xdr:pic>
    <xdr:clientData/>
  </xdr:twoCellAnchor>
  <xdr:twoCellAnchor>
    <xdr:from>
      <xdr:col>22</xdr:col>
      <xdr:colOff>286871</xdr:colOff>
      <xdr:row>8</xdr:row>
      <xdr:rowOff>108857</xdr:rowOff>
    </xdr:from>
    <xdr:to>
      <xdr:col>27</xdr:col>
      <xdr:colOff>228601</xdr:colOff>
      <xdr:row>27</xdr:row>
      <xdr:rowOff>119743</xdr:rowOff>
    </xdr:to>
    <xdr:sp macro="" textlink="">
      <xdr:nvSpPr>
        <xdr:cNvPr id="19" name="Rectangle: Rounded Corners 18">
          <a:extLst>
            <a:ext uri="{FF2B5EF4-FFF2-40B4-BE49-F238E27FC236}">
              <a16:creationId xmlns:a16="http://schemas.microsoft.com/office/drawing/2014/main" id="{CC6CD631-CBCC-4BD3-8474-1F0554C617D9}"/>
            </a:ext>
          </a:extLst>
        </xdr:cNvPr>
        <xdr:cNvSpPr/>
      </xdr:nvSpPr>
      <xdr:spPr>
        <a:xfrm>
          <a:off x="13698071" y="1571897"/>
          <a:ext cx="2989730" cy="3485606"/>
        </a:xfrm>
        <a:prstGeom prst="roundRect">
          <a:avLst>
            <a:gd name="adj" fmla="val 2174"/>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22</xdr:col>
      <xdr:colOff>348341</xdr:colOff>
      <xdr:row>8</xdr:row>
      <xdr:rowOff>163286</xdr:rowOff>
    </xdr:from>
    <xdr:to>
      <xdr:col>27</xdr:col>
      <xdr:colOff>174170</xdr:colOff>
      <xdr:row>16</xdr:row>
      <xdr:rowOff>141515</xdr:rowOff>
    </xdr:to>
    <mc:AlternateContent xmlns:mc="http://schemas.openxmlformats.org/markup-compatibility/2006" xmlns:tsle="http://schemas.microsoft.com/office/drawing/2012/timeslicer">
      <mc:Choice Requires="tsle">
        <xdr:graphicFrame macro="">
          <xdr:nvGraphicFramePr>
            <xdr:cNvPr id="20" name="OrderDate 4">
              <a:extLst>
                <a:ext uri="{FF2B5EF4-FFF2-40B4-BE49-F238E27FC236}">
                  <a16:creationId xmlns:a16="http://schemas.microsoft.com/office/drawing/2014/main" id="{3BC1D92F-CEB9-4E86-8FDD-E5D937A40288}"/>
                </a:ext>
              </a:extLst>
            </xdr:cNvPr>
            <xdr:cNvGraphicFramePr/>
          </xdr:nvGraphicFramePr>
          <xdr:xfrm>
            <a:off x="0" y="0"/>
            <a:ext cx="0" cy="0"/>
          </xdr:xfrm>
          <a:graphic>
            <a:graphicData uri="http://schemas.microsoft.com/office/drawing/2012/timeslicer">
              <tsle:timeslicer name="OrderDate 4"/>
            </a:graphicData>
          </a:graphic>
        </xdr:graphicFrame>
      </mc:Choice>
      <mc:Fallback xmlns="">
        <xdr:sp macro="" textlink="">
          <xdr:nvSpPr>
            <xdr:cNvPr id="0" name=""/>
            <xdr:cNvSpPr>
              <a:spLocks noTextEdit="1"/>
            </xdr:cNvSpPr>
          </xdr:nvSpPr>
          <xdr:spPr>
            <a:xfrm>
              <a:off x="13759541" y="1597639"/>
              <a:ext cx="2873829" cy="141258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24</xdr:col>
      <xdr:colOff>589809</xdr:colOff>
      <xdr:row>17</xdr:row>
      <xdr:rowOff>19563</xdr:rowOff>
    </xdr:from>
    <xdr:to>
      <xdr:col>27</xdr:col>
      <xdr:colOff>197923</xdr:colOff>
      <xdr:row>22</xdr:row>
      <xdr:rowOff>10596</xdr:rowOff>
    </xdr:to>
    <mc:AlternateContent xmlns:mc="http://schemas.openxmlformats.org/markup-compatibility/2006" xmlns:a14="http://schemas.microsoft.com/office/drawing/2010/main">
      <mc:Choice Requires="a14">
        <xdr:graphicFrame macro="">
          <xdr:nvGraphicFramePr>
            <xdr:cNvPr id="21" name="Country 4">
              <a:extLst>
                <a:ext uri="{FF2B5EF4-FFF2-40B4-BE49-F238E27FC236}">
                  <a16:creationId xmlns:a16="http://schemas.microsoft.com/office/drawing/2014/main" id="{58FA4B28-FA53-4F43-A81A-F39728744B2E}"/>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mlns="">
        <xdr:sp macro="" textlink="">
          <xdr:nvSpPr>
            <xdr:cNvPr id="0" name=""/>
            <xdr:cNvSpPr>
              <a:spLocks noTextEdit="1"/>
            </xdr:cNvSpPr>
          </xdr:nvSpPr>
          <xdr:spPr>
            <a:xfrm>
              <a:off x="15220209" y="3067563"/>
              <a:ext cx="1436914" cy="8875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374074</xdr:colOff>
      <xdr:row>21</xdr:row>
      <xdr:rowOff>172196</xdr:rowOff>
    </xdr:from>
    <xdr:to>
      <xdr:col>24</xdr:col>
      <xdr:colOff>429491</xdr:colOff>
      <xdr:row>27</xdr:row>
      <xdr:rowOff>69276</xdr:rowOff>
    </xdr:to>
    <mc:AlternateContent xmlns:mc="http://schemas.openxmlformats.org/markup-compatibility/2006" xmlns:a14="http://schemas.microsoft.com/office/drawing/2010/main">
      <mc:Choice Requires="a14">
        <xdr:graphicFrame macro="">
          <xdr:nvGraphicFramePr>
            <xdr:cNvPr id="22" name="Status 4">
              <a:extLst>
                <a:ext uri="{FF2B5EF4-FFF2-40B4-BE49-F238E27FC236}">
                  <a16:creationId xmlns:a16="http://schemas.microsoft.com/office/drawing/2014/main" id="{C18E72F0-C21C-4EB4-B313-C8F2358EC240}"/>
                </a:ext>
              </a:extLst>
            </xdr:cNvPr>
            <xdr:cNvGraphicFramePr/>
          </xdr:nvGraphicFramePr>
          <xdr:xfrm>
            <a:off x="0" y="0"/>
            <a:ext cx="0" cy="0"/>
          </xdr:xfrm>
          <a:graphic>
            <a:graphicData uri="http://schemas.microsoft.com/office/drawing/2010/slicer">
              <sle:slicer xmlns:sle="http://schemas.microsoft.com/office/drawing/2010/slicer" name="Status 4"/>
            </a:graphicData>
          </a:graphic>
        </xdr:graphicFrame>
      </mc:Choice>
      <mc:Fallback xmlns="">
        <xdr:sp macro="" textlink="">
          <xdr:nvSpPr>
            <xdr:cNvPr id="0" name=""/>
            <xdr:cNvSpPr>
              <a:spLocks noTextEdit="1"/>
            </xdr:cNvSpPr>
          </xdr:nvSpPr>
          <xdr:spPr>
            <a:xfrm>
              <a:off x="13785274" y="3937372"/>
              <a:ext cx="1274617" cy="972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90288</xdr:colOff>
      <xdr:row>3</xdr:row>
      <xdr:rowOff>101815</xdr:rowOff>
    </xdr:from>
    <xdr:to>
      <xdr:col>17</xdr:col>
      <xdr:colOff>435429</xdr:colOff>
      <xdr:row>5</xdr:row>
      <xdr:rowOff>130628</xdr:rowOff>
    </xdr:to>
    <xdr:sp macro="" textlink="">
      <xdr:nvSpPr>
        <xdr:cNvPr id="25" name="Rectangle: Rounded Corners 24">
          <a:extLst>
            <a:ext uri="{FF2B5EF4-FFF2-40B4-BE49-F238E27FC236}">
              <a16:creationId xmlns:a16="http://schemas.microsoft.com/office/drawing/2014/main" id="{B57FC4A1-C5B6-433F-A2F9-F0023740E863}"/>
            </a:ext>
          </a:extLst>
        </xdr:cNvPr>
        <xdr:cNvSpPr/>
      </xdr:nvSpPr>
      <xdr:spPr>
        <a:xfrm>
          <a:off x="8624688" y="650455"/>
          <a:ext cx="2173941" cy="394573"/>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kern="1200"/>
            <a:t> </a:t>
          </a:r>
        </a:p>
      </xdr:txBody>
    </xdr:sp>
    <xdr:clientData/>
  </xdr:twoCellAnchor>
  <xdr:twoCellAnchor>
    <xdr:from>
      <xdr:col>18</xdr:col>
      <xdr:colOff>362430</xdr:colOff>
      <xdr:row>3</xdr:row>
      <xdr:rowOff>167128</xdr:rowOff>
    </xdr:from>
    <xdr:to>
      <xdr:col>21</xdr:col>
      <xdr:colOff>32657</xdr:colOff>
      <xdr:row>5</xdr:row>
      <xdr:rowOff>32656</xdr:rowOff>
    </xdr:to>
    <xdr:sp macro="" textlink="">
      <xdr:nvSpPr>
        <xdr:cNvPr id="26" name="Rectangle: Rounded Corners 25">
          <a:extLst>
            <a:ext uri="{FF2B5EF4-FFF2-40B4-BE49-F238E27FC236}">
              <a16:creationId xmlns:a16="http://schemas.microsoft.com/office/drawing/2014/main" id="{25673B6E-B665-4AFF-8039-50B8D1C05C3D}"/>
            </a:ext>
          </a:extLst>
        </xdr:cNvPr>
        <xdr:cNvSpPr/>
      </xdr:nvSpPr>
      <xdr:spPr>
        <a:xfrm>
          <a:off x="11335230" y="715768"/>
          <a:ext cx="1499027" cy="231288"/>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kern="1200"/>
            <a:t> </a:t>
          </a:r>
        </a:p>
      </xdr:txBody>
    </xdr:sp>
    <xdr:clientData/>
  </xdr:twoCellAnchor>
  <xdr:twoCellAnchor editAs="oneCell">
    <xdr:from>
      <xdr:col>15</xdr:col>
      <xdr:colOff>252640</xdr:colOff>
      <xdr:row>0</xdr:row>
      <xdr:rowOff>27710</xdr:rowOff>
    </xdr:from>
    <xdr:to>
      <xdr:col>16</xdr:col>
      <xdr:colOff>240418</xdr:colOff>
      <xdr:row>3</xdr:row>
      <xdr:rowOff>84761</xdr:rowOff>
    </xdr:to>
    <xdr:pic>
      <xdr:nvPicPr>
        <xdr:cNvPr id="28" name="Graphic 27" descr="Rating 1 Star with solid fill">
          <a:extLst>
            <a:ext uri="{FF2B5EF4-FFF2-40B4-BE49-F238E27FC236}">
              <a16:creationId xmlns:a16="http://schemas.microsoft.com/office/drawing/2014/main" id="{66689B27-356A-4061-81D8-E5346586A5E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rcRect/>
        <a:stretch/>
      </xdr:blipFill>
      <xdr:spPr>
        <a:xfrm>
          <a:off x="9396640" y="27710"/>
          <a:ext cx="597378" cy="597378"/>
        </a:xfrm>
        <a:prstGeom prst="rect">
          <a:avLst/>
        </a:prstGeom>
      </xdr:spPr>
    </xdr:pic>
    <xdr:clientData/>
  </xdr:twoCellAnchor>
  <xdr:twoCellAnchor editAs="oneCell">
    <xdr:from>
      <xdr:col>3</xdr:col>
      <xdr:colOff>223264</xdr:colOff>
      <xdr:row>3</xdr:row>
      <xdr:rowOff>40213</xdr:rowOff>
    </xdr:from>
    <xdr:to>
      <xdr:col>4</xdr:col>
      <xdr:colOff>528064</xdr:colOff>
      <xdr:row>8</xdr:row>
      <xdr:rowOff>29327</xdr:rowOff>
    </xdr:to>
    <xdr:pic>
      <xdr:nvPicPr>
        <xdr:cNvPr id="37" name="Graphic 36" descr="Money outline">
          <a:extLst>
            <a:ext uri="{FF2B5EF4-FFF2-40B4-BE49-F238E27FC236}">
              <a16:creationId xmlns:a16="http://schemas.microsoft.com/office/drawing/2014/main" id="{65024D69-57D6-4127-A33C-BFFFD3910C8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052064" y="588853"/>
          <a:ext cx="914400" cy="903514"/>
        </a:xfrm>
        <a:prstGeom prst="rect">
          <a:avLst/>
        </a:prstGeom>
      </xdr:spPr>
    </xdr:pic>
    <xdr:clientData/>
  </xdr:twoCellAnchor>
  <xdr:twoCellAnchor editAs="oneCell">
    <xdr:from>
      <xdr:col>24</xdr:col>
      <xdr:colOff>595746</xdr:colOff>
      <xdr:row>22</xdr:row>
      <xdr:rowOff>5937</xdr:rowOff>
    </xdr:from>
    <xdr:to>
      <xdr:col>27</xdr:col>
      <xdr:colOff>221674</xdr:colOff>
      <xdr:row>27</xdr:row>
      <xdr:rowOff>96981</xdr:rowOff>
    </xdr:to>
    <mc:AlternateContent xmlns:mc="http://schemas.openxmlformats.org/markup-compatibility/2006" xmlns:a14="http://schemas.microsoft.com/office/drawing/2010/main">
      <mc:Choice Requires="a14">
        <xdr:graphicFrame macro="">
          <xdr:nvGraphicFramePr>
            <xdr:cNvPr id="38" name="Color 2">
              <a:extLst>
                <a:ext uri="{FF2B5EF4-FFF2-40B4-BE49-F238E27FC236}">
                  <a16:creationId xmlns:a16="http://schemas.microsoft.com/office/drawing/2014/main" id="{84D54C45-93A9-4BD9-9C9C-BC93BD963E86}"/>
                </a:ext>
              </a:extLst>
            </xdr:cNvPr>
            <xdr:cNvGraphicFramePr/>
          </xdr:nvGraphicFramePr>
          <xdr:xfrm>
            <a:off x="0" y="0"/>
            <a:ext cx="0" cy="0"/>
          </xdr:xfrm>
          <a:graphic>
            <a:graphicData uri="http://schemas.microsoft.com/office/drawing/2010/slicer">
              <sle:slicer xmlns:sle="http://schemas.microsoft.com/office/drawing/2010/slicer" name="Color 2"/>
            </a:graphicData>
          </a:graphic>
        </xdr:graphicFrame>
      </mc:Choice>
      <mc:Fallback xmlns="">
        <xdr:sp macro="" textlink="">
          <xdr:nvSpPr>
            <xdr:cNvPr id="0" name=""/>
            <xdr:cNvSpPr>
              <a:spLocks noTextEdit="1"/>
            </xdr:cNvSpPr>
          </xdr:nvSpPr>
          <xdr:spPr>
            <a:xfrm>
              <a:off x="15226146" y="3950408"/>
              <a:ext cx="1454728" cy="9875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304801</xdr:colOff>
      <xdr:row>17</xdr:row>
      <xdr:rowOff>16825</xdr:rowOff>
    </xdr:from>
    <xdr:to>
      <xdr:col>24</xdr:col>
      <xdr:colOff>540327</xdr:colOff>
      <xdr:row>21</xdr:row>
      <xdr:rowOff>166255</xdr:rowOff>
    </xdr:to>
    <mc:AlternateContent xmlns:mc="http://schemas.openxmlformats.org/markup-compatibility/2006" xmlns:a14="http://schemas.microsoft.com/office/drawing/2010/main">
      <mc:Choice Requires="a14">
        <xdr:graphicFrame macro="">
          <xdr:nvGraphicFramePr>
            <xdr:cNvPr id="39" name="City 2">
              <a:extLst>
                <a:ext uri="{FF2B5EF4-FFF2-40B4-BE49-F238E27FC236}">
                  <a16:creationId xmlns:a16="http://schemas.microsoft.com/office/drawing/2014/main" id="{ACE29CCA-960F-4616-8E68-57A9BD32CDA4}"/>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13716001" y="3064825"/>
              <a:ext cx="1454726" cy="866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595746</xdr:colOff>
      <xdr:row>8</xdr:row>
      <xdr:rowOff>110838</xdr:rowOff>
    </xdr:from>
    <xdr:to>
      <xdr:col>22</xdr:col>
      <xdr:colOff>180109</xdr:colOff>
      <xdr:row>27</xdr:row>
      <xdr:rowOff>124692</xdr:rowOff>
    </xdr:to>
    <xdr:sp macro="" textlink="">
      <xdr:nvSpPr>
        <xdr:cNvPr id="41" name="Rectangle: Rounded Corners 40">
          <a:extLst>
            <a:ext uri="{FF2B5EF4-FFF2-40B4-BE49-F238E27FC236}">
              <a16:creationId xmlns:a16="http://schemas.microsoft.com/office/drawing/2014/main" id="{D1DA5B0F-CED7-4756-BF1E-7FFB4475881F}"/>
            </a:ext>
          </a:extLst>
        </xdr:cNvPr>
        <xdr:cNvSpPr/>
      </xdr:nvSpPr>
      <xdr:spPr>
        <a:xfrm>
          <a:off x="12178146" y="1573878"/>
          <a:ext cx="1413163" cy="3488574"/>
        </a:xfrm>
        <a:prstGeom prst="roundRect">
          <a:avLst>
            <a:gd name="adj" fmla="val 3254"/>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20</xdr:col>
      <xdr:colOff>41563</xdr:colOff>
      <xdr:row>9</xdr:row>
      <xdr:rowOff>2676</xdr:rowOff>
    </xdr:from>
    <xdr:to>
      <xdr:col>22</xdr:col>
      <xdr:colOff>138545</xdr:colOff>
      <xdr:row>27</xdr:row>
      <xdr:rowOff>69273</xdr:rowOff>
    </xdr:to>
    <mc:AlternateContent xmlns:mc="http://schemas.openxmlformats.org/markup-compatibility/2006" xmlns:a14="http://schemas.microsoft.com/office/drawing/2010/main">
      <mc:Choice Requires="a14">
        <xdr:graphicFrame macro="">
          <xdr:nvGraphicFramePr>
            <xdr:cNvPr id="42" name="Item 3">
              <a:extLst>
                <a:ext uri="{FF2B5EF4-FFF2-40B4-BE49-F238E27FC236}">
                  <a16:creationId xmlns:a16="http://schemas.microsoft.com/office/drawing/2014/main" id="{6183C14C-28AE-4999-ADF6-647C3C049A72}"/>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2233563" y="1616323"/>
              <a:ext cx="1316182" cy="3293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74468</xdr:colOff>
      <xdr:row>3</xdr:row>
      <xdr:rowOff>126425</xdr:rowOff>
    </xdr:from>
    <xdr:to>
      <xdr:col>18</xdr:col>
      <xdr:colOff>323850</xdr:colOff>
      <xdr:row>7</xdr:row>
      <xdr:rowOff>152400</xdr:rowOff>
    </xdr:to>
    <xdr:sp macro="" textlink="'pivot tables'!C45">
      <xdr:nvSpPr>
        <xdr:cNvPr id="44" name="Rectangle: Rounded Corners 43">
          <a:extLst>
            <a:ext uri="{FF2B5EF4-FFF2-40B4-BE49-F238E27FC236}">
              <a16:creationId xmlns:a16="http://schemas.microsoft.com/office/drawing/2014/main" id="{91F1B010-437A-45F8-8391-FB6A7CB574F2}"/>
            </a:ext>
          </a:extLst>
        </xdr:cNvPr>
        <xdr:cNvSpPr/>
      </xdr:nvSpPr>
      <xdr:spPr>
        <a:xfrm>
          <a:off x="8608868" y="666752"/>
          <a:ext cx="2687782" cy="746412"/>
        </a:xfrm>
        <a:prstGeom prst="roundRect">
          <a:avLst>
            <a:gd name="adj" fmla="val 15380"/>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15AC1D68-7671-42BB-9414-319C047149E9}" type="TxLink">
            <a:rPr lang="en-US" sz="2400" b="1" i="0" u="none" strike="noStrike" kern="1200">
              <a:solidFill>
                <a:schemeClr val="bg2"/>
              </a:solidFill>
              <a:latin typeface="Calibri"/>
              <a:ea typeface="Calibri"/>
              <a:cs typeface="Calibri"/>
            </a:rPr>
            <a:pPr algn="l"/>
            <a:t>8</a:t>
          </a:fld>
          <a:endParaRPr lang="en-US" sz="2400" b="1" kern="1200">
            <a:solidFill>
              <a:schemeClr val="bg2"/>
            </a:solidFill>
          </a:endParaRPr>
        </a:p>
      </xdr:txBody>
    </xdr:sp>
    <xdr:clientData/>
  </xdr:twoCellAnchor>
  <xdr:twoCellAnchor>
    <xdr:from>
      <xdr:col>23</xdr:col>
      <xdr:colOff>387926</xdr:colOff>
      <xdr:row>3</xdr:row>
      <xdr:rowOff>152401</xdr:rowOff>
    </xdr:from>
    <xdr:to>
      <xdr:col>27</xdr:col>
      <xdr:colOff>235527</xdr:colOff>
      <xdr:row>7</xdr:row>
      <xdr:rowOff>152399</xdr:rowOff>
    </xdr:to>
    <xdr:sp macro="" textlink="'pivot tables'!A45">
      <xdr:nvSpPr>
        <xdr:cNvPr id="45" name="Rectangle: Rounded Corners 44">
          <a:extLst>
            <a:ext uri="{FF2B5EF4-FFF2-40B4-BE49-F238E27FC236}">
              <a16:creationId xmlns:a16="http://schemas.microsoft.com/office/drawing/2014/main" id="{2A6D2684-F1BB-48EE-B034-52C6624DC812}"/>
            </a:ext>
          </a:extLst>
        </xdr:cNvPr>
        <xdr:cNvSpPr/>
      </xdr:nvSpPr>
      <xdr:spPr>
        <a:xfrm>
          <a:off x="14408726" y="692728"/>
          <a:ext cx="2286001" cy="720435"/>
        </a:xfrm>
        <a:prstGeom prst="roundRect">
          <a:avLst>
            <a:gd name="adj" fmla="val 15228"/>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15DB728B-1741-48A6-9A0B-9264AB3F4CE2}" type="TxLink">
            <a:rPr lang="en-US" sz="2400" b="1" i="0" u="none" strike="noStrike" kern="1200">
              <a:solidFill>
                <a:schemeClr val="bg2"/>
              </a:solidFill>
              <a:latin typeface="Calibri"/>
              <a:ea typeface="Calibri"/>
              <a:cs typeface="Calibri"/>
            </a:rPr>
            <a:pPr algn="l"/>
            <a:t>15</a:t>
          </a:fld>
          <a:endParaRPr lang="en-US" sz="2400" b="1" kern="1200">
            <a:solidFill>
              <a:schemeClr val="bg2"/>
            </a:solidFill>
          </a:endParaRPr>
        </a:p>
      </xdr:txBody>
    </xdr:sp>
    <xdr:clientData/>
  </xdr:twoCellAnchor>
  <xdr:twoCellAnchor>
    <xdr:from>
      <xdr:col>18</xdr:col>
      <xdr:colOff>484908</xdr:colOff>
      <xdr:row>3</xdr:row>
      <xdr:rowOff>142011</xdr:rowOff>
    </xdr:from>
    <xdr:to>
      <xdr:col>23</xdr:col>
      <xdr:colOff>304799</xdr:colOff>
      <xdr:row>7</xdr:row>
      <xdr:rowOff>152400</xdr:rowOff>
    </xdr:to>
    <xdr:sp macro="" textlink="'pivot tables'!B45">
      <xdr:nvSpPr>
        <xdr:cNvPr id="48" name="Rectangle: Rounded Corners 47">
          <a:extLst>
            <a:ext uri="{FF2B5EF4-FFF2-40B4-BE49-F238E27FC236}">
              <a16:creationId xmlns:a16="http://schemas.microsoft.com/office/drawing/2014/main" id="{5DCA48A5-8D0C-4C4A-95FE-6478E8A7789F}"/>
            </a:ext>
          </a:extLst>
        </xdr:cNvPr>
        <xdr:cNvSpPr/>
      </xdr:nvSpPr>
      <xdr:spPr>
        <a:xfrm>
          <a:off x="11457708" y="682338"/>
          <a:ext cx="2867891" cy="730826"/>
        </a:xfrm>
        <a:prstGeom prst="roundRect">
          <a:avLst>
            <a:gd name="adj" fmla="val 13653"/>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l"/>
          <a:fld id="{32706BD0-CCA0-41BD-812B-0666D9EC945E}" type="TxLink">
            <a:rPr lang="en-US" sz="2400" b="1" i="0" u="none" strike="noStrike" kern="1200">
              <a:solidFill>
                <a:schemeClr val="bg2"/>
              </a:solidFill>
              <a:latin typeface="Calibri"/>
              <a:ea typeface="Calibri"/>
              <a:cs typeface="Calibri"/>
            </a:rPr>
            <a:pPr algn="l"/>
            <a:t>1</a:t>
          </a:fld>
          <a:endParaRPr lang="en-US" sz="3200" b="1" kern="1200">
            <a:solidFill>
              <a:schemeClr val="bg2"/>
            </a:solidFill>
          </a:endParaRPr>
        </a:p>
      </xdr:txBody>
    </xdr:sp>
    <xdr:clientData/>
  </xdr:twoCellAnchor>
  <xdr:twoCellAnchor>
    <xdr:from>
      <xdr:col>14</xdr:col>
      <xdr:colOff>60613</xdr:colOff>
      <xdr:row>3</xdr:row>
      <xdr:rowOff>95251</xdr:rowOff>
    </xdr:from>
    <xdr:to>
      <xdr:col>18</xdr:col>
      <xdr:colOff>285751</xdr:colOff>
      <xdr:row>5</xdr:row>
      <xdr:rowOff>95250</xdr:rowOff>
    </xdr:to>
    <xdr:sp macro="" textlink="">
      <xdr:nvSpPr>
        <xdr:cNvPr id="49" name="Rectangle: Rounded Corners 48">
          <a:extLst>
            <a:ext uri="{FF2B5EF4-FFF2-40B4-BE49-F238E27FC236}">
              <a16:creationId xmlns:a16="http://schemas.microsoft.com/office/drawing/2014/main" id="{CAA9C1E5-5779-4B4C-9848-02888F4682AE}"/>
            </a:ext>
          </a:extLst>
        </xdr:cNvPr>
        <xdr:cNvSpPr/>
      </xdr:nvSpPr>
      <xdr:spPr>
        <a:xfrm>
          <a:off x="8595013" y="666751"/>
          <a:ext cx="2663538" cy="380999"/>
        </a:xfrm>
        <a:prstGeom prst="roundRect">
          <a:avLst>
            <a:gd name="adj" fmla="val 561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kern="1200"/>
            <a:t>AVG.</a:t>
          </a:r>
          <a:r>
            <a:rPr lang="en-US" sz="1600" b="1" kern="1200" baseline="0"/>
            <a:t> DELIVERY DURATION</a:t>
          </a:r>
          <a:endParaRPr lang="en-US" sz="1600" b="1" kern="1200"/>
        </a:p>
      </xdr:txBody>
    </xdr:sp>
    <xdr:clientData/>
  </xdr:twoCellAnchor>
  <xdr:twoCellAnchor>
    <xdr:from>
      <xdr:col>18</xdr:col>
      <xdr:colOff>429491</xdr:colOff>
      <xdr:row>3</xdr:row>
      <xdr:rowOff>58883</xdr:rowOff>
    </xdr:from>
    <xdr:to>
      <xdr:col>23</xdr:col>
      <xdr:colOff>325764</xdr:colOff>
      <xdr:row>5</xdr:row>
      <xdr:rowOff>156084</xdr:rowOff>
    </xdr:to>
    <xdr:sp macro="" textlink="">
      <xdr:nvSpPr>
        <xdr:cNvPr id="51" name="Rectangle: Rounded Corners 50">
          <a:extLst>
            <a:ext uri="{FF2B5EF4-FFF2-40B4-BE49-F238E27FC236}">
              <a16:creationId xmlns:a16="http://schemas.microsoft.com/office/drawing/2014/main" id="{0C651C59-3FFA-4C51-9903-8A5A03C033AC}"/>
            </a:ext>
          </a:extLst>
        </xdr:cNvPr>
        <xdr:cNvSpPr/>
      </xdr:nvSpPr>
      <xdr:spPr>
        <a:xfrm>
          <a:off x="11402291" y="599210"/>
          <a:ext cx="2944273" cy="457419"/>
        </a:xfrm>
        <a:prstGeom prst="roundRect">
          <a:avLst>
            <a:gd name="adj" fmla="val 561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kern="1200"/>
            <a:t>MIN.</a:t>
          </a:r>
          <a:r>
            <a:rPr lang="en-US" sz="1600" b="1" kern="1200" baseline="0"/>
            <a:t> DELIVERY DURATION</a:t>
          </a:r>
          <a:endParaRPr lang="en-US" sz="1600" b="1" kern="1200"/>
        </a:p>
      </xdr:txBody>
    </xdr:sp>
    <xdr:clientData/>
  </xdr:twoCellAnchor>
  <xdr:twoCellAnchor>
    <xdr:from>
      <xdr:col>23</xdr:col>
      <xdr:colOff>332509</xdr:colOff>
      <xdr:row>3</xdr:row>
      <xdr:rowOff>58882</xdr:rowOff>
    </xdr:from>
    <xdr:to>
      <xdr:col>27</xdr:col>
      <xdr:colOff>354782</xdr:colOff>
      <xdr:row>6</xdr:row>
      <xdr:rowOff>32431</xdr:rowOff>
    </xdr:to>
    <xdr:sp macro="" textlink="">
      <xdr:nvSpPr>
        <xdr:cNvPr id="53" name="Rectangle: Rounded Corners 52">
          <a:extLst>
            <a:ext uri="{FF2B5EF4-FFF2-40B4-BE49-F238E27FC236}">
              <a16:creationId xmlns:a16="http://schemas.microsoft.com/office/drawing/2014/main" id="{8090949B-78C3-4D87-AC21-597DEB68AD3E}"/>
            </a:ext>
          </a:extLst>
        </xdr:cNvPr>
        <xdr:cNvSpPr/>
      </xdr:nvSpPr>
      <xdr:spPr>
        <a:xfrm>
          <a:off x="14353309" y="599209"/>
          <a:ext cx="2460673" cy="513877"/>
        </a:xfrm>
        <a:prstGeom prst="roundRect">
          <a:avLst>
            <a:gd name="adj" fmla="val 5613"/>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kern="1200"/>
            <a:t>MAX.</a:t>
          </a:r>
          <a:r>
            <a:rPr lang="en-US" sz="1600" b="1" kern="1200" baseline="0"/>
            <a:t> DELIVER DURATION</a:t>
          </a:r>
          <a:endParaRPr lang="en-US" sz="1600" b="1" kern="1200"/>
        </a:p>
      </xdr:txBody>
    </xdr:sp>
    <xdr:clientData/>
  </xdr:twoCellAnchor>
  <xdr:twoCellAnchor>
    <xdr:from>
      <xdr:col>0</xdr:col>
      <xdr:colOff>181841</xdr:colOff>
      <xdr:row>8</xdr:row>
      <xdr:rowOff>133350</xdr:rowOff>
    </xdr:from>
    <xdr:to>
      <xdr:col>6</xdr:col>
      <xdr:colOff>186239</xdr:colOff>
      <xdr:row>45</xdr:row>
      <xdr:rowOff>136918</xdr:rowOff>
    </xdr:to>
    <xdr:graphicFrame macro="">
      <xdr:nvGraphicFramePr>
        <xdr:cNvPr id="55" name="Chart 54">
          <a:extLst>
            <a:ext uri="{FF2B5EF4-FFF2-40B4-BE49-F238E27FC236}">
              <a16:creationId xmlns:a16="http://schemas.microsoft.com/office/drawing/2014/main" id="{C5DCFB09-6418-4AD0-B5A0-66D25A2D2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76200</xdr:colOff>
      <xdr:row>8</xdr:row>
      <xdr:rowOff>93419</xdr:rowOff>
    </xdr:from>
    <xdr:to>
      <xdr:col>19</xdr:col>
      <xdr:colOff>547254</xdr:colOff>
      <xdr:row>46</xdr:row>
      <xdr:rowOff>21771</xdr:rowOff>
    </xdr:to>
    <xdr:sp macro="" textlink="">
      <xdr:nvSpPr>
        <xdr:cNvPr id="62" name="Rectangle: Rounded Corners 61">
          <a:extLst>
            <a:ext uri="{FF2B5EF4-FFF2-40B4-BE49-F238E27FC236}">
              <a16:creationId xmlns:a16="http://schemas.microsoft.com/office/drawing/2014/main" id="{AD025639-643C-4AA3-852A-064327AD8B4A}"/>
            </a:ext>
          </a:extLst>
        </xdr:cNvPr>
        <xdr:cNvSpPr/>
      </xdr:nvSpPr>
      <xdr:spPr>
        <a:xfrm>
          <a:off x="8001000" y="1573876"/>
          <a:ext cx="4128654" cy="6960524"/>
        </a:xfrm>
        <a:prstGeom prst="roundRect">
          <a:avLst>
            <a:gd name="adj" fmla="val 3254"/>
          </a:avLst>
        </a:prstGeom>
        <a:solidFill>
          <a:srgbClr val="004F8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20</xdr:col>
      <xdr:colOff>21771</xdr:colOff>
      <xdr:row>28</xdr:row>
      <xdr:rowOff>27215</xdr:rowOff>
    </xdr:from>
    <xdr:to>
      <xdr:col>27</xdr:col>
      <xdr:colOff>228601</xdr:colOff>
      <xdr:row>45</xdr:row>
      <xdr:rowOff>124691</xdr:rowOff>
    </xdr:to>
    <xdr:graphicFrame macro="">
      <xdr:nvGraphicFramePr>
        <xdr:cNvPr id="60" name="Chart 59">
          <a:extLst>
            <a:ext uri="{FF2B5EF4-FFF2-40B4-BE49-F238E27FC236}">
              <a16:creationId xmlns:a16="http://schemas.microsoft.com/office/drawing/2014/main" id="{BEAEF9EE-85F6-464C-95E5-7FAF6DCF4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526473</xdr:colOff>
      <xdr:row>8</xdr:row>
      <xdr:rowOff>96982</xdr:rowOff>
    </xdr:from>
    <xdr:to>
      <xdr:col>12</xdr:col>
      <xdr:colOff>410078</xdr:colOff>
      <xdr:row>45</xdr:row>
      <xdr:rowOff>116699</xdr:rowOff>
    </xdr:to>
    <xdr:graphicFrame macro="">
      <xdr:nvGraphicFramePr>
        <xdr:cNvPr id="57" name="Chart 56">
          <a:extLst>
            <a:ext uri="{FF2B5EF4-FFF2-40B4-BE49-F238E27FC236}">
              <a16:creationId xmlns:a16="http://schemas.microsoft.com/office/drawing/2014/main" id="{D1F238FD-AA2D-4EE6-9164-E9D9D0857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157850</xdr:colOff>
      <xdr:row>8</xdr:row>
      <xdr:rowOff>130629</xdr:rowOff>
    </xdr:from>
    <xdr:to>
      <xdr:col>20</xdr:col>
      <xdr:colOff>152399</xdr:colOff>
      <xdr:row>45</xdr:row>
      <xdr:rowOff>130629</xdr:rowOff>
    </xdr:to>
    <xdr:graphicFrame macro="">
      <xdr:nvGraphicFramePr>
        <xdr:cNvPr id="63" name="Chart 62">
          <a:extLst>
            <a:ext uri="{FF2B5EF4-FFF2-40B4-BE49-F238E27FC236}">
              <a16:creationId xmlns:a16="http://schemas.microsoft.com/office/drawing/2014/main" id="{68B8F2F0-0ED3-42C5-8461-D23222058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25</xdr:col>
      <xdr:colOff>145705</xdr:colOff>
      <xdr:row>0</xdr:row>
      <xdr:rowOff>40822</xdr:rowOff>
    </xdr:from>
    <xdr:to>
      <xdr:col>27</xdr:col>
      <xdr:colOff>138545</xdr:colOff>
      <xdr:row>3</xdr:row>
      <xdr:rowOff>76201</xdr:rowOff>
    </xdr:to>
    <xdr:sp macro="" textlink="">
      <xdr:nvSpPr>
        <xdr:cNvPr id="70" name="Rectangle: Rounded Corners 69">
          <a:hlinkClick xmlns:r="http://schemas.openxmlformats.org/officeDocument/2006/relationships" r:id="rId13"/>
          <a:extLst>
            <a:ext uri="{FF2B5EF4-FFF2-40B4-BE49-F238E27FC236}">
              <a16:creationId xmlns:a16="http://schemas.microsoft.com/office/drawing/2014/main" id="{CF59C493-D402-4E1A-B023-E2127894A18E}"/>
            </a:ext>
          </a:extLst>
        </xdr:cNvPr>
        <xdr:cNvSpPr/>
      </xdr:nvSpPr>
      <xdr:spPr>
        <a:xfrm>
          <a:off x="15385705" y="40822"/>
          <a:ext cx="1212040" cy="575706"/>
        </a:xfrm>
        <a:prstGeom prst="roundRect">
          <a:avLst/>
        </a:prstGeom>
        <a:solidFill>
          <a:schemeClr val="bg2">
            <a:lumMod val="5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kern="1200"/>
            <a:t>PRODUCTS</a:t>
          </a:r>
          <a:endParaRPr lang="en-US" sz="2000" b="1" kern="1200"/>
        </a:p>
      </xdr:txBody>
    </xdr:sp>
    <xdr:clientData/>
  </xdr:twoCellAnchor>
  <xdr:twoCellAnchor>
    <xdr:from>
      <xdr:col>22</xdr:col>
      <xdr:colOff>547487</xdr:colOff>
      <xdr:row>0</xdr:row>
      <xdr:rowOff>40822</xdr:rowOff>
    </xdr:from>
    <xdr:to>
      <xdr:col>24</xdr:col>
      <xdr:colOff>540327</xdr:colOff>
      <xdr:row>3</xdr:row>
      <xdr:rowOff>76201</xdr:rowOff>
    </xdr:to>
    <xdr:sp macro="" textlink="">
      <xdr:nvSpPr>
        <xdr:cNvPr id="12" name="Rectangle: Rounded Corners 11">
          <a:hlinkClick xmlns:r="http://schemas.openxmlformats.org/officeDocument/2006/relationships" r:id="rId14"/>
          <a:extLst>
            <a:ext uri="{FF2B5EF4-FFF2-40B4-BE49-F238E27FC236}">
              <a16:creationId xmlns:a16="http://schemas.microsoft.com/office/drawing/2014/main" id="{C4DC7185-5CD7-4888-9F03-1254B50B9259}"/>
            </a:ext>
          </a:extLst>
        </xdr:cNvPr>
        <xdr:cNvSpPr/>
      </xdr:nvSpPr>
      <xdr:spPr>
        <a:xfrm>
          <a:off x="13958687" y="40822"/>
          <a:ext cx="1212040" cy="575706"/>
        </a:xfrm>
        <a:prstGeom prst="roundRect">
          <a:avLst/>
        </a:prstGeom>
        <a:solidFill>
          <a:schemeClr val="bg2">
            <a:lumMod val="50000"/>
          </a:schemeClr>
        </a:soli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kern="1200"/>
            <a:t>SALES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29.932363194443" backgroundQuery="1" createdVersion="8" refreshedVersion="8" minRefreshableVersion="3" recordCount="0" supportSubquery="1" supportAdvancedDrill="1" xr:uid="{3FBB7F7C-A767-49ED-A093-E5DBAFFEAE3A}">
  <cacheSource type="external" connectionId="4"/>
  <cacheFields count="3">
    <cacheField name="[Customers].[CustomerID].[CustomerID]" caption="CustomerID" numFmtId="0" level="1">
      <sharedItems containsSemiMixedTypes="0" containsString="0" containsNumber="1" containsInteger="1" minValue="2183" maxValue="2930" count="10">
        <n v="2183"/>
        <n v="2213"/>
        <n v="2253"/>
        <n v="2441"/>
        <n v="2451"/>
        <n v="2497"/>
        <n v="2746"/>
        <n v="2881"/>
        <n v="2913"/>
        <n v="2930"/>
      </sharedItems>
      <extLst>
        <ext xmlns:x15="http://schemas.microsoft.com/office/spreadsheetml/2010/11/main" uri="{4F2E5C28-24EA-4eb8-9CBF-B6C8F9C3D259}">
          <x15:cachedUniqueNames>
            <x15:cachedUniqueName index="0" name="[Customers].[CustomerID].&amp;[2183]"/>
            <x15:cachedUniqueName index="1" name="[Customers].[CustomerID].&amp;[2213]"/>
            <x15:cachedUniqueName index="2" name="[Customers].[CustomerID].&amp;[2253]"/>
            <x15:cachedUniqueName index="3" name="[Customers].[CustomerID].&amp;[2441]"/>
            <x15:cachedUniqueName index="4" name="[Customers].[CustomerID].&amp;[2451]"/>
            <x15:cachedUniqueName index="5" name="[Customers].[CustomerID].&amp;[2497]"/>
            <x15:cachedUniqueName index="6" name="[Customers].[CustomerID].&amp;[2746]"/>
            <x15:cachedUniqueName index="7" name="[Customers].[CustomerID].&amp;[2881]"/>
            <x15:cachedUniqueName index="8" name="[Customers].[CustomerID].&amp;[2913]"/>
            <x15:cachedUniqueName index="9" name="[Customers].[CustomerID].&amp;[2930]"/>
          </x15:cachedUniqueNames>
        </ext>
      </extLst>
    </cacheField>
    <cacheField name="[Measures].[Sum of Revenue]" caption="Sum of Revenue" numFmtId="0" hierarchy="50" level="32767"/>
    <cacheField name="[Customers].[City].[City]" caption="City" numFmtId="0" hierarchy="5" level="1">
      <sharedItems count="10">
        <s v="Ad Damman"/>
        <s v="Al Hufuf"/>
        <s v="Al Jubayl"/>
        <s v="Al Qamishli"/>
        <s v="Al-Hillah"/>
        <s v="Ath Thawrah"/>
        <s v="Baghdad"/>
        <s v="Damascus"/>
        <s v="Dayr az Zawr"/>
        <s v="Dubai"/>
      </sharedItems>
    </cacheField>
  </cacheFields>
  <cacheHierarchies count="62">
    <cacheHierarchy uniqueName="[Customers].[CustomerID]" caption="CustomerID" attribute="1" defaultMemberUniqueName="[Customers].[CustomerID].[All]" allUniqueName="[Customers].[CustomerID].[All]" dimensionUniqueName="[Customers]" displayFolder="" count="2" memberValueDatatype="20" unbalanced="0">
      <fieldsUsage count="2">
        <fieldUsage x="-1"/>
        <fieldUsage x="0"/>
      </fieldsUsage>
    </cacheHierarchy>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63194441" backgroundQuery="1" createdVersion="8" refreshedVersion="8" minRefreshableVersion="3" recordCount="0" supportSubquery="1" supportAdvancedDrill="1" xr:uid="{6FE70C9D-59A5-4627-9DCB-81122770CACA}">
  <cacheSource type="external" connectionId="4"/>
  <cacheFields count="2">
    <cacheField name="[Orders].[Status].[Status]" caption="Status" numFmtId="0" hierarchy="17" level="1">
      <sharedItems count="2">
        <b v="0"/>
        <b v="1"/>
      </sharedItems>
    </cacheField>
    <cacheField name="[Measures].[Count of OrderID]" caption="Count of OrderID" numFmtId="0" hierarchy="38" level="32767"/>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fieldsUsage count="2">
        <fieldUsage x="-1"/>
        <fieldUsage x="0"/>
      </fieldsUsage>
    </cacheHierarchy>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63425925" backgroundQuery="1" createdVersion="8" refreshedVersion="8" minRefreshableVersion="3" recordCount="0" supportSubquery="1" supportAdvancedDrill="1" xr:uid="{AD52A256-22B6-4546-AE1A-3ECD9D0A73F1}">
  <cacheSource type="external" connectionId="4"/>
  <cacheFields count="1">
    <cacheField name="[Measures].[Max of Duration]" caption="Max of Duration" numFmtId="0" hierarchy="42" level="32767"/>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63541664" backgroundQuery="1" createdVersion="8" refreshedVersion="8" minRefreshableVersion="3" recordCount="0" supportSubquery="1" supportAdvancedDrill="1" xr:uid="{336D6AEB-B47C-4CCC-A4BF-4543297E14A0}">
  <cacheSource type="external" connectionId="4"/>
  <cacheFields count="1">
    <cacheField name="[Measures].[Min of Duration]" caption="Min of Duration" numFmtId="0" hierarchy="43" level="32767"/>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6365741" backgroundQuery="1" createdVersion="8" refreshedVersion="8" minRefreshableVersion="3" recordCount="0" supportSubquery="1" supportAdvancedDrill="1" xr:uid="{712AFB48-CC10-4376-93A1-14A9F296F130}">
  <cacheSource type="external" connectionId="4"/>
  <cacheFields count="1">
    <cacheField name="[Measures].[Average of Duration]" caption="Average of Duration" numFmtId="0" hierarchy="44" level="32767"/>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oneField="1" hidden="1">
      <fieldsUsage count="1">
        <fieldUsage x="0"/>
      </fieldsUsage>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64120372" backgroundQuery="1" createdVersion="8" refreshedVersion="8" minRefreshableVersion="3" recordCount="0" supportSubquery="1" supportAdvancedDrill="1" xr:uid="{65E62478-EE52-496A-B699-20219B0741C2}">
  <cacheSource type="external" connectionId="4"/>
  <cacheFields count="2">
    <cacheField name="[Measures].[Count of OrderID]" caption="Count of OrderID" numFmtId="0" hierarchy="38" level="32767"/>
    <cacheField name="[Orders].[OrderDate (Month)].[OrderDate (Month)]" caption="OrderDate (Month)" numFmtId="0" hierarchy="21" level="1">
      <sharedItems count="7">
        <s v="Jan"/>
        <s v="Feb"/>
        <s v="Mar"/>
        <s v="Apr"/>
        <s v="May"/>
        <s v="Jun"/>
        <s v="Dec"/>
      </sharedItems>
    </cacheField>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2" memberValueDatatype="130" unbalanced="0">
      <fieldsUsage count="2">
        <fieldUsage x="-1"/>
        <fieldUsage x="1"/>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64467595" backgroundQuery="1" createdVersion="8" refreshedVersion="8" minRefreshableVersion="3" recordCount="0" supportSubquery="1" supportAdvancedDrill="1" xr:uid="{BC2CA9F0-7F36-4D2D-A730-F3921A18F531}">
  <cacheSource type="external" connectionId="4"/>
  <cacheFields count="2">
    <cacheField name="[Customers].[Rate].[Rate]" caption="Rate" numFmtId="0" hierarchy="6"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Customers].[Rate].&amp;[1]"/>
            <x15:cachedUniqueName index="1" name="[Customers].[Rate].&amp;[2]"/>
            <x15:cachedUniqueName index="2" name="[Customers].[Rate].&amp;[3]"/>
            <x15:cachedUniqueName index="3" name="[Customers].[Rate].&amp;[4]"/>
            <x15:cachedUniqueName index="4" name="[Customers].[Rate].&amp;[5]"/>
            <x15:cachedUniqueName index="5" name="[Customers].[Rate].&amp;[6]"/>
            <x15:cachedUniqueName index="6" name="[Customers].[Rate].&amp;[7]"/>
            <x15:cachedUniqueName index="7" name="[Customers].[Rate].&amp;[8]"/>
            <x15:cachedUniqueName index="8" name="[Customers].[Rate].&amp;[9]"/>
            <x15:cachedUniqueName index="9" name="[Customers].[Rate].&amp;[10]"/>
          </x15:cachedUniqueNames>
        </ext>
      </extLst>
    </cacheField>
    <cacheField name="[Measures].[Average of OrderID]" caption="Average of OrderID" numFmtId="0" hierarchy="59" level="32767"/>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2" memberValueDatatype="20" unbalanced="0">
      <fieldsUsage count="2">
        <fieldUsage x="-1"/>
        <fieldUsage x="0"/>
      </fieldsUsage>
    </cacheHierarchy>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64814818" backgroundQuery="1" createdVersion="8" refreshedVersion="8" minRefreshableVersion="3" recordCount="0" supportSubquery="1" supportAdvancedDrill="1" xr:uid="{8B08CF6C-E372-4F8B-AD05-BD7D89A9684B}">
  <cacheSource type="external" connectionId="4"/>
  <cacheFields count="3">
    <cacheField name="[Products].[Item].[Item]" caption="Item" numFmtId="0" hierarchy="23" level="1">
      <sharedItems count="14">
        <s v="Bag"/>
        <s v="Belt"/>
        <s v="Coat"/>
        <s v="Dress"/>
        <s v="Glasses"/>
        <s v="Hat"/>
        <s v="high heel shoes"/>
        <s v="Jeans"/>
        <s v="Shoes"/>
        <s v="Skirt"/>
        <s v="Suit"/>
        <s v="Tie"/>
        <s v="T-Shirt"/>
        <s v="Wallet"/>
      </sharedItems>
    </cacheField>
    <cacheField name="[Products].[Color].[Color]" caption="Color" numFmtId="0" hierarchy="25" level="1">
      <sharedItems count="26">
        <s v="aqua"/>
        <s v="black"/>
        <s v="blue"/>
        <s v="brown"/>
        <s v="burgundy"/>
        <s v="chocolate"/>
        <s v="evergreen"/>
        <s v="goldenrod"/>
        <s v="grape"/>
        <s v="gray"/>
        <s v="indigo"/>
        <s v="lavender"/>
        <s v="lemon"/>
        <s v="lime"/>
        <s v="mint"/>
        <s v="natural"/>
        <s v="navy"/>
        <s v="olive"/>
        <s v="periwinkle"/>
        <s v="pink"/>
        <s v="red"/>
        <s v="rose"/>
        <s v="sky"/>
        <s v="sky blue"/>
        <s v="teal"/>
        <s v="white"/>
      </sharedItems>
    </cacheField>
    <cacheField name="[Measures].[Sum of Revenue]" caption="Sum of Revenue" numFmtId="0" hierarchy="50" level="32767"/>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fieldsUsage count="2">
        <fieldUsage x="-1"/>
        <fieldUsage x="1"/>
      </fieldsUsage>
    </cacheHierarchy>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65393519" backgroundQuery="1" createdVersion="8" refreshedVersion="8" minRefreshableVersion="3" recordCount="0" supportSubquery="1" supportAdvancedDrill="1" xr:uid="{EAF460DB-F669-4D3F-B2A9-CD6EF33735C1}">
  <cacheSource type="external" connectionId="4"/>
  <cacheFields count="3">
    <cacheField name="[Products].[Item].[Item]" caption="Item" numFmtId="0" hierarchy="23" level="1">
      <sharedItems count="14">
        <s v="Bag"/>
        <s v="Belt"/>
        <s v="Coat"/>
        <s v="Dress"/>
        <s v="Glasses"/>
        <s v="Hat"/>
        <s v="high heel shoes"/>
        <s v="Jeans"/>
        <s v="Shoes"/>
        <s v="Skirt"/>
        <s v="Suit"/>
        <s v="Tie"/>
        <s v="T-Shirt"/>
        <s v="Wallet"/>
      </sharedItems>
    </cacheField>
    <cacheField name="[Measures].[Sum of Revenue]" caption="Sum of Revenue" numFmtId="0" hierarchy="50" level="32767"/>
    <cacheField name="[Products].[Size].[Size]" caption="Size" numFmtId="0" hierarchy="24" level="1">
      <sharedItems count="4">
        <s v="L"/>
        <s v="M"/>
        <s v="S"/>
        <s v="XL"/>
      </sharedItems>
    </cacheField>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2" memberValueDatatype="130" unbalanced="0">
      <fieldsUsage count="2">
        <fieldUsage x="-1"/>
        <fieldUsage x="2"/>
      </fieldsUsage>
    </cacheHierarchy>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6597222" backgroundQuery="1" createdVersion="8" refreshedVersion="8" minRefreshableVersion="3" recordCount="0" supportSubquery="1" supportAdvancedDrill="1" xr:uid="{7ABB008C-EBB0-43F0-8A9C-ED4F5C2ACA20}">
  <cacheSource type="external" connectionId="4"/>
  <cacheFields count="2">
    <cacheField name="[Products].[Item].[Item]" caption="Item" numFmtId="0" hierarchy="23" level="1">
      <sharedItems count="14">
        <s v="Bag"/>
        <s v="Belt"/>
        <s v="Coat"/>
        <s v="Dress"/>
        <s v="Glasses"/>
        <s v="Hat"/>
        <s v="high heel shoes"/>
        <s v="Jeans"/>
        <s v="Shoes"/>
        <s v="Skirt"/>
        <s v="Suit"/>
        <s v="Tie"/>
        <s v="T-Shirt"/>
        <s v="Wallet"/>
      </sharedItems>
    </cacheField>
    <cacheField name="[Measures].[Sum of Quantity]" caption="Sum of Quantity" numFmtId="0" hierarchy="36" level="32767"/>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66435189" backgroundQuery="1" createdVersion="8" refreshedVersion="8" minRefreshableVersion="3" recordCount="0" supportSubquery="1" supportAdvancedDrill="1" xr:uid="{34EF6FEB-B297-4479-B454-79E800FD6E32}">
  <cacheSource type="external" connectionId="4"/>
  <cacheFields count="2">
    <cacheField name="[Customers].[Country].[Country]" caption="Country" numFmtId="0" hierarchy="4" level="1">
      <sharedItems count="5">
        <s v="Egypt"/>
        <s v="Iraq"/>
        <s v="Saudi Arabia"/>
        <s v="Syria"/>
        <s v="United Arab Emirates"/>
      </sharedItems>
    </cacheField>
    <cacheField name="[Measures].[Sum of Revenue]" caption="Sum of Revenue" numFmtId="0" hierarchy="50" level="32767"/>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59606484" backgroundQuery="1" createdVersion="8" refreshedVersion="8" minRefreshableVersion="3" recordCount="0" supportSubquery="1" supportAdvancedDrill="1" xr:uid="{3CBA6255-15D4-4D8D-8264-4F0430C63D65}">
  <cacheSource type="external" connectionId="4"/>
  <cacheFields count="3">
    <cacheField name="[Orders].[OrderDate (Month)].[OrderDate (Month)]" caption="OrderDate (Month)" numFmtId="0" hierarchy="21" level="1">
      <sharedItems count="7">
        <s v="Jan"/>
        <s v="Feb"/>
        <s v="Mar"/>
        <s v="Apr"/>
        <s v="May"/>
        <s v="Jun"/>
        <s v="Dec"/>
      </sharedItems>
    </cacheField>
    <cacheField name="[Orders].[OrderDate].[OrderDate]" caption="OrderDate" numFmtId="0" hierarchy="15" level="1">
      <sharedItems containsSemiMixedTypes="0" containsNonDate="0" containsDate="1" containsString="0" minDate="2018-01-01T00:00:00" maxDate="2018-12-02T00:00:00" count="182">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12-01T00:00:00"/>
      </sharedItems>
    </cacheField>
    <cacheField name="[Measures].[Count of OrderID]" caption="Count of OrderID" numFmtId="0" hierarchy="38" level="32767"/>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fieldsUsage count="2">
        <fieldUsage x="-1"/>
        <fieldUsage x="1"/>
      </fieldsUsage>
    </cacheHierarchy>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2" memberValueDatatype="130" unbalanced="0">
      <fieldsUsage count="2">
        <fieldUsage x="-1"/>
        <fieldUsage x="0"/>
      </fieldsUsage>
    </cacheHierarchy>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66782405" backgroundQuery="1" createdVersion="8" refreshedVersion="8" minRefreshableVersion="3" recordCount="0" supportSubquery="1" supportAdvancedDrill="1" xr:uid="{38567244-7E2A-4474-AB1B-217E3B165C94}">
  <cacheSource type="external" connectionId="4"/>
  <cacheFields count="2">
    <cacheField name="[Orders].[Sales Man].[Sales Man]" caption="Sales Man" numFmtId="0" hierarchy="14" level="1">
      <sharedItems containsSemiMixedTypes="0" containsString="0" containsNumber="1" containsInteger="1" minValue="30" maxValue="733" count="21">
        <n v="30"/>
        <n v="46"/>
        <n v="57"/>
        <n v="71"/>
        <n v="128"/>
        <n v="143"/>
        <n v="172"/>
        <n v="196"/>
        <n v="229"/>
        <n v="233"/>
        <n v="261"/>
        <n v="319"/>
        <n v="526"/>
        <n v="537"/>
        <n v="558"/>
        <n v="568"/>
        <n v="606"/>
        <n v="615"/>
        <n v="692"/>
        <n v="712"/>
        <n v="733"/>
      </sharedItems>
      <extLst>
        <ext xmlns:x15="http://schemas.microsoft.com/office/spreadsheetml/2010/11/main" uri="{4F2E5C28-24EA-4eb8-9CBF-B6C8F9C3D259}">
          <x15:cachedUniqueNames>
            <x15:cachedUniqueName index="0" name="[Orders].[Sales Man].&amp;[30]"/>
            <x15:cachedUniqueName index="1" name="[Orders].[Sales Man].&amp;[46]"/>
            <x15:cachedUniqueName index="2" name="[Orders].[Sales Man].&amp;[57]"/>
            <x15:cachedUniqueName index="3" name="[Orders].[Sales Man].&amp;[71]"/>
            <x15:cachedUniqueName index="4" name="[Orders].[Sales Man].&amp;[128]"/>
            <x15:cachedUniqueName index="5" name="[Orders].[Sales Man].&amp;[143]"/>
            <x15:cachedUniqueName index="6" name="[Orders].[Sales Man].&amp;[172]"/>
            <x15:cachedUniqueName index="7" name="[Orders].[Sales Man].&amp;[196]"/>
            <x15:cachedUniqueName index="8" name="[Orders].[Sales Man].&amp;[229]"/>
            <x15:cachedUniqueName index="9" name="[Orders].[Sales Man].&amp;[233]"/>
            <x15:cachedUniqueName index="10" name="[Orders].[Sales Man].&amp;[261]"/>
            <x15:cachedUniqueName index="11" name="[Orders].[Sales Man].&amp;[319]"/>
            <x15:cachedUniqueName index="12" name="[Orders].[Sales Man].&amp;[526]"/>
            <x15:cachedUniqueName index="13" name="[Orders].[Sales Man].&amp;[537]"/>
            <x15:cachedUniqueName index="14" name="[Orders].[Sales Man].&amp;[558]"/>
            <x15:cachedUniqueName index="15" name="[Orders].[Sales Man].&amp;[568]"/>
            <x15:cachedUniqueName index="16" name="[Orders].[Sales Man].&amp;[606]"/>
            <x15:cachedUniqueName index="17" name="[Orders].[Sales Man].&amp;[615]"/>
            <x15:cachedUniqueName index="18" name="[Orders].[Sales Man].&amp;[692]"/>
            <x15:cachedUniqueName index="19" name="[Orders].[Sales Man].&amp;[712]"/>
            <x15:cachedUniqueName index="20" name="[Orders].[Sales Man].&amp;[733]"/>
          </x15:cachedUniqueNames>
        </ext>
      </extLst>
    </cacheField>
    <cacheField name="[Measures].[Sum of Revenue]" caption="Sum of Revenue" numFmtId="0" hierarchy="50" level="32767"/>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2" memberValueDatatype="20" unbalanced="0">
      <fieldsUsage count="2">
        <fieldUsage x="-1"/>
        <fieldUsage x="0"/>
      </fieldsUsage>
    </cacheHierarchy>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67361113" backgroundQuery="1" createdVersion="8" refreshedVersion="8" minRefreshableVersion="3" recordCount="0" supportSubquery="1" supportAdvancedDrill="1" xr:uid="{C4C3F61F-B659-4ECE-A918-B8037C9ADCB8}">
  <cacheSource type="external" connectionId="4"/>
  <cacheFields count="2">
    <cacheField name="[Products].[Item].[Item]" caption="Item" numFmtId="0" hierarchy="23" level="1">
      <sharedItems count="14">
        <s v="Bag"/>
        <s v="Belt"/>
        <s v="Coat"/>
        <s v="Dress"/>
        <s v="Glasses"/>
        <s v="Hat"/>
        <s v="high heel shoes"/>
        <s v="Jeans"/>
        <s v="Shoes"/>
        <s v="Skirt"/>
        <s v="Suit"/>
        <s v="Tie"/>
        <s v="T-Shirt"/>
        <s v="Wallet"/>
      </sharedItems>
    </cacheField>
    <cacheField name="[Measures].[Sum of Revenue]" caption="Sum of Revenue" numFmtId="0" hierarchy="50" level="32767"/>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67824074" backgroundQuery="1" createdVersion="8" refreshedVersion="8" minRefreshableVersion="3" recordCount="0" supportSubquery="1" supportAdvancedDrill="1" xr:uid="{303413E9-9C73-4216-A840-7DA14C2BFCB9}">
  <cacheSource type="external" connectionId="4"/>
  <cacheFields count="3">
    <cacheField name="[Measures].[Count of CustomerID]" caption="Count of CustomerID" numFmtId="0" hierarchy="57" level="32767"/>
    <cacheField name="[Measures].[Count of OrderID]" caption="Count of OrderID" numFmtId="0" hierarchy="38" level="32767"/>
    <cacheField name="[Measures].[Sum of Quantity]" caption="Sum of Quantity" numFmtId="0" hierarchy="36" level="32767"/>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68171298" backgroundQuery="1" createdVersion="8" refreshedVersion="8" minRefreshableVersion="3" recordCount="0" supportSubquery="1" supportAdvancedDrill="1" xr:uid="{EB5FD844-3D85-42AF-AA8A-41B93D6E3469}">
  <cacheSource type="external" connectionId="4"/>
  <cacheFields count="2">
    <cacheField name="[Orders].[Delivery Date (Month)].[Delivery Date (Month)]" caption="Delivery Date (Month)" numFmtId="0" hierarchy="20" level="1">
      <sharedItems count="8">
        <s v="Jan"/>
        <s v="Feb"/>
        <s v="Mar"/>
        <s v="Apr"/>
        <s v="May"/>
        <s v="Jun"/>
        <s v="Jul"/>
        <s v="Dec"/>
      </sharedItems>
    </cacheField>
    <cacheField name="[Measures].[Sum of Revenue]" caption="Sum of Revenue" numFmtId="0" hierarchy="50" level="32767"/>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2" memberValueDatatype="130" unbalanced="0">
      <fieldsUsage count="2">
        <fieldUsage x="-1"/>
        <fieldUsage x="0"/>
      </fieldsUsage>
    </cacheHierarchy>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68749998" backgroundQuery="1" createdVersion="8" refreshedVersion="8" minRefreshableVersion="3" recordCount="0" supportSubquery="1" supportAdvancedDrill="1" xr:uid="{852E2BDD-4526-49CB-B323-DB6FD91DFC86}">
  <cacheSource type="external" connectionId="4"/>
  <cacheFields count="2">
    <cacheField name="[Orders].[Status].[Status]" caption="Status" numFmtId="0" hierarchy="17" level="1">
      <sharedItems count="2">
        <b v="0"/>
        <b v="1"/>
      </sharedItems>
    </cacheField>
    <cacheField name="[Measures].[Sum of Quantity]" caption="Sum of Quantity" numFmtId="0" hierarchy="36" level="32767"/>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fieldsUsage count="2">
        <fieldUsage x="-1"/>
        <fieldUsage x="0"/>
      </fieldsUsage>
    </cacheHierarchy>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69675929" backgroundQuery="1" createdVersion="8" refreshedVersion="8" minRefreshableVersion="3" recordCount="0" supportSubquery="1" supportAdvancedDrill="1" xr:uid="{1DB41924-74EF-4767-9270-D5A4CA9DBBD8}">
  <cacheSource type="external" connectionId="4"/>
  <cacheFields count="2">
    <cacheField name="[Customers].[CustomerID].[CustomerID]" caption="CustomerID" numFmtId="0" level="1">
      <sharedItems containsSemiMixedTypes="0" containsString="0" containsNumber="1" containsInteger="1" minValue="2183" maxValue="2930" count="10">
        <n v="2183"/>
        <n v="2213"/>
        <n v="2253"/>
        <n v="2441"/>
        <n v="2451"/>
        <n v="2497"/>
        <n v="2746"/>
        <n v="2881"/>
        <n v="2913"/>
        <n v="2930"/>
      </sharedItems>
      <extLst>
        <ext xmlns:x15="http://schemas.microsoft.com/office/spreadsheetml/2010/11/main" uri="{4F2E5C28-24EA-4eb8-9CBF-B6C8F9C3D259}">
          <x15:cachedUniqueNames>
            <x15:cachedUniqueName index="0" name="[Customers].[CustomerID].&amp;[2183]"/>
            <x15:cachedUniqueName index="1" name="[Customers].[CustomerID].&amp;[2213]"/>
            <x15:cachedUniqueName index="2" name="[Customers].[CustomerID].&amp;[2253]"/>
            <x15:cachedUniqueName index="3" name="[Customers].[CustomerID].&amp;[2441]"/>
            <x15:cachedUniqueName index="4" name="[Customers].[CustomerID].&amp;[2451]"/>
            <x15:cachedUniqueName index="5" name="[Customers].[CustomerID].&amp;[2497]"/>
            <x15:cachedUniqueName index="6" name="[Customers].[CustomerID].&amp;[2746]"/>
            <x15:cachedUniqueName index="7" name="[Customers].[CustomerID].&amp;[2881]"/>
            <x15:cachedUniqueName index="8" name="[Customers].[CustomerID].&amp;[2913]"/>
            <x15:cachedUniqueName index="9" name="[Customers].[CustomerID].&amp;[2930]"/>
          </x15:cachedUniqueNames>
        </ext>
      </extLst>
    </cacheField>
    <cacheField name="[Measures].[Sum of Revenue]" caption="Sum of Revenue" numFmtId="0" hierarchy="50" level="32767"/>
  </cacheFields>
  <cacheHierarchies count="62">
    <cacheHierarchy uniqueName="[Customers].[CustomerID]" caption="CustomerID" attribute="1" defaultMemberUniqueName="[Customers].[CustomerID].[All]" allUniqueName="[Customers].[CustomerID].[All]" dimensionUniqueName="[Customers]" displayFolder="" count="2" memberValueDatatype="20" unbalanced="0">
      <fieldsUsage count="2">
        <fieldUsage x="-1"/>
        <fieldUsage x="0"/>
      </fieldsUsage>
    </cacheHierarchy>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70023145" backgroundQuery="1" createdVersion="8" refreshedVersion="8" minRefreshableVersion="3" recordCount="0" supportSubquery="1" supportAdvancedDrill="1" xr:uid="{80E9F629-5975-404E-8629-9F054613F201}">
  <cacheSource type="external" connectionId="4"/>
  <cacheFields count="2">
    <cacheField name="[Measures].[Count of MonyTransfere]" caption="Count of MonyTransfere" numFmtId="0" hierarchy="45" level="32767"/>
    <cacheField name="[Customers].[MonyTransfere].[MonyTransfere]" caption="MonyTransfere" numFmtId="0" hierarchy="7" level="1">
      <sharedItems count="4">
        <s v="Debt Card"/>
        <s v="Hawala"/>
        <s v="Master Card"/>
        <s v="Western Union"/>
      </sharedItems>
    </cacheField>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2" memberValueDatatype="130" unbalanced="0">
      <fieldsUsage count="2">
        <fieldUsage x="-1"/>
        <fieldUsage x="1"/>
      </fieldsUsage>
    </cacheHierarchy>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oneField="1" hidden="1">
      <fieldsUsage count="1">
        <fieldUsage x="0"/>
      </fieldsUsage>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9015497685" backgroundQuery="1" createdVersion="8" refreshedVersion="8" minRefreshableVersion="3" recordCount="0" supportSubquery="1" supportAdvancedDrill="1" xr:uid="{409243D5-5910-4E04-9830-3197A2B51BB6}">
  <cacheSource type="external" connectionId="4"/>
  <cacheFields count="2">
    <cacheField name="[Measures].[Sum of Revenue]" caption="Sum of Revenue" numFmtId="0" hierarchy="50" level="32767"/>
    <cacheField name="[Products].[Color].[Color]" caption="Color" numFmtId="0" hierarchy="25" level="1">
      <sharedItems count="10">
        <s v="black"/>
        <s v="gray"/>
        <s v="mint"/>
        <s v="navy"/>
        <s v="olive"/>
        <s v="chocolate" u="1"/>
        <s v="lime" u="1"/>
        <s v="natural" u="1"/>
        <s v="red" u="1"/>
        <s v="white" u="1"/>
      </sharedItems>
    </cacheField>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fieldsUsage count="2">
        <fieldUsage x="-1"/>
        <fieldUsage x="1"/>
      </fieldsUsage>
    </cacheHierarchy>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29.932299074077" backgroundQuery="1" createdVersion="3" refreshedVersion="8" minRefreshableVersion="3" recordCount="0" supportSubquery="1" supportAdvancedDrill="1" xr:uid="{0E5FA65D-2072-4825-AECB-6D850E887DA3}">
  <cacheSource type="external" connectionId="4">
    <extLst>
      <ext xmlns:x14="http://schemas.microsoft.com/office/spreadsheetml/2009/9/main" uri="{F057638F-6D5F-4e77-A914-E7F072B9BCA8}">
        <x14:sourceConnection name="ThisWorkbookDataModel"/>
      </ext>
    </extLst>
  </cacheSource>
  <cacheFields count="0"/>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2"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803600365"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29.9322994213" backgroundQuery="1" createdVersion="3" refreshedVersion="8" minRefreshableVersion="3" recordCount="0" supportSubquery="1" supportAdvancedDrill="1" xr:uid="{B2F22492-0C04-4802-91C9-F2263C9FFD0D}">
  <cacheSource type="external" connectionId="4">
    <extLst>
      <ext xmlns:x14="http://schemas.microsoft.com/office/spreadsheetml/2009/9/main" uri="{F057638F-6D5F-4e77-A914-E7F072B9BCA8}">
        <x14:sourceConnection name="ThisWorkbookDataModel"/>
      </ext>
    </extLst>
  </cacheSource>
  <cacheFields count="0"/>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0"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pivotCacheId="8615459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599537" backgroundQuery="1" createdVersion="8" refreshedVersion="8" minRefreshableVersion="3" recordCount="0" supportSubquery="1" supportAdvancedDrill="1" xr:uid="{1290B054-7A84-428D-B9EF-3F2E547EFF9D}">
  <cacheSource type="external" connectionId="4"/>
  <cacheFields count="3">
    <cacheField name="[Orders].[Delivery Date (Month)].[Delivery Date (Month)]" caption="Delivery Date (Month)" numFmtId="0" hierarchy="20" level="1">
      <sharedItems count="8">
        <s v="Jan"/>
        <s v="Feb"/>
        <s v="Mar"/>
        <s v="Apr"/>
        <s v="May"/>
        <s v="Jun"/>
        <s v="Jul"/>
        <s v="Dec"/>
      </sharedItems>
    </cacheField>
    <cacheField name="[Measures].[Sum of Quantity]" caption="Sum of Quantity" numFmtId="0" hierarchy="36" level="32767"/>
    <cacheField name="[Orders].[Delivery Date].[Delivery Date]" caption="Delivery Date" numFmtId="0" hierarchy="16" level="1">
      <sharedItems containsSemiMixedTypes="0" containsNonDate="0" containsDate="1" containsString="0" minDate="2018-01-03T00:00:00" maxDate="2018-02-01T00:00:00" count="29">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sharedItems>
    </cacheField>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2" memberValueDatatype="7" unbalanced="0">
      <fieldsUsage count="2">
        <fieldUsage x="-1"/>
        <fieldUsage x="2"/>
      </fieldsUsage>
    </cacheHierarchy>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2" memberValueDatatype="130" unbalanced="0">
      <fieldsUsage count="2">
        <fieldUsage x="-1"/>
        <fieldUsage x="0"/>
      </fieldsUsage>
    </cacheHierarchy>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60300923" backgroundQuery="1" createdVersion="8" refreshedVersion="8" minRefreshableVersion="3" recordCount="0" supportSubquery="1" supportAdvancedDrill="1" xr:uid="{B1AD6046-BC55-4CDE-8BAF-26320EF02378}">
  <cacheSource type="external" connectionId="4"/>
  <cacheFields count="2">
    <cacheField name="[Customers].[Country].[Country]" caption="Country" numFmtId="0" hierarchy="4" level="1">
      <sharedItems count="5">
        <s v="Egypt"/>
        <s v="Iraq"/>
        <s v="Saudi Arabia"/>
        <s v="Syria"/>
        <s v="United Arab Emirates"/>
      </sharedItems>
    </cacheField>
    <cacheField name="[Measures].[Average of Duration]" caption="Average of Duration" numFmtId="0" hierarchy="44" level="32767"/>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oneField="1" hidden="1">
      <fieldsUsage count="1">
        <fieldUsage x="1"/>
      </fieldsUsage>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60763885" backgroundQuery="1" createdVersion="8" refreshedVersion="8" minRefreshableVersion="3" recordCount="0" supportSubquery="1" supportAdvancedDrill="1" xr:uid="{1AB7B31E-7A5D-4999-B55A-575FCADC1A4B}">
  <cacheSource type="external" connectionId="4"/>
  <cacheFields count="2">
    <cacheField name="[Orders].[Duration].[Duration]" caption="Duration" numFmtId="0" hierarchy="18" level="1">
      <sharedItems containsSemiMixedTypes="0" containsString="0" containsNumber="1" containsInteger="1" minValue="1" maxValue="15" count="15">
        <n v="1"/>
        <n v="2"/>
        <n v="3"/>
        <n v="4"/>
        <n v="5"/>
        <n v="6"/>
        <n v="7"/>
        <n v="8"/>
        <n v="9"/>
        <n v="10"/>
        <n v="11"/>
        <n v="12"/>
        <n v="13"/>
        <n v="14"/>
        <n v="15"/>
      </sharedItems>
      <extLst>
        <ext xmlns:x15="http://schemas.microsoft.com/office/spreadsheetml/2010/11/main" uri="{4F2E5C28-24EA-4eb8-9CBF-B6C8F9C3D259}">
          <x15:cachedUniqueNames>
            <x15:cachedUniqueName index="0" name="[Orders].[Duration].&amp;[1]"/>
            <x15:cachedUniqueName index="1" name="[Orders].[Duration].&amp;[2]"/>
            <x15:cachedUniqueName index="2" name="[Orders].[Duration].&amp;[3]"/>
            <x15:cachedUniqueName index="3" name="[Orders].[Duration].&amp;[4]"/>
            <x15:cachedUniqueName index="4" name="[Orders].[Duration].&amp;[5]"/>
            <x15:cachedUniqueName index="5" name="[Orders].[Duration].&amp;[6]"/>
            <x15:cachedUniqueName index="6" name="[Orders].[Duration].&amp;[7]"/>
            <x15:cachedUniqueName index="7" name="[Orders].[Duration].&amp;[8]"/>
            <x15:cachedUniqueName index="8" name="[Orders].[Duration].&amp;[9]"/>
            <x15:cachedUniqueName index="9" name="[Orders].[Duration].&amp;[10]"/>
            <x15:cachedUniqueName index="10" name="[Orders].[Duration].&amp;[11]"/>
            <x15:cachedUniqueName index="11" name="[Orders].[Duration].&amp;[12]"/>
            <x15:cachedUniqueName index="12" name="[Orders].[Duration].&amp;[13]"/>
            <x15:cachedUniqueName index="13" name="[Orders].[Duration].&amp;[14]"/>
            <x15:cachedUniqueName index="14" name="[Orders].[Duration].&amp;[15]"/>
          </x15:cachedUniqueNames>
        </ext>
      </extLst>
    </cacheField>
    <cacheField name="[Measures].[Count of OrderID]" caption="Count of OrderID" numFmtId="0" hierarchy="38" level="32767"/>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2" memberValueDatatype="20" unbalanced="0">
      <fieldsUsage count="2">
        <fieldUsage x="-1"/>
        <fieldUsage x="0"/>
      </fieldsUsage>
    </cacheHierarchy>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61226855" backgroundQuery="1" createdVersion="8" refreshedVersion="8" minRefreshableVersion="3" recordCount="0" supportSubquery="1" supportAdvancedDrill="1" xr:uid="{0A9B152C-6A10-4DD8-8B04-CC04E01E0385}">
  <cacheSource type="external" connectionId="4"/>
  <cacheFields count="2">
    <cacheField name="[Customers].[Rate].[Rate]" caption="Rate" numFmtId="0" hierarchy="6"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Customers].[Rate].&amp;[1]"/>
            <x15:cachedUniqueName index="1" name="[Customers].[Rate].&amp;[2]"/>
            <x15:cachedUniqueName index="2" name="[Customers].[Rate].&amp;[3]"/>
            <x15:cachedUniqueName index="3" name="[Customers].[Rate].&amp;[4]"/>
            <x15:cachedUniqueName index="4" name="[Customers].[Rate].&amp;[5]"/>
            <x15:cachedUniqueName index="5" name="[Customers].[Rate].&amp;[6]"/>
            <x15:cachedUniqueName index="6" name="[Customers].[Rate].&amp;[7]"/>
            <x15:cachedUniqueName index="7" name="[Customers].[Rate].&amp;[8]"/>
            <x15:cachedUniqueName index="8" name="[Customers].[Rate].&amp;[9]"/>
            <x15:cachedUniqueName index="9" name="[Customers].[Rate].&amp;[10]"/>
          </x15:cachedUniqueNames>
        </ext>
      </extLst>
    </cacheField>
    <cacheField name="[Measures].[Count of OrderID]" caption="Count of OrderID" numFmtId="0" hierarchy="38" level="32767"/>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2" memberValueDatatype="20" unbalanced="0">
      <fieldsUsage count="2">
        <fieldUsage x="-1"/>
        <fieldUsage x="0"/>
      </fieldsUsage>
    </cacheHierarchy>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61689816" backgroundQuery="1" createdVersion="8" refreshedVersion="8" minRefreshableVersion="3" recordCount="0" supportSubquery="1" supportAdvancedDrill="1" xr:uid="{C2E130F4-C173-48A8-937F-526E8F97063B}">
  <cacheSource type="external" connectionId="4"/>
  <cacheFields count="2">
    <cacheField name="[Orders].[Status].[Status]" caption="Status" numFmtId="0" hierarchy="17" level="1">
      <sharedItems count="2">
        <b v="0"/>
        <b v="1"/>
      </sharedItems>
    </cacheField>
    <cacheField name="[Measures].[Sum of Revenue]" caption="Sum of Revenue" numFmtId="0" hierarchy="50" level="32767"/>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2"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fieldsUsage count="2">
        <fieldUsage x="-1"/>
        <fieldUsage x="0"/>
      </fieldsUsage>
    </cacheHierarchy>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62152778" backgroundQuery="1" createdVersion="8" refreshedVersion="8" minRefreshableVersion="3" recordCount="0" supportSubquery="1" supportAdvancedDrill="1" xr:uid="{AD5A96A4-B9F1-442C-82DE-42BD0FCE84F3}">
  <cacheSource type="external" connectionId="4"/>
  <cacheFields count="3">
    <cacheField name="[Orders].[Sales Man].[Sales Man]" caption="Sales Man" numFmtId="0" hierarchy="14" level="1">
      <sharedItems containsSemiMixedTypes="0" containsString="0" containsNumber="1" containsInteger="1" minValue="30" maxValue="733" count="21">
        <n v="30"/>
        <n v="46"/>
        <n v="57"/>
        <n v="71"/>
        <n v="128"/>
        <n v="143"/>
        <n v="172"/>
        <n v="196"/>
        <n v="229"/>
        <n v="233"/>
        <n v="261"/>
        <n v="319"/>
        <n v="526"/>
        <n v="537"/>
        <n v="558"/>
        <n v="568"/>
        <n v="606"/>
        <n v="615"/>
        <n v="692"/>
        <n v="712"/>
        <n v="733"/>
      </sharedItems>
      <extLst>
        <ext xmlns:x15="http://schemas.microsoft.com/office/spreadsheetml/2010/11/main" uri="{4F2E5C28-24EA-4eb8-9CBF-B6C8F9C3D259}">
          <x15:cachedUniqueNames>
            <x15:cachedUniqueName index="0" name="[Orders].[Sales Man].&amp;[30]"/>
            <x15:cachedUniqueName index="1" name="[Orders].[Sales Man].&amp;[46]"/>
            <x15:cachedUniqueName index="2" name="[Orders].[Sales Man].&amp;[57]"/>
            <x15:cachedUniqueName index="3" name="[Orders].[Sales Man].&amp;[71]"/>
            <x15:cachedUniqueName index="4" name="[Orders].[Sales Man].&amp;[128]"/>
            <x15:cachedUniqueName index="5" name="[Orders].[Sales Man].&amp;[143]"/>
            <x15:cachedUniqueName index="6" name="[Orders].[Sales Man].&amp;[172]"/>
            <x15:cachedUniqueName index="7" name="[Orders].[Sales Man].&amp;[196]"/>
            <x15:cachedUniqueName index="8" name="[Orders].[Sales Man].&amp;[229]"/>
            <x15:cachedUniqueName index="9" name="[Orders].[Sales Man].&amp;[233]"/>
            <x15:cachedUniqueName index="10" name="[Orders].[Sales Man].&amp;[261]"/>
            <x15:cachedUniqueName index="11" name="[Orders].[Sales Man].&amp;[319]"/>
            <x15:cachedUniqueName index="12" name="[Orders].[Sales Man].&amp;[526]"/>
            <x15:cachedUniqueName index="13" name="[Orders].[Sales Man].&amp;[537]"/>
            <x15:cachedUniqueName index="14" name="[Orders].[Sales Man].&amp;[558]"/>
            <x15:cachedUniqueName index="15" name="[Orders].[Sales Man].&amp;[568]"/>
            <x15:cachedUniqueName index="16" name="[Orders].[Sales Man].&amp;[606]"/>
            <x15:cachedUniqueName index="17" name="[Orders].[Sales Man].&amp;[615]"/>
            <x15:cachedUniqueName index="18" name="[Orders].[Sales Man].&amp;[692]"/>
            <x15:cachedUniqueName index="19" name="[Orders].[Sales Man].&amp;[712]"/>
            <x15:cachedUniqueName index="20" name="[Orders].[Sales Man].&amp;[733]"/>
          </x15:cachedUniqueNames>
        </ext>
      </extLst>
    </cacheField>
    <cacheField name="[Measures].[Count of Status]" caption="Count of Status" numFmtId="0" hierarchy="40" level="32767"/>
    <cacheField name="[Orders].[Status].[Status]" caption="Status" numFmtId="0" hierarchy="17" level="1">
      <sharedItems count="2">
        <b v="0"/>
        <b v="1"/>
      </sharedItems>
    </cacheField>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2" memberValueDatatype="20" unbalanced="0">
      <fieldsUsage count="2">
        <fieldUsage x="-1"/>
        <fieldUsage x="0"/>
      </fieldsUsage>
    </cacheHierarchy>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fieldsUsage count="2">
        <fieldUsage x="-1"/>
        <fieldUsage x="2"/>
      </fieldsUsage>
    </cacheHierarchy>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30.78986261574" backgroundQuery="1" createdVersion="8" refreshedVersion="8" minRefreshableVersion="3" recordCount="0" supportSubquery="1" supportAdvancedDrill="1" xr:uid="{A5606BA1-8CE6-4D0C-8221-2856BD84617E}">
  <cacheSource type="external" connectionId="4"/>
  <cacheFields count="3">
    <cacheField name="[Customers].[Country].[Country]" caption="Country" numFmtId="0" hierarchy="4" level="1">
      <sharedItems count="5">
        <s v="Egypt"/>
        <s v="Iraq"/>
        <s v="Saudi Arabia"/>
        <s v="Syria"/>
        <s v="United Arab Emirates"/>
      </sharedItems>
    </cacheField>
    <cacheField name="[Measures].[Sum of Quantity]" caption="Sum of Quantity" numFmtId="0" hierarchy="36" level="32767"/>
    <cacheField name="[Measures].[Count of OrderID]" caption="Count of OrderID" numFmtId="0" hierarchy="38" level="32767"/>
  </cacheFields>
  <cacheHierarchies count="62">
    <cacheHierarchy uniqueName="[Customers].[CustomerID]" caption="CustomerID" attribute="1" defaultMemberUniqueName="[Customers].[CustomerID].[All]" allUniqueName="[Customers].[CustomerID].[All]" dimensionUniqueName="[Customers]" displayFolder="" count="0" memberValueDatatype="20" unbalanced="0"/>
    <cacheHierarchy uniqueName="[Customers].[FirstName]" caption="FirstName" attribute="1" defaultMemberUniqueName="[Customers].[FirstName].[All]" allUniqueName="[Customers].[FirstName].[All]" dimensionUniqueName="[Customers]" displayFolder="" count="0" memberValueDatatype="130" unbalanced="0"/>
    <cacheHierarchy uniqueName="[Customers].[LastName]" caption="LastName" attribute="1" defaultMemberUniqueName="[Customers].[LastName].[All]" allUniqueName="[Customers].[Last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5" unbalanced="0"/>
    <cacheHierarchy uniqueName="[Customers].[Country]" caption="Country" attribute="1" defaultMemberUniqueName="[Customers].[Country].[All]" allUniqueName="[Customers].[Country].[All]" dimensionUniqueName="[Customers]" displayFolder="" count="2" memberValueDatatype="130" unbalanced="0">
      <fieldsUsage count="2">
        <fieldUsage x="-1"/>
        <fieldUsage x="0"/>
      </fieldsUsage>
    </cacheHierarchy>
    <cacheHierarchy uniqueName="[Customers].[City]" caption="City" attribute="1" defaultMemberUniqueName="[Customers].[City].[All]" allUniqueName="[Customers].[City].[All]" dimensionUniqueName="[Customers]" displayFolder="" count="2" memberValueDatatype="130" unbalanced="0"/>
    <cacheHierarchy uniqueName="[Customers].[Rate]" caption="Rate" attribute="1" defaultMemberUniqueName="[Customers].[Rate].[All]" allUniqueName="[Customers].[Rate].[All]" dimensionUniqueName="[Customers]" displayFolder="" count="0" memberValueDatatype="20" unbalanced="0"/>
    <cacheHierarchy uniqueName="[Customers].[MonyTransfere]" caption="MonyTransfere" attribute="1" defaultMemberUniqueName="[Customers].[MonyTransfere].[All]" allUniqueName="[Customers].[MonyTransfer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CustomerID]" caption="CustomerID" attribute="1" defaultMemberUniqueName="[Orders].[CustomerID].[All]" allUniqueName="[Orders].[CustomerID].[All]" dimensionUniqueName="[Orders]" displayFolder="" count="0" memberValueDatatype="20" unbalanced="0"/>
    <cacheHierarchy uniqueName="[Orders].[ProductID]" caption="ProductID" attribute="1" defaultMemberUniqueName="[Orders].[ProductID].[All]" allUniqueName="[Orders].[Product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Unit Price]" caption="Unit Price" attribute="1" defaultMemberUniqueName="[Orders].[Unit Price].[All]" allUniqueName="[Orders].[Unit Price].[All]" dimensionUniqueName="[Orders]" displayFolder="" count="0" memberValueDatatype="20" unbalanced="0"/>
    <cacheHierarchy uniqueName="[Orders].[Sales Man]" caption="Sales Man" attribute="1" defaultMemberUniqueName="[Orders].[Sales Man].[All]" allUniqueName="[Orders].[Sales Man].[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Delivery Date]" caption="Delivery Date" attribute="1" time="1" defaultMemberUniqueName="[Orders].[Delivery Date].[All]" allUniqueName="[Orders].[Delivery Date].[All]" dimensionUniqueName="[Orders]" displayFolder="" count="0" memberValueDatatype="7" unbalanced="0"/>
    <cacheHierarchy uniqueName="[Orders].[Status]" caption="Status" attribute="1" defaultMemberUniqueName="[Orders].[Status].[All]" allUniqueName="[Orders].[Status].[All]" dimensionUniqueName="[Orders]" displayFolder="" count="2" memberValueDatatype="11" unbalanced="0"/>
    <cacheHierarchy uniqueName="[Orders].[Duration]" caption="Duration" attribute="1" defaultMemberUniqueName="[Orders].[Duration].[All]" allUniqueName="[Orders].[Duration].[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elivery Date (Month)]" caption="Delivery Date (Month)" attribute="1" defaultMemberUniqueName="[Orders].[Delivery Date (Month)].[All]" allUniqueName="[Orders].[Delivery Date (Month)].[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20" unbalanced="0"/>
    <cacheHierarchy uniqueName="[Products].[Item]" caption="Item" attribute="1" defaultMemberUniqueName="[Products].[Item].[All]" allUniqueName="[Products].[Item].[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lor]" caption="Color" attribute="1" defaultMemberUniqueName="[Products].[Color].[All]" allUniqueName="[Products].[Color].[All]" dimensionUniqueName="[Products]" displayFolder="" count="2" memberValueDatatype="130" unbalanced="0"/>
    <cacheHierarchy uniqueName="[Table6].[Column1]" caption="Column1" attribute="1" defaultMemberUniqueName="[Table6].[Column1].[All]" allUniqueName="[Table6].[Column1].[All]" dimensionUniqueName="[Table6]" displayFolder="" count="0" memberValueDatatype="130" unbalanced="0"/>
    <cacheHierarchy uniqueName="[Table6].[Column2]" caption="Column2" attribute="1" defaultMemberUniqueName="[Table6].[Column2].[All]" allUniqueName="[Table6].[Column2].[All]" dimensionUniqueName="[Table6]" displayFolder="" count="0" memberValueDatatype="20" unbalanced="0"/>
    <cacheHierarchy uniqueName="[Orders].[Delivery Date (Month Index)]" caption="Delivery Date (Month Index)" attribute="1" defaultMemberUniqueName="[Orders].[Delivery Date (Month Index)].[All]" allUniqueName="[Orders].[Delivery Date (Month Index)].[All]" dimensionUniqueName="[Orders]" displayFolder="" count="0" memberValueDatatype="20" unbalanced="0" hidden="1"/>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Table6]" caption="__XL_Count Table6" measure="1" displayFolder="" measureGroup="Table6" count="0" hidden="1"/>
    <cacheHierarchy uniqueName="[Measures].[__No measures defined]" caption="__No measures defined" measure="1" displayFolder="" count="0" hidden="1"/>
    <cacheHierarchy uniqueName="[Measures].[Count of Country]" caption="Count of Country" measure="1" displayFolder="" measureGroup="Customers" count="0" hidden="1">
      <extLst>
        <ext xmlns:x15="http://schemas.microsoft.com/office/spreadsheetml/2010/11/main" uri="{B97F6D7D-B522-45F9-BDA1-12C45D357490}">
          <x15:cacheHierarchy aggregatedColumn="4"/>
        </ext>
      </extLst>
    </cacheHierarchy>
    <cacheHierarchy uniqueName="[Measures].[Sum of Quantity]" caption="Sum of Quantity" measure="1" displayFolder="" measureGroup="Order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OrderID]" caption="Count of OrderID" measure="1" displayFolder="" measureGroup="Orders"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13"/>
        </ext>
      </extLst>
    </cacheHierarchy>
    <cacheHierarchy uniqueName="[Measures].[Count of Status]" caption="Count of Status" measure="1" displayFolder="" measureGroup="Orders" count="0" hidden="1">
      <extLst>
        <ext xmlns:x15="http://schemas.microsoft.com/office/spreadsheetml/2010/11/main" uri="{B97F6D7D-B522-45F9-BDA1-12C45D357490}">
          <x15:cacheHierarchy aggregatedColumn="17"/>
        </ext>
      </extLst>
    </cacheHierarchy>
    <cacheHierarchy uniqueName="[Measures].[Sum of Duration]" caption="Sum of Duration" measure="1" displayFolder="" measureGroup="Orders" count="0" hidden="1">
      <extLst>
        <ext xmlns:x15="http://schemas.microsoft.com/office/spreadsheetml/2010/11/main" uri="{B97F6D7D-B522-45F9-BDA1-12C45D357490}">
          <x15:cacheHierarchy aggregatedColumn="18"/>
        </ext>
      </extLst>
    </cacheHierarchy>
    <cacheHierarchy uniqueName="[Measures].[Max of Duration]" caption="Max of Duration" measure="1" displayFolder="" measureGroup="Orders" count="0" hidden="1">
      <extLst>
        <ext xmlns:x15="http://schemas.microsoft.com/office/spreadsheetml/2010/11/main" uri="{B97F6D7D-B522-45F9-BDA1-12C45D357490}">
          <x15:cacheHierarchy aggregatedColumn="18"/>
        </ext>
      </extLst>
    </cacheHierarchy>
    <cacheHierarchy uniqueName="[Measures].[Min of Duration]" caption="Min of Duration" measure="1" displayFolder="" measureGroup="Orders" count="0" hidden="1">
      <extLst>
        <ext xmlns:x15="http://schemas.microsoft.com/office/spreadsheetml/2010/11/main" uri="{B97F6D7D-B522-45F9-BDA1-12C45D357490}">
          <x15:cacheHierarchy aggregatedColumn="18"/>
        </ext>
      </extLst>
    </cacheHierarchy>
    <cacheHierarchy uniqueName="[Measures].[Average of Duration]" caption="Average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MonyTransfere]" caption="Count of MonyTransfere" measure="1" displayFolder="" measureGroup="Customers" count="0" hidden="1">
      <extLst>
        <ext xmlns:x15="http://schemas.microsoft.com/office/spreadsheetml/2010/11/main" uri="{B97F6D7D-B522-45F9-BDA1-12C45D357490}">
          <x15:cacheHierarchy aggregatedColumn="7"/>
        </ext>
      </extLst>
    </cacheHierarchy>
    <cacheHierarchy uniqueName="[Measures].[Distinct Count of Duration]" caption="Distinct 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Duration]" caption="Count of Duration" measure="1" displayFolder="" measureGroup="Orders" count="0" hidden="1">
      <extLst>
        <ext xmlns:x15="http://schemas.microsoft.com/office/spreadsheetml/2010/11/main" uri="{B97F6D7D-B522-45F9-BDA1-12C45D357490}">
          <x15:cacheHierarchy aggregatedColumn="18"/>
        </ext>
      </extLst>
    </cacheHierarchy>
    <cacheHierarchy uniqueName="[Measures].[Count of Quantity]" caption="Count of Quantity" measure="1" displayFolder="" measureGroup="Orders" count="0" hidden="1">
      <extLst>
        <ext xmlns:x15="http://schemas.microsoft.com/office/spreadsheetml/2010/11/main" uri="{B97F6D7D-B522-45F9-BDA1-12C45D357490}">
          <x15:cacheHierarchy aggregatedColumn="12"/>
        </ext>
      </extLst>
    </cacheHierarchy>
    <cacheHierarchy uniqueName="[Measures].[Average of Quantity]" caption="Average of Quantity" measure="1" displayFolder="" measureGroup="Orders" count="0" hidden="1">
      <extLst>
        <ext xmlns:x15="http://schemas.microsoft.com/office/spreadsheetml/2010/11/main" uri="{B97F6D7D-B522-45F9-BDA1-12C45D357490}">
          <x15:cacheHierarchy aggregatedColumn="1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19"/>
        </ext>
      </extLst>
    </cacheHierarchy>
    <cacheHierarchy uniqueName="[Measures].[Count of Color]" caption="Count of Color" measure="1" displayFolder="" measureGroup="Products" count="0" hidden="1">
      <extLst>
        <ext xmlns:x15="http://schemas.microsoft.com/office/spreadsheetml/2010/11/main" uri="{B97F6D7D-B522-45F9-BDA1-12C45D357490}">
          <x15:cacheHierarchy aggregatedColumn="25"/>
        </ext>
      </extLst>
    </cacheHierarchy>
    <cacheHierarchy uniqueName="[Measures].[Count of Size]" caption="Count of Size" measure="1" displayFolder="" measureGroup="Products" count="0" hidden="1">
      <extLst>
        <ext xmlns:x15="http://schemas.microsoft.com/office/spreadsheetml/2010/11/main" uri="{B97F6D7D-B522-45F9-BDA1-12C45D357490}">
          <x15:cacheHierarchy aggregatedColumn="24"/>
        </ext>
      </extLst>
    </cacheHierarchy>
    <cacheHierarchy uniqueName="[Measures].[Sum of Rate]" caption="Sum of Rate" measure="1" displayFolder="" measureGroup="Customers" count="0" hidden="1">
      <extLst>
        <ext xmlns:x15="http://schemas.microsoft.com/office/spreadsheetml/2010/11/main" uri="{B97F6D7D-B522-45F9-BDA1-12C45D357490}">
          <x15:cacheHierarchy aggregatedColumn="6"/>
        </ext>
      </extLst>
    </cacheHierarchy>
    <cacheHierarchy uniqueName="[Measures].[Count of Rate]" caption="Count of Rate" measure="1" displayFolder="" measureGroup="Customers" count="0" hidden="1">
      <extLst>
        <ext xmlns:x15="http://schemas.microsoft.com/office/spreadsheetml/2010/11/main" uri="{B97F6D7D-B522-45F9-BDA1-12C45D357490}">
          <x15:cacheHierarchy aggregatedColumn="6"/>
        </ext>
      </extLst>
    </cacheHierarchy>
    <cacheHierarchy uniqueName="[Measures].[Sum of Column2]" caption="Sum of Column2" measure="1" displayFolder="" measureGroup="Table6" count="0" hidden="1">
      <extLst>
        <ext xmlns:x15="http://schemas.microsoft.com/office/spreadsheetml/2010/11/main" uri="{B97F6D7D-B522-45F9-BDA1-12C45D357490}">
          <x15:cacheHierarchy aggregatedColumn="27"/>
        </ext>
      </extLst>
    </cacheHierarchy>
    <cacheHierarchy uniqueName="[Measures].[Sum of CustomerID]" caption="Sum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Delivery Date (Month)]" caption="Count of Delivery Date (Month)" measure="1" displayFolder="" measureGroup="Orders" count="0" hidden="1">
      <extLst>
        <ext xmlns:x15="http://schemas.microsoft.com/office/spreadsheetml/2010/11/main" uri="{B97F6D7D-B522-45F9-BDA1-12C45D357490}">
          <x15:cacheHierarchy aggregatedColumn="20"/>
        </ext>
      </extLst>
    </cacheHierarchy>
    <cacheHierarchy uniqueName="[Measures].[Average of OrderID]" caption="Average of OrderID" measure="1" displayFolder="" measureGroup="Orders" count="0" hidden="1">
      <extLst>
        <ext xmlns:x15="http://schemas.microsoft.com/office/spreadsheetml/2010/11/main" uri="{B97F6D7D-B522-45F9-BDA1-12C45D357490}">
          <x15:cacheHierarchy aggregatedColumn="9"/>
        </ext>
      </extLst>
    </cacheHierarchy>
    <cacheHierarchy uniqueName="[Measures].[Count of Delivery Date]" caption="Count of Delivery Date" measure="1" displayFolder="" measureGroup="Orders" count="0" hidden="1">
      <extLst>
        <ext xmlns:x15="http://schemas.microsoft.com/office/spreadsheetml/2010/11/main" uri="{B97F6D7D-B522-45F9-BDA1-12C45D357490}">
          <x15:cacheHierarchy aggregatedColumn="16"/>
        </ext>
      </extLst>
    </cacheHierarchy>
    <cacheHierarchy uniqueName="[Measures].[Average of Rate]" caption="Average of Rate" measure="1" displayFolder="" measureGroup="Customers" count="0" hidden="1">
      <extLst>
        <ext xmlns:x15="http://schemas.microsoft.com/office/spreadsheetml/2010/11/main" uri="{B97F6D7D-B522-45F9-BDA1-12C45D357490}">
          <x15:cacheHierarchy aggregatedColumn="6"/>
        </ext>
      </extLst>
    </cacheHierarchy>
  </cacheHierarchies>
  <kpis count="0"/>
  <dimensions count="5">
    <dimension name="Customers" uniqueName="[Customers]" caption="Customers"/>
    <dimension measure="1" name="Measures" uniqueName="[Measures]" caption="Measures"/>
    <dimension name="Orders" uniqueName="[Orders]" caption="Orders"/>
    <dimension name="Products" uniqueName="[Products]" caption="Products"/>
    <dimension name="Table6" uniqueName="[Table6]" caption="Table6"/>
  </dimensions>
  <measureGroups count="4">
    <measureGroup name="Customers" caption="Customers"/>
    <measureGroup name="Orders" caption="Orders"/>
    <measureGroup name="Products" caption="Products"/>
    <measureGroup name="Table6" caption="Table6"/>
  </measureGroups>
  <maps count="6">
    <map measureGroup="0" dimension="0"/>
    <map measureGroup="1" dimension="0"/>
    <map measureGroup="1" dimension="2"/>
    <map measureGroup="1" dimension="3"/>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9F0CD1-6FD3-485A-9359-C7EC0CCBE959}" name="reven. per size" cacheId="16" applyNumberFormats="0" applyBorderFormats="0" applyFontFormats="0" applyPatternFormats="0" applyAlignmentFormats="0" applyWidthHeightFormats="1" dataCaption="Values" updatedVersion="8" minRefreshableVersion="5" useAutoFormatting="1" subtotalHiddenItems="1" colGrandTotals="0" itemPrintTitles="1" createdVersion="8" indent="0" outline="1" outlineData="1" multipleFieldFilters="0">
  <location ref="AP4:AT20" firstHeaderRow="1" firstDataRow="2" firstDataCol="1"/>
  <pivotFields count="3">
    <pivotField axis="axisRow" allDrilled="1" subtotalTop="0" showAll="0" defaultSubtotal="0" defaultAttributeDrillState="1">
      <items count="14">
        <item x="7"/>
        <item x="11"/>
        <item x="0"/>
        <item x="1"/>
        <item x="2"/>
        <item x="3"/>
        <item x="4"/>
        <item x="5"/>
        <item x="6"/>
        <item x="8"/>
        <item x="9"/>
        <item x="10"/>
        <item x="12"/>
        <item x="13"/>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4">
    <i>
      <x/>
    </i>
    <i>
      <x v="1"/>
    </i>
    <i>
      <x v="2"/>
    </i>
    <i>
      <x v="3"/>
    </i>
  </colItems>
  <dataFields count="1">
    <dataField name="Sum of Revenue" fld="1" baseField="0" baseItem="3" numFmtId="3"/>
  </dataField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59309B4-810A-4450-824D-7289B0580525}" name="Average Delivery Duration per country" cacheId="3" applyNumberFormats="0" applyBorderFormats="0" applyFontFormats="0" applyPatternFormats="0" applyAlignmentFormats="0" applyWidthHeightFormats="1" dataCaption="Values" tag="9d59af0d-92ae-43d9-a705-f583da53170d" updatedVersion="8" minRefreshableVersion="5" useAutoFormatting="1" subtotalHiddenItems="1" itemPrintTitles="1" createdVersion="8" indent="0" outline="1" outlineData="1" multipleFieldFilters="0" chartFormat="8">
  <location ref="Z4:AA10" firstHeaderRow="1" firstDataRow="1" firstDataCol="1"/>
  <pivotFields count="2">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i>
    <i>
      <x v="1"/>
    </i>
    <i>
      <x v="3"/>
    </i>
    <i>
      <x v="4"/>
    </i>
    <i>
      <x v="2"/>
    </i>
    <i t="grand">
      <x/>
    </i>
  </rowItems>
  <colItems count="1">
    <i/>
  </colItems>
  <dataFields count="1">
    <dataField name="Average of Duration" fld="1" subtotal="average" baseField="0" baseItem="0" numFmtId="167"/>
  </dataFields>
  <formats count="7">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axis="axisValues" fieldPosition="0"/>
    </format>
    <format dxfId="0">
      <pivotArea outline="0" fieldPosition="0">
        <references count="1">
          <reference field="4294967294" count="1">
            <x v="0"/>
          </reference>
        </references>
      </pivotArea>
    </format>
  </formats>
  <chartFormats count="1">
    <chartFormat chart="0" format="4"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Min of Duration"/>
    <pivotHierarchy dragToData="1" caption="Average of Duration"/>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A9DA42A-AD0D-49F4-8EF7-1D3DAD919470}" name="Top 10 CITIES" cacheId="0" applyNumberFormats="0" applyBorderFormats="0" applyFontFormats="0" applyPatternFormats="0" applyAlignmentFormats="0" applyWidthHeightFormats="1" dataCaption="Values" tag="464f066e-582d-4ed5-9d92-ac32c66bbe7a" updatedVersion="8" minRefreshableVersion="3" useAutoFormatting="1" subtotalHiddenItems="1" rowGrandTotals="0" colGrandTotals="0" itemPrintTitles="1" createdVersion="8" indent="0" outline="1" outlineData="1" multipleFieldFilters="0" chartFormat="36">
  <location ref="M4:N14" firstHeaderRow="1" firstDataRow="1" firstDataCol="1"/>
  <pivotFields count="3">
    <pivotField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0">
    <i>
      <x/>
    </i>
    <i>
      <x v="1"/>
    </i>
    <i>
      <x v="7"/>
    </i>
    <i>
      <x v="5"/>
    </i>
    <i>
      <x v="2"/>
    </i>
    <i>
      <x v="3"/>
    </i>
    <i>
      <x v="6"/>
    </i>
    <i>
      <x v="4"/>
    </i>
    <i>
      <x v="8"/>
    </i>
    <i>
      <x v="9"/>
    </i>
  </rowItems>
  <colItems count="1">
    <i/>
  </colItems>
  <dataFields count="1">
    <dataField name="Sum of Revenue" fld="1" baseField="2" baseItem="0" numFmtId="166"/>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50">
      <autoFilter ref="A1">
        <filterColumn colId="0">
          <top10 val="10" filterVal="10"/>
        </filterColumn>
      </autoFilter>
    </filter>
    <filter fld="2" type="count" id="3" iMeasureHier="50">
      <autoFilter ref="A1">
        <filterColumn colId="0">
          <top10 val="10" filterVal="10"/>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660A0D8-2EF3-46AF-A178-E3A1D04C36CC}" name="most rating" cacheId="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0">
  <location ref="CG4:CH15" firstHeaderRow="1" firstDataRow="1" firstDataCol="1"/>
  <pivotFields count="2">
    <pivotField axis="axisRow" allDrilled="1" subtotalTop="0" showAll="0" sortType="ascending"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ID" fld="1" subtotal="count" baseField="0" baseItem="0"/>
  </dataFields>
  <chartFormats count="2">
    <chartFormat chart="0" format="0"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24D7744-1650-48DE-AEE7-770B28F9663B}" name="PivotTable6" cacheId="26"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8">
  <location ref="AV32:AW38" firstHeaderRow="1" firstDataRow="1" firstDataCol="1"/>
  <pivotFields count="2">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1"/>
  </rowFields>
  <rowItems count="6">
    <i>
      <x/>
    </i>
    <i>
      <x v="3"/>
    </i>
    <i>
      <x v="1"/>
    </i>
    <i>
      <x v="2"/>
    </i>
    <i>
      <x v="4"/>
    </i>
    <i t="grand">
      <x/>
    </i>
  </rowItems>
  <colItems count="1">
    <i/>
  </colItems>
  <dataFields count="1">
    <dataField name="Sum of Revenue" fld="0" baseField="1" baseItem="0" numFmtId="166"/>
  </dataFields>
  <chartFormats count="2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3"/>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4"/>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 chart="4" format="7">
      <pivotArea type="data" outline="0" fieldPosition="0">
        <references count="2">
          <reference field="4294967294" count="1" selected="0">
            <x v="0"/>
          </reference>
          <reference field="1" count="1" selected="0">
            <x v="3"/>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 chart="4" format="9">
      <pivotArea type="data" outline="0" fieldPosition="0">
        <references count="2">
          <reference field="4294967294" count="1" selected="0">
            <x v="0"/>
          </reference>
          <reference field="1" count="1" selected="0">
            <x v="2"/>
          </reference>
        </references>
      </pivotArea>
    </chartFormat>
    <chartFormat chart="4" format="10">
      <pivotArea type="data" outline="0" fieldPosition="0">
        <references count="2">
          <reference field="4294967294" count="1" selected="0">
            <x v="0"/>
          </reference>
          <reference field="1" count="1" selected="0">
            <x v="4"/>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1" count="1" selected="0">
            <x v="0"/>
          </reference>
        </references>
      </pivotArea>
    </chartFormat>
    <chartFormat chart="5" format="13">
      <pivotArea type="data" outline="0" fieldPosition="0">
        <references count="2">
          <reference field="4294967294" count="1" selected="0">
            <x v="0"/>
          </reference>
          <reference field="1" count="1" selected="0">
            <x v="3"/>
          </reference>
        </references>
      </pivotArea>
    </chartFormat>
    <chartFormat chart="5" format="14">
      <pivotArea type="data" outline="0" fieldPosition="0">
        <references count="2">
          <reference field="4294967294" count="1" selected="0">
            <x v="0"/>
          </reference>
          <reference field="1" count="1" selected="0">
            <x v="1"/>
          </reference>
        </references>
      </pivotArea>
    </chartFormat>
    <chartFormat chart="5" format="15">
      <pivotArea type="data" outline="0" fieldPosition="0">
        <references count="2">
          <reference field="4294967294" count="1" selected="0">
            <x v="0"/>
          </reference>
          <reference field="1" count="1" selected="0">
            <x v="2"/>
          </reference>
        </references>
      </pivotArea>
    </chartFormat>
    <chartFormat chart="5" format="16">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5" format="17">
      <pivotArea type="data" outline="0" fieldPosition="0">
        <references count="2">
          <reference field="4294967294" count="1" selected="0">
            <x v="0"/>
          </reference>
          <reference field="1" count="1" selected="0">
            <x v="5"/>
          </reference>
        </references>
      </pivotArea>
    </chartFormat>
    <chartFormat chart="5" format="18">
      <pivotArea type="data" outline="0" fieldPosition="0">
        <references count="2">
          <reference field="4294967294" count="1" selected="0">
            <x v="0"/>
          </reference>
          <reference field="1" count="1" selected="0">
            <x v="7"/>
          </reference>
        </references>
      </pivotArea>
    </chartFormat>
    <chartFormat chart="5" format="19">
      <pivotArea type="data" outline="0" fieldPosition="0">
        <references count="2">
          <reference field="4294967294" count="1" selected="0">
            <x v="0"/>
          </reference>
          <reference field="1" count="1" selected="0">
            <x v="9"/>
          </reference>
        </references>
      </pivotArea>
    </chartFormat>
    <chartFormat chart="5" format="20">
      <pivotArea type="data" outline="0" fieldPosition="0">
        <references count="2">
          <reference field="4294967294" count="1" selected="0">
            <x v="0"/>
          </reference>
          <reference field="1" count="1" selected="0">
            <x v="8"/>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7"/>
          </reference>
        </references>
      </pivotArea>
    </chartFormat>
    <chartFormat chart="5" format="21">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8"/>
          </reference>
        </references>
      </pivotArea>
    </chartFormat>
    <chartFormat chart="0" format="9">
      <pivotArea type="data" outline="0" fieldPosition="0">
        <references count="2">
          <reference field="4294967294" count="1" selected="0">
            <x v="0"/>
          </reference>
          <reference field="1" count="1" selected="0">
            <x v="6"/>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6" iMeasureHier="50">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B43D2CA-6563-47D4-811F-A8E598646627}" name="orders per month" cacheId="1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21">
  <location ref="BZ4:CA12"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Count of OrderID" fld="0" subtotal="count" baseField="0" baseItem="0"/>
  </dataFields>
  <chartFormats count="2">
    <chartFormat chart="4" format="5"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B5752EA-D7A3-4B0B-A88A-7BC27CEFAB24}" name="PivotTable15" cacheId="21" dataOnRows="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DL6:DM9" firstHeaderRow="1" firstDataRow="1" firstDataCol="1"/>
  <pivotFields count="3">
    <pivotField dataField="1" subtotalTop="0" showAll="0" defaultSubtotal="0"/>
    <pivotField dataField="1" subtotalTop="0" showAll="0" defaultSubtotal="0"/>
    <pivotField dataField="1" subtotalTop="0" showAll="0" defaultSubtotal="0"/>
  </pivotFields>
  <rowFields count="1">
    <field x="-2"/>
  </rowFields>
  <rowItems count="3">
    <i>
      <x/>
    </i>
    <i i="1">
      <x v="1"/>
    </i>
    <i i="2">
      <x v="2"/>
    </i>
  </rowItems>
  <colItems count="1">
    <i/>
  </colItems>
  <dataFields count="3">
    <dataField name="Count of CustomerID" fld="0" subtotal="count" baseField="0" baseItem="0"/>
    <dataField name="Count of OrderID" fld="1" subtotal="count" baseField="0" baseItem="0"/>
    <dataField name="Sum of Quantity" fld="2" baseField="0" baseItem="0"/>
  </dataField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Customer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AE98E5B-5ED7-41F6-8B67-FD0F7F1CC5F4}" name="Total sales by each sales man" cacheId="19"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5">
  <location ref="BU4:BV26" firstHeaderRow="1" firstDataRow="1" firstDataCol="1"/>
  <pivotFields count="2">
    <pivotField axis="axisRow" allDrilled="1" subtotalTop="0" showAll="0" sortType="descending"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2">
    <i>
      <x v="5"/>
    </i>
    <i>
      <x v="15"/>
    </i>
    <i>
      <x v="8"/>
    </i>
    <i>
      <x v="7"/>
    </i>
    <i>
      <x v="4"/>
    </i>
    <i>
      <x v="6"/>
    </i>
    <i>
      <x v="16"/>
    </i>
    <i>
      <x/>
    </i>
    <i>
      <x v="14"/>
    </i>
    <i>
      <x v="2"/>
    </i>
    <i>
      <x v="20"/>
    </i>
    <i>
      <x v="17"/>
    </i>
    <i>
      <x v="13"/>
    </i>
    <i>
      <x v="3"/>
    </i>
    <i>
      <x v="12"/>
    </i>
    <i>
      <x v="10"/>
    </i>
    <i>
      <x v="18"/>
    </i>
    <i>
      <x v="19"/>
    </i>
    <i>
      <x v="1"/>
    </i>
    <i>
      <x v="9"/>
    </i>
    <i>
      <x v="11"/>
    </i>
    <i t="grand">
      <x/>
    </i>
  </rowItems>
  <colItems count="1">
    <i/>
  </colItems>
  <dataFields count="1">
    <dataField name="Sum of Revenue" fld="1" baseField="0" baseItem="0" numFmtId="166"/>
  </dataFields>
  <formats count="8">
    <format dxfId="14">
      <pivotArea type="all" dataOnly="0" outline="0" fieldPosition="0"/>
    </format>
    <format dxfId="13">
      <pivotArea outline="0" fieldPosition="0">
        <references count="1">
          <reference field="4294967294" count="1">
            <x v="0"/>
          </reference>
        </references>
      </pivotArea>
    </format>
    <format dxfId="12">
      <pivotArea type="all" dataOnly="0" outline="0" fieldPosition="0"/>
    </format>
    <format dxfId="11">
      <pivotArea outline="0" collapsedLevelsAreSubtotals="1" fieldPosition="0"/>
    </format>
    <format dxfId="10">
      <pivotArea field="0" type="button" dataOnly="0" labelOnly="1" outline="0" axis="axisRow" fieldPosition="0"/>
    </format>
    <format dxfId="9">
      <pivotArea dataOnly="0" labelOnly="1" fieldPosition="0">
        <references count="1">
          <reference field="0" count="0"/>
        </references>
      </pivotArea>
    </format>
    <format dxfId="8">
      <pivotArea dataOnly="0" labelOnly="1" grandRow="1" outline="0" fieldPosition="0"/>
    </format>
    <format dxfId="7">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1AFDED8-61C2-469A-9E3A-C49287F4E1A1}" name="reven per color" cacheId="15"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location ref="AX4:BL31" firstHeaderRow="1" firstDataRow="2" firstDataCol="1"/>
  <pivotFields count="3">
    <pivotField axis="axisCol" allDrilled="1" subtotalTop="0" showAll="0" defaultSubtotal="0" defaultAttributeDrillState="1">
      <items count="14">
        <item x="7"/>
        <item x="11"/>
        <item x="0"/>
        <item x="1"/>
        <item x="2"/>
        <item x="3"/>
        <item x="4"/>
        <item x="5"/>
        <item x="6"/>
        <item x="8"/>
        <item x="9"/>
        <item x="10"/>
        <item x="12"/>
        <item x="13"/>
      </items>
    </pivotField>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s>
  <rowFields count="1">
    <field x="1"/>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Fields count="1">
    <field x="0"/>
  </colFields>
  <colItems count="14">
    <i>
      <x/>
    </i>
    <i>
      <x v="1"/>
    </i>
    <i>
      <x v="2"/>
    </i>
    <i>
      <x v="3"/>
    </i>
    <i>
      <x v="4"/>
    </i>
    <i>
      <x v="5"/>
    </i>
    <i>
      <x v="6"/>
    </i>
    <i>
      <x v="7"/>
    </i>
    <i>
      <x v="8"/>
    </i>
    <i>
      <x v="9"/>
    </i>
    <i>
      <x v="10"/>
    </i>
    <i>
      <x v="11"/>
    </i>
    <i>
      <x v="12"/>
    </i>
    <i>
      <x v="13"/>
    </i>
  </colItems>
  <dataFields count="1">
    <dataField name="Sum of Revenue" fld="2" baseField="0" baseItem="0"/>
  </dataField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02C225F-8A75-49F4-AC4D-86A330D86F51}" name="PivotTable13" cacheId="11" applyNumberFormats="0" applyBorderFormats="0" applyFontFormats="0" applyPatternFormats="0" applyAlignmentFormats="0" applyWidthHeightFormats="1" dataCaption="Values" tag="68b38cac-5f6c-4072-bf83-e648ebc6210f" updatedVersion="8" minRefreshableVersion="5" useAutoFormatting="1" subtotalHiddenItems="1" itemPrintTitles="1" createdVersion="8" indent="0" outline="1" outlineData="1" multipleFieldFilters="0">
  <location ref="B43:B44" firstHeaderRow="1" firstDataRow="1" firstDataCol="0"/>
  <pivotFields count="1">
    <pivotField dataField="1" subtotalTop="0" showAll="0" defaultSubtotal="0"/>
  </pivotFields>
  <rowItems count="1">
    <i/>
  </rowItems>
  <colItems count="1">
    <i/>
  </colItems>
  <dataFields count="1">
    <dataField name="Min of Duration" fld="0" subtotal="min" baseField="0" baseItem="0"/>
  </dataField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Min of Duration"/>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E630B25-C622-4F7D-93FE-AD025A33DB16}" name="PivotTable11" cacheId="9" applyNumberFormats="0" applyBorderFormats="0" applyFontFormats="0" applyPatternFormats="0" applyAlignmentFormats="0" applyWidthHeightFormats="1" dataCaption="Values" tag="02022d89-6906-4854-9319-5e52c6c26838" updatedVersion="8" minRefreshableVersion="5" useAutoFormatting="1" subtotalHiddenItems="1" itemPrintTitles="1" createdVersion="8" indent="0" outline="1" outlineData="1" multipleFieldFilters="0" chartFormat="14">
  <location ref="A37:B40"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OrderID" fld="1" subtotal="count" baseField="0" baseItem="0"/>
  </dataFields>
  <chartFormats count="6">
    <chartFormat chart="6"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0" count="1" selected="0">
            <x v="0"/>
          </reference>
        </references>
      </pivotArea>
    </chartFormat>
    <chartFormat chart="6" format="9">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4975FA-1BD9-450F-9EAB-E39A6F139FF2}" name="sum of ordered quantity per product item" cacheId="1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0">
  <location ref="AF4:AG19" firstHeaderRow="1" firstDataRow="1" firstDataCol="1"/>
  <pivotFields count="2">
    <pivotField axis="axisRow" allDrilled="1" subtotalTop="0" showAll="0" dataSourceSort="1" defaultSubtotal="0" defaultAttributeDrillState="1">
      <items count="14">
        <item x="0"/>
        <item x="1"/>
        <item x="2"/>
        <item x="3"/>
        <item x="4"/>
        <item x="5"/>
        <item x="6"/>
        <item x="7"/>
        <item x="8"/>
        <item x="9"/>
        <item x="10"/>
        <item x="11"/>
        <item x="12"/>
        <item x="13"/>
      </items>
    </pivotField>
    <pivotField dataField="1" subtotalTop="0" showAll="0" defaultSubtotal="0"/>
  </pivotFields>
  <rowFields count="1">
    <field x="0"/>
  </rowFields>
  <rowItems count="15">
    <i>
      <x/>
    </i>
    <i>
      <x v="1"/>
    </i>
    <i>
      <x v="2"/>
    </i>
    <i>
      <x v="3"/>
    </i>
    <i>
      <x v="4"/>
    </i>
    <i>
      <x v="5"/>
    </i>
    <i>
      <x v="6"/>
    </i>
    <i>
      <x v="7"/>
    </i>
    <i>
      <x v="8"/>
    </i>
    <i>
      <x v="9"/>
    </i>
    <i>
      <x v="10"/>
    </i>
    <i>
      <x v="11"/>
    </i>
    <i>
      <x v="12"/>
    </i>
    <i>
      <x v="13"/>
    </i>
    <i t="grand">
      <x/>
    </i>
  </rowItems>
  <colItems count="1">
    <i/>
  </colItems>
  <dataFields count="1">
    <dataField name="Sum of Quantity" fld="1" baseField="0" baseItem="3"/>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Quantity"/>
    <pivotHierarchy dragToData="1"/>
    <pivotHierarchy dragToData="1" caption="Count of OrderID"/>
    <pivotHierarchy dragToData="1"/>
    <pivotHierarchy dragToData="1"/>
    <pivotHierarchy dragToData="1"/>
    <pivotHierarchy dragToData="1" caption="Max of Duration"/>
    <pivotHierarchy dragToData="1"/>
    <pivotHierarchy dragToData="1" caption="Average of Duration2"/>
    <pivotHierarchy dragToData="1"/>
    <pivotHierarchy dragToData="1"/>
    <pivotHierarchy dragToData="1"/>
    <pivotHierarchy dragToData="1" caption="Count of Quantity"/>
    <pivotHierarchy dragToData="1" caption="Average of Quantity"/>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2A81ADF-B85C-4E9E-94E8-404769E903FB}" name="TOP 10 CUSTOMERS" cacheId="2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7">
  <location ref="DR6:DS17"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3"/>
    </i>
    <i>
      <x v="5"/>
    </i>
    <i>
      <x v="1"/>
    </i>
    <i>
      <x v="4"/>
    </i>
    <i>
      <x/>
    </i>
    <i>
      <x v="2"/>
    </i>
    <i>
      <x v="6"/>
    </i>
    <i>
      <x v="8"/>
    </i>
    <i>
      <x v="7"/>
    </i>
    <i>
      <x v="9"/>
    </i>
    <i t="grand">
      <x/>
    </i>
  </rowItems>
  <colItems count="1">
    <i/>
  </colItems>
  <dataFields count="1">
    <dataField name="Sum of Revenue" fld="1" baseField="0" baseItem="0" numFmtId="166"/>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7700BB8-67EC-4DF6-98A6-840689566E73}" name="duration per orders" cacheId="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CM4:CN20" firstHeaderRow="1" firstDataRow="1" firstDataCol="1"/>
  <pivotFields count="2">
    <pivotField axis="axisRow" allDrilled="1" subtotalTop="0" showAll="0" sortType="ascending"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OrderID" fld="1" subtotal="count" baseField="0" baseItem="0"/>
  </dataFields>
  <formats count="6">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grandRow="1" outline="0" fieldPosition="0"/>
    </format>
    <format dxfId="1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5AF48422-D88E-462E-B38D-24664C617E3D}" name="Net Sales &amp; Returns_x0009_" cacheId="6" applyNumberFormats="0" applyBorderFormats="0" applyFontFormats="0" applyPatternFormats="0" applyAlignmentFormats="0" applyWidthHeightFormats="1" dataCaption="Values" tag="3d23ed49-79ed-4e99-9e5a-5ce0af43020b" updatedVersion="8" minRefreshableVersion="5" useAutoFormatting="1" subtotalHiddenItems="1" itemPrintTitles="1" createdVersion="8" indent="0" outline="1" outlineData="1" multipleFieldFilters="0" chartFormat="2">
  <location ref="B4:C7"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Revenue" fld="1" baseField="0" baseItem="0" numFmtId="3"/>
  </dataField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CAED709F-DF60-4A30-AE0B-A5FC642D89D6}" name="net sales and returns per each sales man" cacheId="7"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chartFormat="7">
  <location ref="CQ4:CS26" firstHeaderRow="1" firstDataRow="2" firstDataCol="1"/>
  <pivotFields count="3">
    <pivotField axis="axisRow" allDrilled="1" subtotalTop="0" showAll="0" sortType="descending"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21">
    <i>
      <x v="5"/>
    </i>
    <i>
      <x v="6"/>
    </i>
    <i>
      <x v="12"/>
    </i>
    <i>
      <x v="15"/>
    </i>
    <i>
      <x v="16"/>
    </i>
    <i>
      <x v="7"/>
    </i>
    <i>
      <x v="4"/>
    </i>
    <i>
      <x/>
    </i>
    <i>
      <x v="8"/>
    </i>
    <i>
      <x v="3"/>
    </i>
    <i>
      <x v="14"/>
    </i>
    <i>
      <x v="2"/>
    </i>
    <i>
      <x v="13"/>
    </i>
    <i>
      <x v="19"/>
    </i>
    <i>
      <x v="18"/>
    </i>
    <i>
      <x v="1"/>
    </i>
    <i>
      <x v="10"/>
    </i>
    <i>
      <x v="20"/>
    </i>
    <i>
      <x v="9"/>
    </i>
    <i>
      <x v="17"/>
    </i>
    <i>
      <x v="11"/>
    </i>
  </rowItems>
  <colFields count="1">
    <field x="2"/>
  </colFields>
  <colItems count="2">
    <i>
      <x/>
    </i>
    <i>
      <x v="1"/>
    </i>
  </colItems>
  <dataFields count="1">
    <dataField name="Count of Status" fld="1" subtotal="count" baseField="0" baseItem="0"/>
  </dataFields>
  <formats count="8">
    <format dxfId="28">
      <pivotArea type="all" dataOnly="0" outline="0" fieldPosition="0"/>
    </format>
    <format dxfId="27">
      <pivotArea outline="0" collapsedLevelsAreSubtotals="1" fieldPosition="0"/>
    </format>
    <format dxfId="26">
      <pivotArea type="origin" dataOnly="0" labelOnly="1" outline="0" fieldPosition="0"/>
    </format>
    <format dxfId="25">
      <pivotArea field="2" type="button" dataOnly="0" labelOnly="1" outline="0" axis="axisCol" fieldPosition="0"/>
    </format>
    <format dxfId="24">
      <pivotArea type="topRight" dataOnly="0" labelOnly="1" outline="0" fieldPosition="0"/>
    </format>
    <format dxfId="23">
      <pivotArea field="0" type="button" dataOnly="0" labelOnly="1" outline="0" axis="axisRow" fieldPosition="0"/>
    </format>
    <format dxfId="22">
      <pivotArea dataOnly="0" labelOnly="1" fieldPosition="0">
        <references count="1">
          <reference field="0" count="0"/>
        </references>
      </pivotArea>
    </format>
    <format dxfId="21">
      <pivotArea dataOnly="0" labelOnly="1" fieldPosition="0">
        <references count="1">
          <reference field="2" count="0"/>
        </references>
      </pivotArea>
    </format>
  </format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2">
          <reference field="4294967294" count="1" selected="0">
            <x v="0"/>
          </reference>
          <reference field="2" count="1" selected="0">
            <x v="0"/>
          </reference>
        </references>
      </pivotArea>
    </chartFormat>
    <chartFormat chart="2" format="6" series="1">
      <pivotArea type="data" outline="0" fieldPosition="0">
        <references count="2">
          <reference field="4294967294" count="1" selected="0">
            <x v="0"/>
          </reference>
          <reference field="2" count="1" selected="0">
            <x v="1"/>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ur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53AB7B84-DF40-4D5D-BE64-D4F818C39158}" name="quantity per delv. time" cacheId="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
  <location ref="DG4:DH13" firstHeaderRow="1" firstDataRow="1" firstDataCol="1"/>
  <pivotFields count="3">
    <pivotField axis="axisRow" allDrilled="1" subtotalTop="0" showAll="0" dataSourceSort="1" defaultSubtotal="0">
      <items count="8">
        <item x="0" e="0"/>
        <item x="1" e="0"/>
        <item x="2" e="0"/>
        <item x="3" e="0"/>
        <item x="4" e="0"/>
        <item x="5" e="0"/>
        <item x="6" e="0"/>
        <item x="7" e="0"/>
      </items>
    </pivotField>
    <pivotField dataField="1" subtotalTop="0" showAll="0" defaultSubtotal="0"/>
    <pivotField axis="axisRow" allDrilled="1" subtotalTop="0" showAll="0" defaultSubtotal="0">
      <items count="29">
        <item x="0" e="0"/>
        <item x="1" e="0"/>
        <item x="2" e="0"/>
        <item x="3" e="0"/>
        <item x="4" e="0"/>
        <item x="5" e="0"/>
        <item x="6" e="0"/>
        <item x="7" e="0"/>
        <item x="8" e="0"/>
        <item x="9" e="0"/>
        <item x="10" e="0"/>
        <item x="11" e="0"/>
        <item x="12" e="0"/>
        <item x="13" e="0"/>
        <item x="14" e="0"/>
        <item x="15" e="0"/>
        <item x="16" e="0"/>
        <item x="17" e="0"/>
        <item x="18" e="0"/>
        <item x="19" e="0"/>
        <item x="20" e="0"/>
        <item x="21" e="0"/>
        <item x="22" e="0"/>
        <item x="23" e="0"/>
        <item x="24" e="0"/>
        <item x="25" e="0"/>
        <item x="26" e="0"/>
        <item x="27" e="0"/>
        <item x="28" e="0"/>
      </items>
    </pivotField>
  </pivotFields>
  <rowFields count="2">
    <field x="0"/>
    <field x="2"/>
  </rowFields>
  <rowItems count="9">
    <i>
      <x/>
    </i>
    <i>
      <x v="1"/>
    </i>
    <i>
      <x v="2"/>
    </i>
    <i>
      <x v="3"/>
    </i>
    <i>
      <x v="4"/>
    </i>
    <i>
      <x v="5"/>
    </i>
    <i>
      <x v="6"/>
    </i>
    <i>
      <x v="7"/>
    </i>
    <i t="grand">
      <x/>
    </i>
  </rowItems>
  <colItems count="1">
    <i/>
  </colItems>
  <dataFields count="1">
    <dataField name="Sum of Quantity"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E51417BF-8D74-4E61-8945-30EA3BD8D569}" name="PivotTable1" cacheId="2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49:B52"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Quantity" fld="1" baseField="0" baseItem="0"/>
  </dataField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29E3EBFC-38BC-4BB3-9786-B34EFFE71942}" name="rating per avg. quantity " cacheId="14" applyNumberFormats="0" applyBorderFormats="0" applyFontFormats="0" applyPatternFormats="0" applyAlignmentFormats="0" applyWidthHeightFormats="1" dataCaption="Values" tag="29b386de-e05f-460a-acbc-9739f54aa665" updatedVersion="8" minRefreshableVersion="5" useAutoFormatting="1" subtotalHiddenItems="1" itemPrintTitles="1" createdVersion="8" indent="0" outline="1" outlineData="1" multipleFieldFilters="0">
  <location ref="BO4:BP15"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Average of OrderID" fld="1" subtotal="average" baseField="0" baseItem="0" numFmtId="1"/>
  </dataField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Quantity"/>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OrderID"/>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61F01591-27D0-4F9C-8F8B-712E305429E0}" name="sales per month" cacheId="2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L57:M66"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Revenue" fld="1" baseField="0" baseItem="0" numFmtId="166"/>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6F0671-B791-47C3-8BF0-C327E8B11DBE}" name="Orders and quantity per country" cacheId="8" applyNumberFormats="0" applyBorderFormats="0" applyFontFormats="0" applyPatternFormats="0" applyAlignmentFormats="0" applyWidthHeightFormats="1" dataCaption="Values" tag="34574168-8ad4-417f-9745-39efd08d2316" updatedVersion="8" minRefreshableVersion="5" useAutoFormatting="1" subtotalHiddenItems="1" itemPrintTitles="1" createdVersion="8" indent="0" outline="1" outlineData="1" multipleFieldFilters="0" chartFormat="21">
  <location ref="F4:H10" firstHeaderRow="0"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Sum of Quantity" fld="1" baseField="0" baseItem="0"/>
    <dataField name="Count of OrderID" fld="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C9803B-9699-4545-82E0-655E5280983A}" name="total sales for each item" cacheId="2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9">
  <location ref="AK4:AL19" firstHeaderRow="1" firstDataRow="1" firstDataCol="1"/>
  <pivotFields count="2">
    <pivotField axis="axisRow" allDrilled="1" subtotalTop="0" showAll="0" sortType="descending"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5">
    <i>
      <x v="11"/>
    </i>
    <i>
      <x v="7"/>
    </i>
    <i>
      <x/>
    </i>
    <i>
      <x v="12"/>
    </i>
    <i>
      <x v="10"/>
    </i>
    <i>
      <x v="1"/>
    </i>
    <i>
      <x v="8"/>
    </i>
    <i>
      <x v="2"/>
    </i>
    <i>
      <x v="6"/>
    </i>
    <i>
      <x v="13"/>
    </i>
    <i>
      <x v="5"/>
    </i>
    <i>
      <x v="3"/>
    </i>
    <i>
      <x v="9"/>
    </i>
    <i>
      <x v="4"/>
    </i>
    <i t="grand">
      <x/>
    </i>
  </rowItems>
  <colItems count="1">
    <i/>
  </colItems>
  <dataFields count="1">
    <dataField name="Sum of Revenue" fld="1" baseField="0" baseItem="11" numFmtId="166"/>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13"/>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905DEF-803F-4A33-8E2C-7AD20DF1A647}" name="quantity per ordered time" cacheId="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7">
  <location ref="CX4:CY12" firstHeaderRow="1" firstDataRow="1" firstDataCol="1"/>
  <pivotFields count="3">
    <pivotField axis="axisRow" allDrilled="1" subtotalTop="0" showAll="0" dataSourceSort="1" defaultSubtotal="0">
      <items count="7">
        <item x="0" e="0"/>
        <item x="1" e="0"/>
        <item x="2" e="0"/>
        <item x="3" e="0"/>
        <item x="4" e="0"/>
        <item x="5" e="0"/>
        <item x="6" e="0"/>
      </items>
    </pivotField>
    <pivotField axis="axisRow" allDrilled="1" subtotalTop="0" showAll="0" dataSourceSort="1" defaultSubtotal="0" defaultAttributeDrillState="1">
      <items count="1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s>
    </pivotField>
    <pivotField dataField="1" subtotalTop="0" showAll="0" defaultSubtotal="0"/>
  </pivotFields>
  <rowFields count="2">
    <field x="0"/>
    <field x="1"/>
  </rowFields>
  <rowItems count="8">
    <i>
      <x/>
    </i>
    <i>
      <x v="1"/>
    </i>
    <i>
      <x v="2"/>
    </i>
    <i>
      <x v="3"/>
    </i>
    <i>
      <x v="4"/>
    </i>
    <i>
      <x v="5"/>
    </i>
    <i>
      <x v="6"/>
    </i>
    <i t="grand">
      <x/>
    </i>
  </rowItems>
  <colItems count="1">
    <i/>
  </colItems>
  <dataFields count="1">
    <dataField name="Count of OrderID" fld="2" subtotal="count" baseField="0" baseItem="2"/>
  </dataFields>
  <chartFormats count="2">
    <chartFormat chart="0" format="1"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Order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3925BC-D837-49A0-BBDB-D21C55C0D878}" name="PREFERRED PAYMENT" cacheId="2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5">
  <location ref="DZ6:EA11"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Count of MonyTransfer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EF5182-86D3-4B0D-9401-2F939B0774D9}" name="PivotTable14" cacheId="12" applyNumberFormats="0" applyBorderFormats="0" applyFontFormats="0" applyPatternFormats="0" applyAlignmentFormats="0" applyWidthHeightFormats="1" dataCaption="Values" tag="56175138-ee4a-4789-8a50-c6e437ba5554" updatedVersion="8" minRefreshableVersion="5" useAutoFormatting="1" subtotalHiddenItems="1" itemPrintTitles="1" createdVersion="8" indent="0" outline="1" outlineData="1" multipleFieldFilters="0">
  <location ref="C43:C44" firstHeaderRow="1" firstDataRow="1" firstDataCol="0"/>
  <pivotFields count="1">
    <pivotField dataField="1" subtotalTop="0" showAll="0" defaultSubtotal="0"/>
  </pivotFields>
  <rowItems count="1">
    <i/>
  </rowItems>
  <colItems count="1">
    <i/>
  </colItems>
  <dataFields count="1">
    <dataField name="Average of Duration" fld="0" subtotal="average" baseField="0" baseItem="0" numFmtId="1"/>
  </dataField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uration"/>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9D98C1-35A5-4222-B9BD-88FD84A3156A}" name="PivotTable12" cacheId="10" applyNumberFormats="0" applyBorderFormats="0" applyFontFormats="0" applyPatternFormats="0" applyAlignmentFormats="0" applyWidthHeightFormats="1" dataCaption="Values" tag="544d97fd-6a55-4f94-9bbf-645bd1852a80" updatedVersion="8" minRefreshableVersion="5" useAutoFormatting="1" subtotalHiddenItems="1" itemPrintTitles="1" createdVersion="8" indent="0" outline="1" outlineData="1" multipleFieldFilters="0">
  <location ref="A43:A44" firstHeaderRow="1" firstDataRow="1" firstDataCol="0"/>
  <pivotFields count="1">
    <pivotField dataField="1" subtotalTop="0" showAll="0" defaultSubtotal="0"/>
  </pivotFields>
  <rowItems count="1">
    <i/>
  </rowItems>
  <colItems count="1">
    <i/>
  </colItems>
  <dataFields count="1">
    <dataField name="Max of Duration" fld="0" subtotal="max" baseField="0" baseItem="0"/>
  </dataField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Max of Duration"/>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8A99181-40BD-4A6F-B757-DB284A21C85E}" name="Sum of sales Per Country" cacheId="18" applyNumberFormats="0" applyBorderFormats="0" applyFontFormats="0" applyPatternFormats="0" applyAlignmentFormats="0" applyWidthHeightFormats="1" dataCaption="Values" tag="aa1216ca-954e-4e22-be14-08487b577071" updatedVersion="8" minRefreshableVersion="5" useAutoFormatting="1" subtotalHiddenItems="1" itemPrintTitles="1" createdVersion="8" indent="0" outline="1" outlineData="1" multipleFieldFilters="0" chartFormat="23">
  <location ref="U4:V10" firstHeaderRow="1" firstDataRow="1" firstDataCol="1"/>
  <pivotFields count="2">
    <pivotField axis="axisRow" allDrilled="1" subtotalTop="0" showAll="0" defaultSubtotal="0" defaultAttributeDrillState="1">
      <items count="5">
        <item x="4"/>
        <item x="0"/>
        <item x="1"/>
        <item x="2"/>
        <item x="3"/>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numFmtId="166"/>
  </dataField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0"/>
          </reference>
        </references>
      </pivotArea>
    </chartFormat>
  </chartFormats>
  <pivotHierarchies count="62">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EE062BDB-B64C-41B4-88D8-7D4E598E39CA}" autoFormatId="16" applyNumberFormats="0" applyBorderFormats="0" applyFontFormats="0" applyPatternFormats="0" applyAlignmentFormats="0" applyWidthHeightFormats="0">
  <queryTableRefresh nextId="10">
    <queryTableFields count="9">
      <queryTableField id="1" name="CustomerID" tableColumnId="1"/>
      <queryTableField id="2" name="FirstName" tableColumnId="2"/>
      <queryTableField id="3" name="LastName" tableColumnId="3"/>
      <queryTableField id="4" name="Phone" tableColumnId="4"/>
      <queryTableField id="5" name="Country" tableColumnId="5"/>
      <queryTableField id="6" name="City" tableColumnId="6"/>
      <queryTableField id="7" name="Rate" tableColumnId="7"/>
      <queryTableField id="8" name="MonyTransfere" tableColumnId="8"/>
      <queryTableField id="9" name="Email"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C1266593-F8A3-4352-B1D9-1B6FCD625E42}" autoFormatId="16" applyNumberFormats="0" applyBorderFormats="0" applyFontFormats="0" applyPatternFormats="0" applyAlignmentFormats="0" applyWidthHeightFormats="0">
  <queryTableRefresh nextId="13">
    <queryTableFields count="11">
      <queryTableField id="1" name="OrderID" tableColumnId="1"/>
      <queryTableField id="2" name="CustomerID" tableColumnId="2"/>
      <queryTableField id="3" name="ProductID" tableColumnId="3"/>
      <queryTableField id="4" name="Quantity" tableColumnId="4"/>
      <queryTableField id="5" name="Unit Price" tableColumnId="5"/>
      <queryTableField id="6" name="Sales Man" tableColumnId="6"/>
      <queryTableField id="7" name="OrderDate" tableColumnId="7"/>
      <queryTableField id="8" name="Delivery Date" tableColumnId="8"/>
      <queryTableField id="9" name="Status" tableColumnId="9"/>
      <queryTableField id="10" name="Duration" tableColumnId="10"/>
      <queryTableField id="12" name="Revenue" tableColumnId="1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DE37DDE2-43B1-4AF2-BA5A-AF8884BBE818}" autoFormatId="16" applyNumberFormats="0" applyBorderFormats="0" applyFontFormats="0" applyPatternFormats="0" applyAlignmentFormats="0" applyWidthHeightFormats="0">
  <queryTableRefresh nextId="5">
    <queryTableFields count="4">
      <queryTableField id="1" name="ProductID" tableColumnId="1"/>
      <queryTableField id="2" name="Item" tableColumnId="2"/>
      <queryTableField id="3" name="Size" tableColumnId="3"/>
      <queryTableField id="4" name="Color"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B4CD7DF-24EE-4004-8E17-EAA41E85161A}" sourceName="[Customers].[Country]">
  <pivotTables>
    <pivotTable tabId="5" name="orders per month"/>
    <pivotTable tabId="5" name="Average Delivery Duration per country"/>
    <pivotTable tabId="5" name="duration per orders"/>
    <pivotTable tabId="5" name="most rating"/>
    <pivotTable tabId="5" name="Net Sales &amp; Returns_x0009_"/>
    <pivotTable tabId="5" name="net sales and returns per each sales man"/>
    <pivotTable tabId="5" name="Orders and quantity per country"/>
    <pivotTable tabId="5" name="PivotTable11"/>
    <pivotTable tabId="5" name="PivotTable12"/>
    <pivotTable tabId="5" name="PivotTable13"/>
    <pivotTable tabId="5" name="PivotTable14"/>
    <pivotTable tabId="5" name="quantity per delv. time"/>
    <pivotTable tabId="5" name="quantity per ordered time"/>
    <pivotTable tabId="5" name="rating per avg. quantity "/>
    <pivotTable tabId="5" name="reven per color"/>
    <pivotTable tabId="5" name="reven. per size"/>
    <pivotTable tabId="5" name="sum of ordered quantity per product item"/>
    <pivotTable tabId="5" name="Sum of sales Per Country"/>
    <pivotTable tabId="5" name="Total sales by each sales man"/>
    <pivotTable tabId="5" name="total sales for each item"/>
    <pivotTable tabId="5" name="PivotTable15"/>
    <pivotTable tabId="5" name="sales per month"/>
    <pivotTable tabId="5" name="PivotTable1"/>
    <pivotTable tabId="5" name="PivotTable6"/>
    <pivotTable tabId="5" name="TOP 10 CUSTOMERS"/>
    <pivotTable tabId="5" name="PREFERRED PAYMENT"/>
  </pivotTables>
  <data>
    <olap pivotCacheId="1803600365">
      <levels count="2">
        <level uniqueName="[Customers].[Country].[(All)]" sourceCaption="(All)" count="0"/>
        <level uniqueName="[Customers].[Country].[Country]" sourceCaption="Country" count="5">
          <ranges>
            <range startItem="0">
              <i n="[Customers].[Country].&amp;[Egypt]" c="Egypt"/>
              <i n="[Customers].[Country].&amp;[Iraq]" c="Iraq"/>
              <i n="[Customers].[Country].&amp;[Saudi Arabia]" c="Saudi Arabia"/>
              <i n="[Customers].[Country].&amp;[Syria]" c="Syria"/>
              <i n="[Customers].[Country].&amp;[United Arab Emirates]" c="United Arab Emirates"/>
            </range>
          </ranges>
        </level>
      </levels>
      <selections count="1">
        <selection n="[Customers].[Count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95BDC933-0CFC-4F42-A3CA-94D127707EC6}" sourceName="[Orders].[Status]">
  <pivotTables>
    <pivotTable tabId="5" name="Net Sales &amp; Returns_x0009_"/>
    <pivotTable tabId="5" name="Average Delivery Duration per country"/>
    <pivotTable tabId="5" name="duration per orders"/>
    <pivotTable tabId="5" name="most rating"/>
    <pivotTable tabId="5" name="net sales and returns per each sales man"/>
    <pivotTable tabId="5" name="Orders and quantity per country"/>
    <pivotTable tabId="5" name="PivotTable11"/>
    <pivotTable tabId="5" name="PivotTable12"/>
    <pivotTable tabId="5" name="PivotTable13"/>
    <pivotTable tabId="5" name="PivotTable14"/>
    <pivotTable tabId="5" name="orders per month"/>
    <pivotTable tabId="5" name="quantity per delv. time"/>
    <pivotTable tabId="5" name="quantity per ordered time"/>
    <pivotTable tabId="5" name="rating per avg. quantity "/>
    <pivotTable tabId="5" name="reven per color"/>
    <pivotTable tabId="5" name="reven. per size"/>
    <pivotTable tabId="5" name="sum of ordered quantity per product item"/>
    <pivotTable tabId="5" name="Sum of sales Per Country"/>
    <pivotTable tabId="5" name="Total sales by each sales man"/>
    <pivotTable tabId="5" name="total sales for each item"/>
    <pivotTable tabId="5" name="PivotTable15"/>
    <pivotTable tabId="5" name="sales per month"/>
    <pivotTable tabId="5" name="PivotTable1"/>
    <pivotTable tabId="5" name="PivotTable6"/>
    <pivotTable tabId="5" name="TOP 10 CUSTOMERS"/>
    <pivotTable tabId="5" name="PREFERRED PAYMENT"/>
  </pivotTables>
  <data>
    <olap pivotCacheId="1803600365">
      <levels count="2">
        <level uniqueName="[Orders].[Status].[(All)]" sourceCaption="(All)" count="0"/>
        <level uniqueName="[Orders].[Status].[Status]" sourceCaption="Status" count="2">
          <ranges>
            <range startItem="0">
              <i n="[Orders].[Status].&amp;[False]" c="FALSE"/>
              <i n="[Orders].[Status].&amp;[True]" c="TRUE"/>
            </range>
          </ranges>
        </level>
      </levels>
      <selections count="1">
        <selection n="[Orders].[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379E53F-9FB9-40B0-9FB9-76058C4B7B12}" sourceName="[Customers].[City]">
  <pivotTables>
    <pivotTable tabId="5" name="Net Sales &amp; Returns_x0009_"/>
    <pivotTable tabId="5" name="Average Delivery Duration per country"/>
    <pivotTable tabId="5" name="duration per orders"/>
    <pivotTable tabId="5" name="most rating"/>
    <pivotTable tabId="5" name="net sales and returns per each sales man"/>
    <pivotTable tabId="5" name="Orders and quantity per country"/>
    <pivotTable tabId="5" name="PivotTable11"/>
    <pivotTable tabId="5" name="PivotTable12"/>
    <pivotTable tabId="5" name="PivotTable13"/>
    <pivotTable tabId="5" name="PivotTable14"/>
    <pivotTable tabId="5" name="PivotTable15"/>
    <pivotTable tabId="5" name="orders per month"/>
    <pivotTable tabId="5" name="quantity per delv. time"/>
    <pivotTable tabId="5" name="quantity per ordered time"/>
    <pivotTable tabId="5" name="rating per avg. quantity "/>
    <pivotTable tabId="5" name="reven per color"/>
    <pivotTable tabId="5" name="reven. per size"/>
    <pivotTable tabId="5" name="sum of ordered quantity per product item"/>
    <pivotTable tabId="5" name="Sum of sales Per Country"/>
    <pivotTable tabId="5" name="Total sales by each sales man"/>
    <pivotTable tabId="5" name="total sales for each item"/>
    <pivotTable tabId="5" name="PivotTable1"/>
    <pivotTable tabId="5" name="sales per month"/>
    <pivotTable tabId="5" name="PivotTable6"/>
    <pivotTable tabId="5" name="TOP 10 CUSTOMERS"/>
    <pivotTable tabId="5" name="PREFERRED PAYMENT"/>
  </pivotTables>
  <data>
    <olap pivotCacheId="1803600365">
      <levels count="2">
        <level uniqueName="[Customers].[City].[(All)]" sourceCaption="(All)" count="0"/>
        <level uniqueName="[Customers].[City].[City]" sourceCaption="City" count="43">
          <ranges>
            <range startItem="0">
              <i n="[Customers].[City].&amp;[`Ajman]" c="`Ajman"/>
              <i n="[Customers].[City].&amp;[Abha]" c="Abha"/>
              <i n="[Customers].[City].&amp;[Abu Dhabi]" c="Abu Dhabi"/>
              <i n="[Customers].[City].&amp;[Ad Damman]" c="Ad Damman"/>
              <i n="[Customers].[City].&amp;[Al Ayn]" c="Al Ayn"/>
              <i n="[Customers].[City].&amp;[Al Fujayrah]" c="Al Fujayrah"/>
              <i n="[Customers].[City].&amp;[Al Hufuf]" c="Al Hufuf"/>
              <i n="[Customers].[City].&amp;[Al Jubayl]" c="Al Jubayl"/>
              <i n="[Customers].[City].&amp;[Al Kharj]" c="Al Kharj"/>
              <i n="[Customers].[City].&amp;[Al Ladhiqiyah]" c="Al Ladhiqiyah"/>
              <i n="[Customers].[City].&amp;[Al Mubarraz]" c="Al Mubarraz"/>
              <i n="[Customers].[City].&amp;[Al Qamishli]" c="Al Qamishli"/>
              <i n="[Customers].[City].&amp;[Al Qunaytirah]" c="Al Qunaytirah"/>
              <i n="[Customers].[City].&amp;[Al Qunfudhah]" c="Al Qunfudhah"/>
              <i n="[Customers].[City].&amp;[Al Quwayiyah]" c="Al Quwayiyah"/>
              <i n="[Customers].[City].&amp;[Al Wajh]" c="Al Wajh"/>
              <i n="[Customers].[City].&amp;[Aleppo]" c="Aleppo"/>
              <i n="[Customers].[City].&amp;[Al-Hillah]" c="Al-Hillah"/>
              <i n="[Customers].[City].&amp;[Al-Qatif]" c="Al-Qatif"/>
              <i n="[Customers].[City].&amp;[An Najaf]" c="An Najaf"/>
              <i n="[Customers].[City].&amp;[An Nasiriyah]" c="An Nasiriyah"/>
              <i n="[Customers].[City].&amp;[Ar Raqqah]" c="Ar Raqqah"/>
              <i n="[Customers].[City].&amp;[As Suwayda]" c="As Suwayda"/>
              <i n="[Customers].[City].&amp;[Ath Thawrah]" c="Ath Thawrah"/>
              <i n="[Customers].[City].&amp;[Baghdad]" c="Baghdad"/>
              <i n="[Customers].[City].&amp;[Baqubah]" c="Baqubah"/>
              <i n="[Customers].[City].&amp;[Cairo]" c="Cairo"/>
              <i n="[Customers].[City].&amp;[Damascus]" c="Damascus"/>
              <i n="[Customers].[City].&amp;[Dar'a]" c="Dar'a"/>
              <i n="[Customers].[City].&amp;[Dayr az Zawr]" c="Dayr az Zawr"/>
              <i n="[Customers].[City].&amp;[Dubai]" c="Dubai"/>
              <i n="[Customers].[City].&amp;[El Daba]" c="El Daba"/>
              <i n="[Customers].[City].&amp;[El Mansura]" c="El Mansura"/>
              <i n="[Customers].[City].&amp;[Hurghada]" c="Hurghada"/>
              <i n="[Customers].[City].&amp;[Irbil]" c="Irbil"/>
              <i n="[Customers].[City].&amp;[Jeddah]" c="Jeddah"/>
              <i n="[Customers].[City].&amp;[Mosul]" c="Mosul"/>
              <i n="[Customers].[City].&amp;[Ras al Khaymah]" c="Ras al Khaymah"/>
              <i n="[Customers].[City].&amp;[Riyadh]" c="Riyadh"/>
              <i n="[Customers].[City].&amp;[Sharjah]" c="Sharjah"/>
              <i n="[Customers].[City].&amp;[Siwa]" c="Siwa"/>
              <i n="[Customers].[City].&amp;[Suez]" c="Suez"/>
              <i n="[Customers].[City].&amp;[Umm al Qaywayn]" c="Umm al Qaywayn"/>
            </range>
          </ranges>
        </level>
      </levels>
      <selections count="1">
        <selection n="[Customers].[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yTransfere" xr10:uid="{1A258E9A-85BC-4B92-92C6-244E656BA406}" sourceName="[Customers].[MonyTransfere]">
  <pivotTables>
    <pivotTable tabId="5" name="Net Sales &amp; Returns_x0009_"/>
  </pivotTables>
  <data>
    <olap pivotCacheId="1803600365">
      <levels count="2">
        <level uniqueName="[Customers].[MonyTransfere].[(All)]" sourceCaption="(All)" count="0"/>
        <level uniqueName="[Customers].[MonyTransfere].[MonyTransfere]" sourceCaption="MonyTransfere" count="4">
          <ranges>
            <range startItem="0">
              <i n="[Customers].[MonyTransfere].&amp;[Debt Card]" c="Debt Card"/>
              <i n="[Customers].[MonyTransfere].&amp;[Hawala]" c="Hawala"/>
              <i n="[Customers].[MonyTransfere].&amp;[Master Card]" c="Master Card"/>
              <i n="[Customers].[MonyTransfere].&amp;[Western Union]" c="Western Union"/>
            </range>
          </ranges>
        </level>
      </levels>
      <selections count="1">
        <selection n="[Customers].[MonyTransfer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30712F70-C909-4976-9497-D318EBA2FDFF}" sourceName="[Products].[Item]">
  <pivotTables>
    <pivotTable tabId="5" name="Average Delivery Duration per country"/>
    <pivotTable tabId="5" name="duration per orders"/>
    <pivotTable tabId="5" name="most rating"/>
    <pivotTable tabId="5" name="Net Sales &amp; Returns_x0009_"/>
    <pivotTable tabId="5" name="net sales and returns per each sales man"/>
    <pivotTable tabId="5" name="Orders and quantity per country"/>
    <pivotTable tabId="5" name="PivotTable11"/>
    <pivotTable tabId="5" name="PivotTable12"/>
    <pivotTable tabId="5" name="PivotTable13"/>
    <pivotTable tabId="5" name="PivotTable14"/>
    <pivotTable tabId="5" name="PivotTable15"/>
    <pivotTable tabId="5" name="orders per month"/>
    <pivotTable tabId="5" name="quantity per delv. time"/>
    <pivotTable tabId="5" name="quantity per ordered time"/>
    <pivotTable tabId="5" name="rating per avg. quantity "/>
    <pivotTable tabId="5" name="reven per color"/>
    <pivotTable tabId="5" name="reven. per size"/>
    <pivotTable tabId="5" name="sum of ordered quantity per product item"/>
    <pivotTable tabId="5" name="Sum of sales Per Country"/>
    <pivotTable tabId="5" name="Total sales by each sales man"/>
    <pivotTable tabId="5" name="total sales for each item"/>
    <pivotTable tabId="5" name="PivotTable1"/>
    <pivotTable tabId="5" name="sales per month"/>
    <pivotTable tabId="5" name="PivotTable6"/>
    <pivotTable tabId="5" name="PREFERRED PAYMENT"/>
    <pivotTable tabId="5" name="TOP 10 CUSTOMERS"/>
  </pivotTables>
  <data>
    <olap pivotCacheId="1803600365">
      <levels count="2">
        <level uniqueName="[Products].[Item].[(All)]" sourceCaption="(All)" count="0"/>
        <level uniqueName="[Products].[Item].[Item]" sourceCaption="Item" count="14">
          <ranges>
            <range startItem="0">
              <i n="[Products].[Item].&amp;[Bag]" c="Bag"/>
              <i n="[Products].[Item].&amp;[Belt]" c="Belt"/>
              <i n="[Products].[Item].&amp;[Coat]" c="Coat"/>
              <i n="[Products].[Item].&amp;[Dress]" c="Dress"/>
              <i n="[Products].[Item].&amp;[Glasses]" c="Glasses"/>
              <i n="[Products].[Item].&amp;[Hat]" c="Hat"/>
              <i n="[Products].[Item].&amp;[high heel shoes]" c="high heel shoes"/>
              <i n="[Products].[Item].&amp;[Jeans]" c="Jeans"/>
              <i n="[Products].[Item].&amp;[Shoes]" c="Shoes"/>
              <i n="[Products].[Item].&amp;[Skirt]" c="Skirt"/>
              <i n="[Products].[Item].&amp;[Suit]" c="Suit"/>
              <i n="[Products].[Item].&amp;[Tie]" c="Tie"/>
              <i n="[Products].[Item].&amp;[T-Shirt]" c="T-Shirt"/>
              <i n="[Products].[Item].&amp;[Wallet]" c="Wallet"/>
            </range>
          </ranges>
        </level>
      </levels>
      <selections count="1">
        <selection n="[Products].[Item].[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CEE85727-E4BD-47B8-802E-E9FBD37496C0}" sourceName="[Products].[Color]">
  <pivotTables>
    <pivotTable tabId="5" name="Average Delivery Duration per country"/>
    <pivotTable tabId="5" name="duration per orders"/>
    <pivotTable tabId="5" name="most rating"/>
    <pivotTable tabId="5" name="Net Sales &amp; Returns_x0009_"/>
    <pivotTable tabId="5" name="net sales and returns per each sales man"/>
    <pivotTable tabId="5" name="Orders and quantity per country"/>
    <pivotTable tabId="5" name="orders per month"/>
    <pivotTable tabId="5" name="PivotTable1"/>
    <pivotTable tabId="5" name="PivotTable11"/>
    <pivotTable tabId="5" name="PivotTable12"/>
    <pivotTable tabId="5" name="PivotTable13"/>
    <pivotTable tabId="5" name="PivotTable14"/>
    <pivotTable tabId="5" name="PivotTable15"/>
    <pivotTable tabId="5" name="quantity per delv. time"/>
    <pivotTable tabId="5" name="quantity per ordered time"/>
    <pivotTable tabId="5" name="rating per avg. quantity "/>
    <pivotTable tabId="5" name="reven per color"/>
    <pivotTable tabId="5" name="reven. per size"/>
    <pivotTable tabId="5" name="sales per month"/>
    <pivotTable tabId="5" name="sum of ordered quantity per product item"/>
    <pivotTable tabId="5" name="Sum of sales Per Country"/>
    <pivotTable tabId="5" name="Total sales by each sales man"/>
    <pivotTable tabId="5" name="total sales for each item"/>
    <pivotTable tabId="5" name="PivotTable6"/>
    <pivotTable tabId="5" name="TOP 10 CUSTOMERS"/>
    <pivotTable tabId="5" name="PREFERRED PAYMENT"/>
  </pivotTables>
  <data>
    <olap pivotCacheId="1803600365">
      <levels count="2">
        <level uniqueName="[Products].[Color].[(All)]" sourceCaption="(All)" count="0"/>
        <level uniqueName="[Products].[Color].[Color]" sourceCaption="Color" count="26">
          <ranges>
            <range startItem="0">
              <i n="[Products].[Color].&amp;[aqua]" c="aqua"/>
              <i n="[Products].[Color].&amp;[black]" c="black"/>
              <i n="[Products].[Color].&amp;[blue]" c="blue"/>
              <i n="[Products].[Color].&amp;[brown]" c="brown"/>
              <i n="[Products].[Color].&amp;[burgundy]" c="burgundy"/>
              <i n="[Products].[Color].&amp;[chocolate]" c="chocolate"/>
              <i n="[Products].[Color].&amp;[evergreen]" c="evergreen"/>
              <i n="[Products].[Color].&amp;[goldenrod]" c="goldenrod"/>
              <i n="[Products].[Color].&amp;[grape]" c="grape"/>
              <i n="[Products].[Color].&amp;[gray]" c="gray"/>
              <i n="[Products].[Color].&amp;[indigo]" c="indigo"/>
              <i n="[Products].[Color].&amp;[lavender]" c="lavender"/>
              <i n="[Products].[Color].&amp;[lemon]" c="lemon"/>
              <i n="[Products].[Color].&amp;[lime]" c="lime"/>
              <i n="[Products].[Color].&amp;[mint]" c="mint"/>
              <i n="[Products].[Color].&amp;[natural]" c="natural"/>
              <i n="[Products].[Color].&amp;[navy]" c="navy"/>
              <i n="[Products].[Color].&amp;[olive]" c="olive"/>
              <i n="[Products].[Color].&amp;[periwinkle]" c="periwinkle"/>
              <i n="[Products].[Color].&amp;[pink]" c="pink"/>
              <i n="[Products].[Color].&amp;[red]" c="red"/>
              <i n="[Products].[Color].&amp;[rose]" c="rose"/>
              <i n="[Products].[Color].&amp;[sky]" c="sky"/>
              <i n="[Products].[Color].&amp;[sky blue]" c="sky blue"/>
              <i n="[Products].[Color].&amp;[teal]" c="teal"/>
              <i n="[Products].[Color].&amp;[white]" c="white"/>
            </range>
          </ranges>
        </level>
      </levels>
      <selections count="1">
        <selection n="[Products].[Colo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B3D07E4-7226-45A5-A406-9D7D4EE731A4}" cache="Slicer_Country" caption="Country" level="1" rowHeight="234950"/>
  <slicer name="Status" xr10:uid="{9C92A305-6D7C-4D52-A5CA-CBBE5E8393FF}" cache="Slicer_Status" caption="Status" level="1" rowHeight="234950"/>
  <slicer name="City" xr10:uid="{4733A3DF-9413-4BF3-82A2-744F12CF3EDB}" cache="Slicer_City" caption="City" level="1" rowHeight="234950"/>
  <slicer name="MonyTransfere" xr10:uid="{A38D1E91-43D8-443E-AB36-E6301E803EB5}" cache="Slicer_MonyTransfere" caption="MonyTransfere" level="1" rowHeight="234950"/>
  <slicer name="Item" xr10:uid="{481D55A5-DEA6-48D9-93AC-ADC7F721D84F}" cache="Slicer_Item1" caption="Item" startItem="6" level="1" rowHeight="234950"/>
  <slicer name="Color" xr10:uid="{AD1A2B5A-E46F-415C-A1B9-9027AF99A694}" cache="Slicer_Color" caption="Colo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979EF71E-009C-483B-8509-4031978F5031}" cache="Slicer_Country" caption="Country" level="1" style="SLICER" rowHeight="234950"/>
  <slicer name="Status 1" xr10:uid="{0E9FE455-F21B-4B1E-91E3-DBBF9498811F}" cache="Slicer_Status" caption="Status" level="1" style="SLIC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91ACD632-0ECD-4495-8EC2-BCD2EEE956C3}" cache="Slicer_Country" caption="Country" level="1" style="SLICER" rowHeight="234950"/>
  <slicer name="Status 3" xr10:uid="{17AF6A65-E9F9-4861-BC39-A5634C87BF3A}" cache="Slicer_Status" caption="Status" level="1" style="SLICER" rowHeight="234950"/>
  <slicer name="City 1" xr10:uid="{05AE8CB2-3E33-4953-999A-B962C5145AE9}" cache="Slicer_City" caption="City" startItem="9" level="1" style="SLICER" rowHeight="234950"/>
  <slicer name="Item 2" xr10:uid="{15B49C3C-14A3-4223-B93A-CB8C9778969B}" cache="Slicer_Item1" caption="Item" level="1" style="SLICER" rowHeight="234950"/>
  <slicer name="Color 1" xr10:uid="{E485B363-6611-477C-B929-4653BC437D3B}" cache="Slicer_Color" caption="Color" level="1" style="SLICE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4" xr10:uid="{7E92E0B0-8109-4174-8CD0-A16BCB85E730}" cache="Slicer_Country" caption="Country" startItem="2" level="1" style="SLICER" rowHeight="234950"/>
  <slicer name="Status 4" xr10:uid="{D5802A98-EF84-4A3E-AEFB-1F7390443460}" cache="Slicer_Status" caption="Status" level="1" style="SLICER" rowHeight="234950"/>
  <slicer name="City 2" xr10:uid="{676AAF77-0394-4D2B-8CCE-8671CB29104D}" cache="Slicer_City" caption="City" startItem="9" level="1" style="SLICER" rowHeight="234950"/>
  <slicer name="Item 3" xr10:uid="{EEECD258-3D9D-4673-BA3C-E54259D9E428}" cache="Slicer_Item1" caption="Item" startItem="3" level="1" style="SLICER" rowHeight="234950"/>
  <slicer name="Color 2" xr10:uid="{3A1E7CE1-6CB6-46A2-9143-10819EDDADFF}" cache="Slicer_Color" caption="Color" level="1" style="SLIC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198128C-DDC7-44CF-A4E1-14216D475B7D}" name="Customers" displayName="Customers" ref="A1:I1001" tableType="queryTable" totalsRowShown="0">
  <autoFilter ref="A1:I1001" xr:uid="{C198128C-DDC7-44CF-A4E1-14216D475B7D}"/>
  <tableColumns count="9">
    <tableColumn id="1" xr3:uid="{72FC324E-E85D-400A-9FDB-9093D6F26AED}" uniqueName="1" name="CustomerID" queryTableFieldId="1"/>
    <tableColumn id="2" xr3:uid="{1439F626-709D-40FC-B66C-F65F46810398}" uniqueName="2" name="FirstName" queryTableFieldId="2" dataDxfId="39"/>
    <tableColumn id="3" xr3:uid="{3A05113A-6E01-4D0B-A828-9DAE7A468392}" uniqueName="3" name="LastName" queryTableFieldId="3" dataDxfId="38"/>
    <tableColumn id="4" xr3:uid="{0337B669-E45D-44B4-AC56-0D1A797E1BC2}" uniqueName="4" name="Phone" queryTableFieldId="4"/>
    <tableColumn id="5" xr3:uid="{1533D918-24E4-4780-8213-6E71B8E5FCCD}" uniqueName="5" name="Country" queryTableFieldId="5" dataDxfId="37"/>
    <tableColumn id="6" xr3:uid="{C8C15385-08A1-4B5A-A533-C35F557EF357}" uniqueName="6" name="City" queryTableFieldId="6" dataDxfId="36"/>
    <tableColumn id="7" xr3:uid="{E7F5ADB6-00E9-4600-A866-DBA6F69F3610}" uniqueName="7" name="Rate" queryTableFieldId="7"/>
    <tableColumn id="8" xr3:uid="{153579E2-74F4-4259-BA87-4EDBA8FD2DCD}" uniqueName="8" name="MonyTransfere" queryTableFieldId="8" dataDxfId="35"/>
    <tableColumn id="9" xr3:uid="{C34AC506-C8FF-4BD6-A006-AA996FABD02F}" uniqueName="9" name="Email" queryTableFieldId="9" dataDxfId="3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EA9B63-5FEE-475A-917C-50292E8EA112}" name="Orders" displayName="Orders" ref="A1:K3473" tableType="queryTable" totalsRowShown="0">
  <autoFilter ref="A1:K3473" xr:uid="{8BEA9B63-5FEE-475A-917C-50292E8EA112}"/>
  <tableColumns count="11">
    <tableColumn id="1" xr3:uid="{AD860B1F-44EA-4AAA-BD26-70C202F135B5}" uniqueName="1" name="OrderID" queryTableFieldId="1"/>
    <tableColumn id="2" xr3:uid="{1DD0DF9B-E626-4095-B3E1-22174F37CE78}" uniqueName="2" name="CustomerID" queryTableFieldId="2"/>
    <tableColumn id="3" xr3:uid="{2064EA20-EB0F-4841-991E-24B88321662E}" uniqueName="3" name="ProductID" queryTableFieldId="3"/>
    <tableColumn id="4" xr3:uid="{79522B89-E5C3-4CAF-A02B-D49AE37CFAF3}" uniqueName="4" name="Quantity" queryTableFieldId="4"/>
    <tableColumn id="5" xr3:uid="{9F4E390D-F896-4FD7-A9CF-C3AF8F65B6CA}" uniqueName="5" name="Unit Price" queryTableFieldId="5"/>
    <tableColumn id="6" xr3:uid="{4990F0E3-FA27-4CC8-A532-D7DD1B254704}" uniqueName="6" name="Sales Man" queryTableFieldId="6"/>
    <tableColumn id="7" xr3:uid="{F670DC0D-3A92-49BC-A9AE-FF5EB0598C2F}" uniqueName="7" name="OrderDate" queryTableFieldId="7" dataDxfId="33"/>
    <tableColumn id="8" xr3:uid="{D65A9354-F5C5-44FF-8F61-5F9195E6345E}" uniqueName="8" name="Delivery Date" queryTableFieldId="8" dataDxfId="32"/>
    <tableColumn id="9" xr3:uid="{C3BC93C8-A1E1-4221-9559-752BD81D4030}" uniqueName="9" name="Status" queryTableFieldId="9"/>
    <tableColumn id="10" xr3:uid="{CD714575-4DD3-4D82-A5E0-A79D197AD30F}" uniqueName="10" name="Duration" queryTableFieldId="10"/>
    <tableColumn id="12" xr3:uid="{201AE7C7-1AE9-4738-B57F-54FF5D55802F}" uniqueName="12" name="Revenue" queryTableField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520EF3-5633-4C9E-8CC8-ECE98CCFA637}" name="Products" displayName="Products" ref="A1:D388" tableType="queryTable" totalsRowShown="0">
  <autoFilter ref="A1:D388" xr:uid="{82520EF3-5633-4C9E-8CC8-ECE98CCFA637}"/>
  <tableColumns count="4">
    <tableColumn id="1" xr3:uid="{6AE7CE86-EB5F-4837-AEDE-C3EFAA735CD7}" uniqueName="1" name="ProductID" queryTableFieldId="1"/>
    <tableColumn id="2" xr3:uid="{92A27B63-D263-41B5-B018-2B1C949BA185}" uniqueName="2" name="Item" queryTableFieldId="2" dataDxfId="31"/>
    <tableColumn id="3" xr3:uid="{9F94300D-1670-4150-8FF1-CB2E0A8A225A}" uniqueName="3" name="Size" queryTableFieldId="3" dataDxfId="30"/>
    <tableColumn id="4" xr3:uid="{CDAFCC29-8629-46CE-990E-F5870DA164DE}" uniqueName="4" name="Color" queryTableFieldId="4" dataDxfId="29"/>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Date" xr10:uid="{D2765F6D-0002-4D47-B24F-3186685F3C64}" sourceName="[Orders].[OrderDate]">
  <pivotTables>
    <pivotTable tabId="5" name="quantity per ordered time"/>
    <pivotTable tabId="5" name="quantity per delv. time"/>
    <pivotTable tabId="5" name="Average Delivery Duration per country"/>
    <pivotTable tabId="5" name="duration per orders"/>
    <pivotTable tabId="5" name="most rating"/>
    <pivotTable tabId="5" name="Net Sales &amp; Returns_x0009_"/>
    <pivotTable tabId="5" name="net sales and returns per each sales man"/>
    <pivotTable tabId="5" name="Orders and quantity per country"/>
    <pivotTable tabId="5" name="PivotTable11"/>
    <pivotTable tabId="5" name="PivotTable12"/>
    <pivotTable tabId="5" name="PivotTable13"/>
    <pivotTable tabId="5" name="PivotTable14"/>
    <pivotTable tabId="5" name="orders per month"/>
    <pivotTable tabId="5" name="rating per avg. quantity "/>
    <pivotTable tabId="5" name="reven per color"/>
    <pivotTable tabId="5" name="reven. per size"/>
    <pivotTable tabId="5" name="sum of ordered quantity per product item"/>
    <pivotTable tabId="5" name="Sum of sales Per Country"/>
    <pivotTable tabId="5" name="Total sales by each sales man"/>
    <pivotTable tabId="5" name="total sales for each item"/>
    <pivotTable tabId="5" name="PivotTable15"/>
    <pivotTable tabId="5" name="sales per month"/>
    <pivotTable tabId="5" name="PivotTable1"/>
    <pivotTable tabId="5" name="PivotTable6"/>
    <pivotTable tabId="5" name="TOP 10 CUSTOMERS"/>
    <pivotTable tabId="5" name="PREFERRED PAYMENT"/>
  </pivotTables>
  <state minimalRefreshVersion="6" lastRefreshVersion="6" pivotCacheId="861545934" filterType="unknown">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F4801C5C-1195-43CD-A4F0-38DD84FE9849}" cache="Timeline_OrderDate" caption="OrderDate" level="2" selectionLevel="2" scrollPosition="2018-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1" xr10:uid="{20F5FDCC-83C1-4ABF-8562-BBCF9C51142B}" cache="Timeline_OrderDate" caption="OrderDate" showSelectionLabel="0" level="2" selectionLevel="2" scrollPosition="2018-01-01T00:00:00" style="Timeline Style 1"/>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3" xr10:uid="{FC9D859F-7EEA-498D-B5AC-0D44C06FC960}" cache="Timeline_OrderDate" caption="OrderDate" showSelectionLabel="0" level="2" selectionLevel="2" scrollPosition="2018-01-01T00:00:00" style="Timeline Style 1"/>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4" xr10:uid="{6C7983AE-0817-4F06-AA6D-47CCCF623421}" cache="Timeline_OrderDate" caption="OrderDate" showSelectionLabel="0" level="2" selectionLevel="2" scrollPosition="2018-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drawing" Target="../drawings/drawing1.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1947A-0AFF-4CE0-85CF-CEA7BAC6C530}">
  <dimension ref="A1:I1001"/>
  <sheetViews>
    <sheetView topLeftCell="C1" workbookViewId="0">
      <selection activeCell="M15" sqref="M15"/>
    </sheetView>
  </sheetViews>
  <sheetFormatPr defaultRowHeight="14.4" x14ac:dyDescent="0.3"/>
  <cols>
    <col min="1" max="1" width="13.109375" bestFit="1" customWidth="1"/>
    <col min="2" max="2" width="11.6640625" bestFit="1" customWidth="1"/>
    <col min="3" max="3" width="11.5546875" bestFit="1" customWidth="1"/>
    <col min="4" max="4" width="11" bestFit="1" customWidth="1"/>
    <col min="5" max="5" width="18.44140625" bestFit="1" customWidth="1"/>
    <col min="6" max="6" width="15.44140625" bestFit="1" customWidth="1"/>
    <col min="7" max="7" width="7" bestFit="1" customWidth="1"/>
    <col min="8" max="8" width="16.21875" bestFit="1" customWidth="1"/>
    <col min="9" max="9" width="22.6640625" bestFit="1" customWidth="1"/>
  </cols>
  <sheetData>
    <row r="1" spans="1:9" x14ac:dyDescent="0.3">
      <c r="A1" t="s">
        <v>50</v>
      </c>
      <c r="B1" t="s">
        <v>57</v>
      </c>
      <c r="C1" t="s">
        <v>58</v>
      </c>
      <c r="D1" t="s">
        <v>59</v>
      </c>
      <c r="E1" t="s">
        <v>60</v>
      </c>
      <c r="F1" t="s">
        <v>61</v>
      </c>
      <c r="G1" t="s">
        <v>62</v>
      </c>
      <c r="H1" t="s">
        <v>63</v>
      </c>
      <c r="I1" t="s">
        <v>64</v>
      </c>
    </row>
    <row r="2" spans="1:9" x14ac:dyDescent="0.3">
      <c r="A2">
        <v>2000</v>
      </c>
      <c r="B2" t="s">
        <v>65</v>
      </c>
      <c r="C2" t="s">
        <v>66</v>
      </c>
      <c r="D2">
        <v>5962910242</v>
      </c>
      <c r="E2" t="s">
        <v>67</v>
      </c>
      <c r="F2" t="s">
        <v>68</v>
      </c>
      <c r="G2">
        <v>7</v>
      </c>
      <c r="H2" t="s">
        <v>69</v>
      </c>
      <c r="I2" t="s">
        <v>70</v>
      </c>
    </row>
    <row r="3" spans="1:9" x14ac:dyDescent="0.3">
      <c r="A3">
        <v>2001</v>
      </c>
      <c r="B3" t="s">
        <v>71</v>
      </c>
      <c r="C3" t="s">
        <v>72</v>
      </c>
      <c r="D3">
        <v>5092304617</v>
      </c>
      <c r="E3" t="s">
        <v>73</v>
      </c>
      <c r="F3" t="s">
        <v>74</v>
      </c>
      <c r="G3">
        <v>5</v>
      </c>
      <c r="H3" t="s">
        <v>75</v>
      </c>
      <c r="I3" t="s">
        <v>76</v>
      </c>
    </row>
    <row r="4" spans="1:9" x14ac:dyDescent="0.3">
      <c r="A4">
        <v>2002</v>
      </c>
      <c r="B4" t="s">
        <v>77</v>
      </c>
      <c r="C4" t="s">
        <v>78</v>
      </c>
      <c r="D4">
        <v>5334071782</v>
      </c>
      <c r="E4" t="s">
        <v>79</v>
      </c>
      <c r="F4" t="s">
        <v>80</v>
      </c>
      <c r="G4">
        <v>4</v>
      </c>
      <c r="H4" t="s">
        <v>69</v>
      </c>
      <c r="I4" t="s">
        <v>81</v>
      </c>
    </row>
    <row r="5" spans="1:9" x14ac:dyDescent="0.3">
      <c r="A5">
        <v>2003</v>
      </c>
      <c r="B5" t="s">
        <v>82</v>
      </c>
      <c r="C5" t="s">
        <v>83</v>
      </c>
      <c r="D5">
        <v>5415618249</v>
      </c>
      <c r="E5" t="s">
        <v>84</v>
      </c>
      <c r="F5" t="s">
        <v>85</v>
      </c>
      <c r="G5">
        <v>2</v>
      </c>
      <c r="H5" t="s">
        <v>75</v>
      </c>
      <c r="I5" t="s">
        <v>86</v>
      </c>
    </row>
    <row r="6" spans="1:9" x14ac:dyDescent="0.3">
      <c r="A6">
        <v>2004</v>
      </c>
      <c r="B6" t="s">
        <v>87</v>
      </c>
      <c r="C6" t="s">
        <v>88</v>
      </c>
      <c r="D6">
        <v>5017329612</v>
      </c>
      <c r="E6" t="s">
        <v>79</v>
      </c>
      <c r="F6" t="s">
        <v>89</v>
      </c>
      <c r="G6">
        <v>4</v>
      </c>
      <c r="H6" t="s">
        <v>75</v>
      </c>
      <c r="I6" t="s">
        <v>90</v>
      </c>
    </row>
    <row r="7" spans="1:9" x14ac:dyDescent="0.3">
      <c r="A7">
        <v>2005</v>
      </c>
      <c r="B7" t="s">
        <v>91</v>
      </c>
      <c r="C7" t="s">
        <v>92</v>
      </c>
      <c r="D7">
        <v>5212527451</v>
      </c>
      <c r="E7" t="s">
        <v>67</v>
      </c>
      <c r="F7" t="s">
        <v>93</v>
      </c>
      <c r="G7">
        <v>4</v>
      </c>
      <c r="H7" t="s">
        <v>75</v>
      </c>
      <c r="I7" t="s">
        <v>94</v>
      </c>
    </row>
    <row r="8" spans="1:9" x14ac:dyDescent="0.3">
      <c r="A8">
        <v>2006</v>
      </c>
      <c r="B8" t="s">
        <v>95</v>
      </c>
      <c r="C8" t="s">
        <v>96</v>
      </c>
      <c r="D8">
        <v>5432640952</v>
      </c>
      <c r="E8" t="s">
        <v>73</v>
      </c>
      <c r="F8" t="s">
        <v>74</v>
      </c>
      <c r="G8">
        <v>10</v>
      </c>
      <c r="H8" t="s">
        <v>97</v>
      </c>
      <c r="I8" t="s">
        <v>98</v>
      </c>
    </row>
    <row r="9" spans="1:9" x14ac:dyDescent="0.3">
      <c r="A9">
        <v>2007</v>
      </c>
      <c r="B9" t="s">
        <v>99</v>
      </c>
      <c r="C9" t="s">
        <v>100</v>
      </c>
      <c r="D9">
        <v>5888241131</v>
      </c>
      <c r="E9" t="s">
        <v>79</v>
      </c>
      <c r="F9" t="s">
        <v>80</v>
      </c>
      <c r="G9">
        <v>8</v>
      </c>
      <c r="H9" t="s">
        <v>101</v>
      </c>
      <c r="I9" t="s">
        <v>102</v>
      </c>
    </row>
    <row r="10" spans="1:9" x14ac:dyDescent="0.3">
      <c r="A10">
        <v>2008</v>
      </c>
      <c r="B10" t="s">
        <v>103</v>
      </c>
      <c r="C10" t="s">
        <v>104</v>
      </c>
      <c r="D10">
        <v>5431039881</v>
      </c>
      <c r="E10" t="s">
        <v>73</v>
      </c>
      <c r="F10" t="s">
        <v>74</v>
      </c>
      <c r="G10">
        <v>6</v>
      </c>
      <c r="H10" t="s">
        <v>75</v>
      </c>
      <c r="I10" t="s">
        <v>105</v>
      </c>
    </row>
    <row r="11" spans="1:9" x14ac:dyDescent="0.3">
      <c r="A11">
        <v>2009</v>
      </c>
      <c r="B11" t="s">
        <v>106</v>
      </c>
      <c r="C11" t="s">
        <v>107</v>
      </c>
      <c r="D11">
        <v>5687467766</v>
      </c>
      <c r="E11" t="s">
        <v>67</v>
      </c>
      <c r="F11" t="s">
        <v>108</v>
      </c>
      <c r="G11">
        <v>4</v>
      </c>
      <c r="H11" t="s">
        <v>75</v>
      </c>
      <c r="I11" t="s">
        <v>109</v>
      </c>
    </row>
    <row r="12" spans="1:9" x14ac:dyDescent="0.3">
      <c r="A12">
        <v>2010</v>
      </c>
      <c r="B12" t="s">
        <v>110</v>
      </c>
      <c r="C12" t="s">
        <v>111</v>
      </c>
      <c r="D12">
        <v>5728317763</v>
      </c>
      <c r="E12" t="s">
        <v>112</v>
      </c>
      <c r="F12" t="s">
        <v>113</v>
      </c>
      <c r="G12">
        <v>2</v>
      </c>
      <c r="H12" t="s">
        <v>101</v>
      </c>
      <c r="I12" t="s">
        <v>114</v>
      </c>
    </row>
    <row r="13" spans="1:9" x14ac:dyDescent="0.3">
      <c r="A13">
        <v>2011</v>
      </c>
      <c r="B13" t="s">
        <v>115</v>
      </c>
      <c r="C13" t="s">
        <v>116</v>
      </c>
      <c r="D13">
        <v>5426548291</v>
      </c>
      <c r="E13" t="s">
        <v>84</v>
      </c>
      <c r="F13" t="s">
        <v>85</v>
      </c>
      <c r="G13">
        <v>5</v>
      </c>
      <c r="H13" t="s">
        <v>69</v>
      </c>
      <c r="I13" t="s">
        <v>117</v>
      </c>
    </row>
    <row r="14" spans="1:9" x14ac:dyDescent="0.3">
      <c r="A14">
        <v>2012</v>
      </c>
      <c r="B14" t="s">
        <v>118</v>
      </c>
      <c r="C14" t="s">
        <v>119</v>
      </c>
      <c r="D14">
        <v>5556241655</v>
      </c>
      <c r="E14" t="s">
        <v>112</v>
      </c>
      <c r="F14" t="s">
        <v>120</v>
      </c>
      <c r="G14">
        <v>10</v>
      </c>
      <c r="H14" t="s">
        <v>69</v>
      </c>
      <c r="I14" t="s">
        <v>121</v>
      </c>
    </row>
    <row r="15" spans="1:9" x14ac:dyDescent="0.3">
      <c r="A15">
        <v>2013</v>
      </c>
      <c r="B15" t="s">
        <v>122</v>
      </c>
      <c r="C15" t="s">
        <v>123</v>
      </c>
      <c r="D15">
        <v>5590080035</v>
      </c>
      <c r="E15" t="s">
        <v>79</v>
      </c>
      <c r="F15" t="s">
        <v>80</v>
      </c>
      <c r="G15">
        <v>4</v>
      </c>
      <c r="H15" t="s">
        <v>75</v>
      </c>
      <c r="I15" t="s">
        <v>124</v>
      </c>
    </row>
    <row r="16" spans="1:9" x14ac:dyDescent="0.3">
      <c r="A16">
        <v>2014</v>
      </c>
      <c r="B16" t="s">
        <v>125</v>
      </c>
      <c r="C16" t="s">
        <v>126</v>
      </c>
      <c r="D16">
        <v>5865953529</v>
      </c>
      <c r="E16" t="s">
        <v>79</v>
      </c>
      <c r="F16" t="s">
        <v>89</v>
      </c>
      <c r="G16">
        <v>10</v>
      </c>
      <c r="H16" t="s">
        <v>75</v>
      </c>
      <c r="I16" t="s">
        <v>127</v>
      </c>
    </row>
    <row r="17" spans="1:9" x14ac:dyDescent="0.3">
      <c r="A17">
        <v>2015</v>
      </c>
      <c r="B17" t="s">
        <v>128</v>
      </c>
      <c r="C17" t="s">
        <v>129</v>
      </c>
      <c r="D17">
        <v>5405319766</v>
      </c>
      <c r="E17" t="s">
        <v>67</v>
      </c>
      <c r="F17" t="s">
        <v>130</v>
      </c>
      <c r="G17">
        <v>5</v>
      </c>
      <c r="H17" t="s">
        <v>69</v>
      </c>
      <c r="I17" t="s">
        <v>131</v>
      </c>
    </row>
    <row r="18" spans="1:9" x14ac:dyDescent="0.3">
      <c r="A18">
        <v>2016</v>
      </c>
      <c r="B18" t="s">
        <v>132</v>
      </c>
      <c r="C18" t="s">
        <v>133</v>
      </c>
      <c r="D18">
        <v>5102332098</v>
      </c>
      <c r="E18" t="s">
        <v>73</v>
      </c>
      <c r="F18" t="s">
        <v>134</v>
      </c>
      <c r="G18">
        <v>7</v>
      </c>
      <c r="H18" t="s">
        <v>75</v>
      </c>
      <c r="I18" t="s">
        <v>135</v>
      </c>
    </row>
    <row r="19" spans="1:9" x14ac:dyDescent="0.3">
      <c r="A19">
        <v>2017</v>
      </c>
      <c r="B19" t="s">
        <v>136</v>
      </c>
      <c r="C19" t="s">
        <v>137</v>
      </c>
      <c r="D19">
        <v>5941442593</v>
      </c>
      <c r="E19" t="s">
        <v>73</v>
      </c>
      <c r="F19" t="s">
        <v>138</v>
      </c>
      <c r="G19">
        <v>8</v>
      </c>
      <c r="H19" t="s">
        <v>75</v>
      </c>
      <c r="I19" t="s">
        <v>139</v>
      </c>
    </row>
    <row r="20" spans="1:9" x14ac:dyDescent="0.3">
      <c r="A20">
        <v>2018</v>
      </c>
      <c r="B20" t="s">
        <v>140</v>
      </c>
      <c r="C20" t="s">
        <v>141</v>
      </c>
      <c r="D20">
        <v>5186732235</v>
      </c>
      <c r="E20" t="s">
        <v>73</v>
      </c>
      <c r="F20" t="s">
        <v>138</v>
      </c>
      <c r="G20">
        <v>8</v>
      </c>
      <c r="H20" t="s">
        <v>75</v>
      </c>
      <c r="I20" t="s">
        <v>142</v>
      </c>
    </row>
    <row r="21" spans="1:9" x14ac:dyDescent="0.3">
      <c r="A21">
        <v>2019</v>
      </c>
      <c r="B21" t="s">
        <v>143</v>
      </c>
      <c r="C21" t="s">
        <v>144</v>
      </c>
      <c r="D21">
        <v>5958295804</v>
      </c>
      <c r="E21" t="s">
        <v>84</v>
      </c>
      <c r="F21" t="s">
        <v>85</v>
      </c>
      <c r="G21">
        <v>10</v>
      </c>
      <c r="H21" t="s">
        <v>75</v>
      </c>
      <c r="I21" t="s">
        <v>145</v>
      </c>
    </row>
    <row r="22" spans="1:9" x14ac:dyDescent="0.3">
      <c r="A22">
        <v>2020</v>
      </c>
      <c r="B22" t="s">
        <v>146</v>
      </c>
      <c r="C22" t="s">
        <v>147</v>
      </c>
      <c r="D22">
        <v>5638655829</v>
      </c>
      <c r="E22" t="s">
        <v>84</v>
      </c>
      <c r="F22" t="s">
        <v>148</v>
      </c>
      <c r="G22">
        <v>10</v>
      </c>
      <c r="H22" t="s">
        <v>101</v>
      </c>
      <c r="I22" t="s">
        <v>149</v>
      </c>
    </row>
    <row r="23" spans="1:9" x14ac:dyDescent="0.3">
      <c r="A23">
        <v>2021</v>
      </c>
      <c r="B23" t="s">
        <v>150</v>
      </c>
      <c r="C23" t="s">
        <v>151</v>
      </c>
      <c r="D23">
        <v>5942145850</v>
      </c>
      <c r="E23" t="s">
        <v>73</v>
      </c>
      <c r="F23" t="s">
        <v>138</v>
      </c>
      <c r="G23">
        <v>5</v>
      </c>
      <c r="H23" t="s">
        <v>69</v>
      </c>
      <c r="I23" t="s">
        <v>152</v>
      </c>
    </row>
    <row r="24" spans="1:9" x14ac:dyDescent="0.3">
      <c r="A24">
        <v>2022</v>
      </c>
      <c r="B24" t="s">
        <v>153</v>
      </c>
      <c r="C24" t="s">
        <v>154</v>
      </c>
      <c r="D24">
        <v>5783436037</v>
      </c>
      <c r="E24" t="s">
        <v>112</v>
      </c>
      <c r="F24" t="s">
        <v>155</v>
      </c>
      <c r="G24">
        <v>10</v>
      </c>
      <c r="H24" t="s">
        <v>75</v>
      </c>
      <c r="I24" t="s">
        <v>156</v>
      </c>
    </row>
    <row r="25" spans="1:9" x14ac:dyDescent="0.3">
      <c r="A25">
        <v>2023</v>
      </c>
      <c r="B25" t="s">
        <v>157</v>
      </c>
      <c r="C25" t="s">
        <v>158</v>
      </c>
      <c r="D25">
        <v>5622766321</v>
      </c>
      <c r="E25" t="s">
        <v>112</v>
      </c>
      <c r="F25" t="s">
        <v>155</v>
      </c>
      <c r="G25">
        <v>6</v>
      </c>
      <c r="H25" t="s">
        <v>97</v>
      </c>
      <c r="I25" t="s">
        <v>159</v>
      </c>
    </row>
    <row r="26" spans="1:9" x14ac:dyDescent="0.3">
      <c r="A26">
        <v>2024</v>
      </c>
      <c r="B26" t="s">
        <v>160</v>
      </c>
      <c r="C26" t="s">
        <v>161</v>
      </c>
      <c r="D26">
        <v>5973389614</v>
      </c>
      <c r="E26" t="s">
        <v>73</v>
      </c>
      <c r="F26" t="s">
        <v>162</v>
      </c>
      <c r="G26">
        <v>6</v>
      </c>
      <c r="H26" t="s">
        <v>97</v>
      </c>
      <c r="I26" t="s">
        <v>163</v>
      </c>
    </row>
    <row r="27" spans="1:9" x14ac:dyDescent="0.3">
      <c r="A27">
        <v>2025</v>
      </c>
      <c r="B27" t="s">
        <v>164</v>
      </c>
      <c r="C27" t="s">
        <v>165</v>
      </c>
      <c r="D27">
        <v>5358625113</v>
      </c>
      <c r="E27" t="s">
        <v>84</v>
      </c>
      <c r="F27" t="s">
        <v>166</v>
      </c>
      <c r="G27">
        <v>6</v>
      </c>
      <c r="H27" t="s">
        <v>75</v>
      </c>
      <c r="I27" t="s">
        <v>167</v>
      </c>
    </row>
    <row r="28" spans="1:9" x14ac:dyDescent="0.3">
      <c r="A28">
        <v>2026</v>
      </c>
      <c r="B28" t="s">
        <v>168</v>
      </c>
      <c r="C28" t="s">
        <v>169</v>
      </c>
      <c r="D28">
        <v>5634625143</v>
      </c>
      <c r="E28" t="s">
        <v>73</v>
      </c>
      <c r="F28" t="s">
        <v>138</v>
      </c>
      <c r="G28">
        <v>9</v>
      </c>
      <c r="H28" t="s">
        <v>69</v>
      </c>
      <c r="I28" t="s">
        <v>170</v>
      </c>
    </row>
    <row r="29" spans="1:9" x14ac:dyDescent="0.3">
      <c r="A29">
        <v>2027</v>
      </c>
      <c r="B29" t="s">
        <v>106</v>
      </c>
      <c r="C29" t="s">
        <v>171</v>
      </c>
      <c r="D29">
        <v>5260257292</v>
      </c>
      <c r="E29" t="s">
        <v>73</v>
      </c>
      <c r="F29" t="s">
        <v>134</v>
      </c>
      <c r="G29">
        <v>5</v>
      </c>
      <c r="H29" t="s">
        <v>101</v>
      </c>
      <c r="I29" t="s">
        <v>172</v>
      </c>
    </row>
    <row r="30" spans="1:9" x14ac:dyDescent="0.3">
      <c r="A30">
        <v>2028</v>
      </c>
      <c r="B30" t="s">
        <v>173</v>
      </c>
      <c r="C30" t="s">
        <v>174</v>
      </c>
      <c r="D30">
        <v>5794501425</v>
      </c>
      <c r="E30" t="s">
        <v>73</v>
      </c>
      <c r="F30" t="s">
        <v>138</v>
      </c>
      <c r="G30">
        <v>9</v>
      </c>
      <c r="H30" t="s">
        <v>75</v>
      </c>
      <c r="I30" t="s">
        <v>175</v>
      </c>
    </row>
    <row r="31" spans="1:9" x14ac:dyDescent="0.3">
      <c r="A31">
        <v>2029</v>
      </c>
      <c r="B31" t="s">
        <v>77</v>
      </c>
      <c r="C31" t="s">
        <v>176</v>
      </c>
      <c r="D31">
        <v>5893910357</v>
      </c>
      <c r="E31" t="s">
        <v>79</v>
      </c>
      <c r="F31" t="s">
        <v>80</v>
      </c>
      <c r="G31">
        <v>7</v>
      </c>
      <c r="H31" t="s">
        <v>75</v>
      </c>
      <c r="I31" t="s">
        <v>177</v>
      </c>
    </row>
    <row r="32" spans="1:9" x14ac:dyDescent="0.3">
      <c r="A32">
        <v>2030</v>
      </c>
      <c r="B32" t="s">
        <v>178</v>
      </c>
      <c r="C32" t="s">
        <v>179</v>
      </c>
      <c r="D32">
        <v>5388626640</v>
      </c>
      <c r="E32" t="s">
        <v>84</v>
      </c>
      <c r="F32" t="s">
        <v>85</v>
      </c>
      <c r="G32">
        <v>3</v>
      </c>
      <c r="H32" t="s">
        <v>75</v>
      </c>
      <c r="I32" t="s">
        <v>180</v>
      </c>
    </row>
    <row r="33" spans="1:9" x14ac:dyDescent="0.3">
      <c r="A33">
        <v>2031</v>
      </c>
      <c r="B33" t="s">
        <v>181</v>
      </c>
      <c r="C33" t="s">
        <v>182</v>
      </c>
      <c r="D33">
        <v>5219168540</v>
      </c>
      <c r="E33" t="s">
        <v>112</v>
      </c>
      <c r="F33" t="s">
        <v>120</v>
      </c>
      <c r="G33">
        <v>7</v>
      </c>
      <c r="H33" t="s">
        <v>69</v>
      </c>
      <c r="I33" t="s">
        <v>183</v>
      </c>
    </row>
    <row r="34" spans="1:9" x14ac:dyDescent="0.3">
      <c r="A34">
        <v>2032</v>
      </c>
      <c r="B34" t="s">
        <v>184</v>
      </c>
      <c r="C34" t="s">
        <v>185</v>
      </c>
      <c r="D34">
        <v>5602668989</v>
      </c>
      <c r="E34" t="s">
        <v>84</v>
      </c>
      <c r="F34" t="s">
        <v>186</v>
      </c>
      <c r="G34">
        <v>5</v>
      </c>
      <c r="H34" t="s">
        <v>69</v>
      </c>
      <c r="I34" t="s">
        <v>187</v>
      </c>
    </row>
    <row r="35" spans="1:9" x14ac:dyDescent="0.3">
      <c r="A35">
        <v>2033</v>
      </c>
      <c r="B35" t="s">
        <v>144</v>
      </c>
      <c r="C35" t="s">
        <v>188</v>
      </c>
      <c r="D35">
        <v>5126953982</v>
      </c>
      <c r="E35" t="s">
        <v>79</v>
      </c>
      <c r="F35" t="s">
        <v>80</v>
      </c>
      <c r="G35">
        <v>2</v>
      </c>
      <c r="H35" t="s">
        <v>75</v>
      </c>
      <c r="I35" t="s">
        <v>189</v>
      </c>
    </row>
    <row r="36" spans="1:9" x14ac:dyDescent="0.3">
      <c r="A36">
        <v>2034</v>
      </c>
      <c r="B36" t="s">
        <v>190</v>
      </c>
      <c r="C36" t="s">
        <v>191</v>
      </c>
      <c r="D36">
        <v>5694964918</v>
      </c>
      <c r="E36" t="s">
        <v>112</v>
      </c>
      <c r="F36" t="s">
        <v>113</v>
      </c>
      <c r="G36">
        <v>7</v>
      </c>
      <c r="H36" t="s">
        <v>97</v>
      </c>
      <c r="I36" t="s">
        <v>192</v>
      </c>
    </row>
    <row r="37" spans="1:9" x14ac:dyDescent="0.3">
      <c r="A37">
        <v>2035</v>
      </c>
      <c r="B37" t="s">
        <v>178</v>
      </c>
      <c r="C37" t="s">
        <v>193</v>
      </c>
      <c r="D37">
        <v>5134140889</v>
      </c>
      <c r="E37" t="s">
        <v>84</v>
      </c>
      <c r="F37" t="s">
        <v>85</v>
      </c>
      <c r="G37">
        <v>9</v>
      </c>
      <c r="H37" t="s">
        <v>97</v>
      </c>
      <c r="I37" t="s">
        <v>194</v>
      </c>
    </row>
    <row r="38" spans="1:9" x14ac:dyDescent="0.3">
      <c r="A38">
        <v>2036</v>
      </c>
      <c r="B38" t="s">
        <v>195</v>
      </c>
      <c r="C38" t="s">
        <v>196</v>
      </c>
      <c r="D38">
        <v>5028208586</v>
      </c>
      <c r="E38" t="s">
        <v>112</v>
      </c>
      <c r="F38" t="s">
        <v>155</v>
      </c>
      <c r="G38">
        <v>3</v>
      </c>
      <c r="H38" t="s">
        <v>69</v>
      </c>
      <c r="I38" t="s">
        <v>197</v>
      </c>
    </row>
    <row r="39" spans="1:9" x14ac:dyDescent="0.3">
      <c r="A39">
        <v>2037</v>
      </c>
      <c r="B39" t="s">
        <v>198</v>
      </c>
      <c r="C39" t="s">
        <v>199</v>
      </c>
      <c r="D39">
        <v>5457361050</v>
      </c>
      <c r="E39" t="s">
        <v>84</v>
      </c>
      <c r="F39" t="s">
        <v>85</v>
      </c>
      <c r="G39">
        <v>2</v>
      </c>
      <c r="H39" t="s">
        <v>101</v>
      </c>
      <c r="I39" t="s">
        <v>200</v>
      </c>
    </row>
    <row r="40" spans="1:9" x14ac:dyDescent="0.3">
      <c r="A40">
        <v>2038</v>
      </c>
      <c r="B40" t="s">
        <v>195</v>
      </c>
      <c r="C40" t="s">
        <v>201</v>
      </c>
      <c r="D40">
        <v>5991741552</v>
      </c>
      <c r="E40" t="s">
        <v>79</v>
      </c>
      <c r="F40" t="s">
        <v>80</v>
      </c>
      <c r="G40">
        <v>1</v>
      </c>
      <c r="H40" t="s">
        <v>75</v>
      </c>
      <c r="I40" t="s">
        <v>202</v>
      </c>
    </row>
    <row r="41" spans="1:9" x14ac:dyDescent="0.3">
      <c r="A41">
        <v>2039</v>
      </c>
      <c r="B41" t="s">
        <v>203</v>
      </c>
      <c r="C41" t="s">
        <v>204</v>
      </c>
      <c r="D41">
        <v>5633478717</v>
      </c>
      <c r="E41" t="s">
        <v>67</v>
      </c>
      <c r="F41" t="s">
        <v>205</v>
      </c>
      <c r="G41">
        <v>7</v>
      </c>
      <c r="H41" t="s">
        <v>101</v>
      </c>
      <c r="I41" t="s">
        <v>206</v>
      </c>
    </row>
    <row r="42" spans="1:9" x14ac:dyDescent="0.3">
      <c r="A42">
        <v>2040</v>
      </c>
      <c r="B42" t="s">
        <v>65</v>
      </c>
      <c r="C42" t="s">
        <v>207</v>
      </c>
      <c r="D42">
        <v>5630193231</v>
      </c>
      <c r="E42" t="s">
        <v>79</v>
      </c>
      <c r="F42" t="s">
        <v>208</v>
      </c>
      <c r="G42">
        <v>4</v>
      </c>
      <c r="H42" t="s">
        <v>101</v>
      </c>
      <c r="I42" t="s">
        <v>209</v>
      </c>
    </row>
    <row r="43" spans="1:9" x14ac:dyDescent="0.3">
      <c r="A43">
        <v>2041</v>
      </c>
      <c r="B43" t="s">
        <v>210</v>
      </c>
      <c r="C43" t="s">
        <v>211</v>
      </c>
      <c r="D43">
        <v>5294618310</v>
      </c>
      <c r="E43" t="s">
        <v>67</v>
      </c>
      <c r="F43" t="s">
        <v>130</v>
      </c>
      <c r="G43">
        <v>5</v>
      </c>
      <c r="H43" t="s">
        <v>75</v>
      </c>
      <c r="I43" t="s">
        <v>212</v>
      </c>
    </row>
    <row r="44" spans="1:9" x14ac:dyDescent="0.3">
      <c r="A44">
        <v>2042</v>
      </c>
      <c r="B44" t="s">
        <v>66</v>
      </c>
      <c r="C44" t="s">
        <v>213</v>
      </c>
      <c r="D44">
        <v>5852489329</v>
      </c>
      <c r="E44" t="s">
        <v>84</v>
      </c>
      <c r="F44" t="s">
        <v>166</v>
      </c>
      <c r="G44">
        <v>2</v>
      </c>
      <c r="H44" t="s">
        <v>69</v>
      </c>
      <c r="I44" t="s">
        <v>214</v>
      </c>
    </row>
    <row r="45" spans="1:9" x14ac:dyDescent="0.3">
      <c r="A45">
        <v>2043</v>
      </c>
      <c r="B45" t="s">
        <v>215</v>
      </c>
      <c r="C45" t="s">
        <v>216</v>
      </c>
      <c r="D45">
        <v>5621138003</v>
      </c>
      <c r="E45" t="s">
        <v>73</v>
      </c>
      <c r="F45" t="s">
        <v>138</v>
      </c>
      <c r="G45">
        <v>2</v>
      </c>
      <c r="H45" t="s">
        <v>69</v>
      </c>
      <c r="I45" t="s">
        <v>217</v>
      </c>
    </row>
    <row r="46" spans="1:9" x14ac:dyDescent="0.3">
      <c r="A46">
        <v>2044</v>
      </c>
      <c r="B46" t="s">
        <v>218</v>
      </c>
      <c r="C46" t="s">
        <v>219</v>
      </c>
      <c r="D46">
        <v>5302588717</v>
      </c>
      <c r="E46" t="s">
        <v>84</v>
      </c>
      <c r="F46" t="s">
        <v>220</v>
      </c>
      <c r="G46">
        <v>5</v>
      </c>
      <c r="H46" t="s">
        <v>75</v>
      </c>
      <c r="I46" t="s">
        <v>221</v>
      </c>
    </row>
    <row r="47" spans="1:9" x14ac:dyDescent="0.3">
      <c r="A47">
        <v>2045</v>
      </c>
      <c r="B47" t="s">
        <v>160</v>
      </c>
      <c r="C47" t="s">
        <v>222</v>
      </c>
      <c r="D47">
        <v>5779617030</v>
      </c>
      <c r="E47" t="s">
        <v>79</v>
      </c>
      <c r="F47" t="s">
        <v>89</v>
      </c>
      <c r="G47">
        <v>5</v>
      </c>
      <c r="H47" t="s">
        <v>97</v>
      </c>
      <c r="I47" t="s">
        <v>223</v>
      </c>
    </row>
    <row r="48" spans="1:9" x14ac:dyDescent="0.3">
      <c r="A48">
        <v>2046</v>
      </c>
      <c r="B48" t="s">
        <v>140</v>
      </c>
      <c r="C48" t="s">
        <v>224</v>
      </c>
      <c r="D48">
        <v>5002952247</v>
      </c>
      <c r="E48" t="s">
        <v>67</v>
      </c>
      <c r="F48" t="s">
        <v>225</v>
      </c>
      <c r="G48">
        <v>6</v>
      </c>
      <c r="H48" t="s">
        <v>69</v>
      </c>
      <c r="I48" t="s">
        <v>226</v>
      </c>
    </row>
    <row r="49" spans="1:9" x14ac:dyDescent="0.3">
      <c r="A49">
        <v>2047</v>
      </c>
      <c r="B49" t="s">
        <v>203</v>
      </c>
      <c r="C49" t="s">
        <v>227</v>
      </c>
      <c r="D49">
        <v>5784800621</v>
      </c>
      <c r="E49" t="s">
        <v>67</v>
      </c>
      <c r="F49" t="s">
        <v>228</v>
      </c>
      <c r="G49">
        <v>3</v>
      </c>
      <c r="H49" t="s">
        <v>75</v>
      </c>
      <c r="I49" t="s">
        <v>229</v>
      </c>
    </row>
    <row r="50" spans="1:9" x14ac:dyDescent="0.3">
      <c r="A50">
        <v>2048</v>
      </c>
      <c r="B50" t="s">
        <v>77</v>
      </c>
      <c r="C50" t="s">
        <v>230</v>
      </c>
      <c r="D50">
        <v>5765827003</v>
      </c>
      <c r="E50" t="s">
        <v>84</v>
      </c>
      <c r="F50" t="s">
        <v>231</v>
      </c>
      <c r="G50">
        <v>2</v>
      </c>
      <c r="H50" t="s">
        <v>75</v>
      </c>
      <c r="I50" t="s">
        <v>232</v>
      </c>
    </row>
    <row r="51" spans="1:9" x14ac:dyDescent="0.3">
      <c r="A51">
        <v>2049</v>
      </c>
      <c r="B51" t="s">
        <v>178</v>
      </c>
      <c r="C51" t="s">
        <v>233</v>
      </c>
      <c r="D51">
        <v>5466343696</v>
      </c>
      <c r="E51" t="s">
        <v>84</v>
      </c>
      <c r="F51" t="s">
        <v>85</v>
      </c>
      <c r="G51">
        <v>4</v>
      </c>
      <c r="H51" t="s">
        <v>69</v>
      </c>
      <c r="I51" t="s">
        <v>234</v>
      </c>
    </row>
    <row r="52" spans="1:9" x14ac:dyDescent="0.3">
      <c r="A52">
        <v>2050</v>
      </c>
      <c r="B52" t="s">
        <v>216</v>
      </c>
      <c r="C52" t="s">
        <v>235</v>
      </c>
      <c r="D52">
        <v>5421378692</v>
      </c>
      <c r="E52" t="s">
        <v>67</v>
      </c>
      <c r="F52" t="s">
        <v>236</v>
      </c>
      <c r="G52">
        <v>8</v>
      </c>
      <c r="H52" t="s">
        <v>97</v>
      </c>
      <c r="I52" t="s">
        <v>237</v>
      </c>
    </row>
    <row r="53" spans="1:9" x14ac:dyDescent="0.3">
      <c r="A53">
        <v>2051</v>
      </c>
      <c r="B53" t="s">
        <v>77</v>
      </c>
      <c r="C53" t="s">
        <v>238</v>
      </c>
      <c r="D53">
        <v>5819220241</v>
      </c>
      <c r="E53" t="s">
        <v>112</v>
      </c>
      <c r="F53" t="s">
        <v>239</v>
      </c>
      <c r="G53">
        <v>8</v>
      </c>
      <c r="H53" t="s">
        <v>69</v>
      </c>
      <c r="I53" t="s">
        <v>240</v>
      </c>
    </row>
    <row r="54" spans="1:9" x14ac:dyDescent="0.3">
      <c r="A54">
        <v>2052</v>
      </c>
      <c r="B54" t="s">
        <v>241</v>
      </c>
      <c r="C54" t="s">
        <v>242</v>
      </c>
      <c r="D54">
        <v>5653281163</v>
      </c>
      <c r="E54" t="s">
        <v>73</v>
      </c>
      <c r="F54" t="s">
        <v>243</v>
      </c>
      <c r="G54">
        <v>3</v>
      </c>
      <c r="H54" t="s">
        <v>69</v>
      </c>
      <c r="I54" t="s">
        <v>244</v>
      </c>
    </row>
    <row r="55" spans="1:9" x14ac:dyDescent="0.3">
      <c r="A55">
        <v>2053</v>
      </c>
      <c r="B55" t="s">
        <v>245</v>
      </c>
      <c r="C55" t="s">
        <v>246</v>
      </c>
      <c r="D55">
        <v>5583613836</v>
      </c>
      <c r="E55" t="s">
        <v>84</v>
      </c>
      <c r="F55" t="s">
        <v>148</v>
      </c>
      <c r="G55">
        <v>10</v>
      </c>
      <c r="H55" t="s">
        <v>75</v>
      </c>
      <c r="I55" t="s">
        <v>247</v>
      </c>
    </row>
    <row r="56" spans="1:9" x14ac:dyDescent="0.3">
      <c r="A56">
        <v>2054</v>
      </c>
      <c r="B56" t="s">
        <v>248</v>
      </c>
      <c r="C56" t="s">
        <v>249</v>
      </c>
      <c r="D56">
        <v>5919924138</v>
      </c>
      <c r="E56" t="s">
        <v>73</v>
      </c>
      <c r="F56" t="s">
        <v>250</v>
      </c>
      <c r="G56">
        <v>6</v>
      </c>
      <c r="H56" t="s">
        <v>69</v>
      </c>
      <c r="I56" t="s">
        <v>251</v>
      </c>
    </row>
    <row r="57" spans="1:9" x14ac:dyDescent="0.3">
      <c r="A57">
        <v>2055</v>
      </c>
      <c r="B57" t="s">
        <v>132</v>
      </c>
      <c r="C57" t="s">
        <v>252</v>
      </c>
      <c r="D57">
        <v>5032749566</v>
      </c>
      <c r="E57" t="s">
        <v>67</v>
      </c>
      <c r="F57" t="s">
        <v>108</v>
      </c>
      <c r="G57">
        <v>1</v>
      </c>
      <c r="H57" t="s">
        <v>75</v>
      </c>
      <c r="I57" t="s">
        <v>253</v>
      </c>
    </row>
    <row r="58" spans="1:9" x14ac:dyDescent="0.3">
      <c r="A58">
        <v>2056</v>
      </c>
      <c r="B58" t="s">
        <v>164</v>
      </c>
      <c r="C58" t="s">
        <v>254</v>
      </c>
      <c r="D58">
        <v>5027733663</v>
      </c>
      <c r="E58" t="s">
        <v>73</v>
      </c>
      <c r="F58" t="s">
        <v>134</v>
      </c>
      <c r="G58">
        <v>9</v>
      </c>
      <c r="H58" t="s">
        <v>75</v>
      </c>
      <c r="I58" t="s">
        <v>255</v>
      </c>
    </row>
    <row r="59" spans="1:9" x14ac:dyDescent="0.3">
      <c r="A59">
        <v>2057</v>
      </c>
      <c r="B59" t="s">
        <v>256</v>
      </c>
      <c r="C59" t="s">
        <v>257</v>
      </c>
      <c r="D59">
        <v>5895290859</v>
      </c>
      <c r="E59" t="s">
        <v>73</v>
      </c>
      <c r="F59" t="s">
        <v>258</v>
      </c>
      <c r="G59">
        <v>2</v>
      </c>
      <c r="H59" t="s">
        <v>75</v>
      </c>
      <c r="I59" t="s">
        <v>259</v>
      </c>
    </row>
    <row r="60" spans="1:9" x14ac:dyDescent="0.3">
      <c r="A60">
        <v>2058</v>
      </c>
      <c r="B60" t="s">
        <v>260</v>
      </c>
      <c r="C60" t="s">
        <v>261</v>
      </c>
      <c r="D60">
        <v>5545229237</v>
      </c>
      <c r="E60" t="s">
        <v>67</v>
      </c>
      <c r="F60" t="s">
        <v>262</v>
      </c>
      <c r="G60">
        <v>10</v>
      </c>
      <c r="H60" t="s">
        <v>69</v>
      </c>
      <c r="I60" t="s">
        <v>263</v>
      </c>
    </row>
    <row r="61" spans="1:9" x14ac:dyDescent="0.3">
      <c r="A61">
        <v>2059</v>
      </c>
      <c r="B61" t="s">
        <v>103</v>
      </c>
      <c r="C61" t="s">
        <v>264</v>
      </c>
      <c r="D61">
        <v>5990510836</v>
      </c>
      <c r="E61" t="s">
        <v>79</v>
      </c>
      <c r="F61" t="s">
        <v>80</v>
      </c>
      <c r="G61">
        <v>4</v>
      </c>
      <c r="H61" t="s">
        <v>97</v>
      </c>
      <c r="I61" t="s">
        <v>265</v>
      </c>
    </row>
    <row r="62" spans="1:9" x14ac:dyDescent="0.3">
      <c r="A62">
        <v>2060</v>
      </c>
      <c r="B62" t="s">
        <v>266</v>
      </c>
      <c r="C62" t="s">
        <v>267</v>
      </c>
      <c r="D62">
        <v>5612164200</v>
      </c>
      <c r="E62" t="s">
        <v>67</v>
      </c>
      <c r="F62" t="s">
        <v>205</v>
      </c>
      <c r="G62">
        <v>9</v>
      </c>
      <c r="H62" t="s">
        <v>75</v>
      </c>
      <c r="I62" t="s">
        <v>268</v>
      </c>
    </row>
    <row r="63" spans="1:9" x14ac:dyDescent="0.3">
      <c r="A63">
        <v>2061</v>
      </c>
      <c r="B63" t="s">
        <v>269</v>
      </c>
      <c r="C63" t="s">
        <v>270</v>
      </c>
      <c r="D63">
        <v>5028967076</v>
      </c>
      <c r="E63" t="s">
        <v>84</v>
      </c>
      <c r="F63" t="s">
        <v>148</v>
      </c>
      <c r="G63">
        <v>5</v>
      </c>
      <c r="H63" t="s">
        <v>101</v>
      </c>
      <c r="I63" t="s">
        <v>271</v>
      </c>
    </row>
    <row r="64" spans="1:9" x14ac:dyDescent="0.3">
      <c r="A64">
        <v>2062</v>
      </c>
      <c r="B64" t="s">
        <v>272</v>
      </c>
      <c r="C64" t="s">
        <v>273</v>
      </c>
      <c r="D64">
        <v>5899807747</v>
      </c>
      <c r="E64" t="s">
        <v>79</v>
      </c>
      <c r="F64" t="s">
        <v>208</v>
      </c>
      <c r="G64">
        <v>3</v>
      </c>
      <c r="H64" t="s">
        <v>75</v>
      </c>
      <c r="I64" t="s">
        <v>274</v>
      </c>
    </row>
    <row r="65" spans="1:9" x14ac:dyDescent="0.3">
      <c r="A65">
        <v>2063</v>
      </c>
      <c r="B65" t="s">
        <v>275</v>
      </c>
      <c r="C65" t="s">
        <v>276</v>
      </c>
      <c r="D65">
        <v>5631235982</v>
      </c>
      <c r="E65" t="s">
        <v>67</v>
      </c>
      <c r="F65" t="s">
        <v>277</v>
      </c>
      <c r="G65">
        <v>1</v>
      </c>
      <c r="H65" t="s">
        <v>69</v>
      </c>
      <c r="I65" t="s">
        <v>278</v>
      </c>
    </row>
    <row r="66" spans="1:9" x14ac:dyDescent="0.3">
      <c r="A66">
        <v>2064</v>
      </c>
      <c r="B66" t="s">
        <v>178</v>
      </c>
      <c r="C66" t="s">
        <v>279</v>
      </c>
      <c r="D66">
        <v>5965428298</v>
      </c>
      <c r="E66" t="s">
        <v>67</v>
      </c>
      <c r="F66" t="s">
        <v>262</v>
      </c>
      <c r="G66">
        <v>4</v>
      </c>
      <c r="H66" t="s">
        <v>75</v>
      </c>
      <c r="I66" t="s">
        <v>280</v>
      </c>
    </row>
    <row r="67" spans="1:9" x14ac:dyDescent="0.3">
      <c r="A67">
        <v>2065</v>
      </c>
      <c r="B67" t="s">
        <v>195</v>
      </c>
      <c r="C67" t="s">
        <v>281</v>
      </c>
      <c r="D67">
        <v>5749889382</v>
      </c>
      <c r="E67" t="s">
        <v>67</v>
      </c>
      <c r="F67" t="s">
        <v>93</v>
      </c>
      <c r="G67">
        <v>3</v>
      </c>
      <c r="H67" t="s">
        <v>75</v>
      </c>
      <c r="I67" t="s">
        <v>282</v>
      </c>
    </row>
    <row r="68" spans="1:9" x14ac:dyDescent="0.3">
      <c r="A68">
        <v>2066</v>
      </c>
      <c r="B68" t="s">
        <v>283</v>
      </c>
      <c r="C68" t="s">
        <v>284</v>
      </c>
      <c r="D68">
        <v>5881146928</v>
      </c>
      <c r="E68" t="s">
        <v>84</v>
      </c>
      <c r="F68" t="s">
        <v>85</v>
      </c>
      <c r="G68">
        <v>3</v>
      </c>
      <c r="H68" t="s">
        <v>69</v>
      </c>
      <c r="I68" t="s">
        <v>285</v>
      </c>
    </row>
    <row r="69" spans="1:9" x14ac:dyDescent="0.3">
      <c r="A69">
        <v>2067</v>
      </c>
      <c r="B69" t="s">
        <v>178</v>
      </c>
      <c r="C69" t="s">
        <v>286</v>
      </c>
      <c r="D69">
        <v>5178295274</v>
      </c>
      <c r="E69" t="s">
        <v>67</v>
      </c>
      <c r="F69" t="s">
        <v>262</v>
      </c>
      <c r="G69">
        <v>3</v>
      </c>
      <c r="H69" t="s">
        <v>75</v>
      </c>
      <c r="I69" t="s">
        <v>287</v>
      </c>
    </row>
    <row r="70" spans="1:9" x14ac:dyDescent="0.3">
      <c r="A70">
        <v>2068</v>
      </c>
      <c r="B70" t="s">
        <v>288</v>
      </c>
      <c r="C70" t="s">
        <v>289</v>
      </c>
      <c r="D70">
        <v>5204041720</v>
      </c>
      <c r="E70" t="s">
        <v>79</v>
      </c>
      <c r="F70" t="s">
        <v>208</v>
      </c>
      <c r="G70">
        <v>10</v>
      </c>
      <c r="H70" t="s">
        <v>101</v>
      </c>
      <c r="I70" t="s">
        <v>290</v>
      </c>
    </row>
    <row r="71" spans="1:9" x14ac:dyDescent="0.3">
      <c r="A71">
        <v>2069</v>
      </c>
      <c r="B71" t="s">
        <v>291</v>
      </c>
      <c r="C71" t="s">
        <v>292</v>
      </c>
      <c r="D71">
        <v>5179010653</v>
      </c>
      <c r="E71" t="s">
        <v>73</v>
      </c>
      <c r="F71" t="s">
        <v>74</v>
      </c>
      <c r="G71">
        <v>10</v>
      </c>
      <c r="H71" t="s">
        <v>75</v>
      </c>
      <c r="I71" t="s">
        <v>293</v>
      </c>
    </row>
    <row r="72" spans="1:9" x14ac:dyDescent="0.3">
      <c r="A72">
        <v>2070</v>
      </c>
      <c r="B72" t="s">
        <v>294</v>
      </c>
      <c r="C72" t="s">
        <v>295</v>
      </c>
      <c r="D72">
        <v>5398663660</v>
      </c>
      <c r="E72" t="s">
        <v>84</v>
      </c>
      <c r="F72" t="s">
        <v>220</v>
      </c>
      <c r="G72">
        <v>7</v>
      </c>
      <c r="H72" t="s">
        <v>97</v>
      </c>
      <c r="I72" t="s">
        <v>296</v>
      </c>
    </row>
    <row r="73" spans="1:9" x14ac:dyDescent="0.3">
      <c r="A73">
        <v>2071</v>
      </c>
      <c r="B73" t="s">
        <v>297</v>
      </c>
      <c r="C73" t="s">
        <v>298</v>
      </c>
      <c r="D73">
        <v>5432193452</v>
      </c>
      <c r="E73" t="s">
        <v>79</v>
      </c>
      <c r="F73" t="s">
        <v>89</v>
      </c>
      <c r="G73">
        <v>2</v>
      </c>
      <c r="H73" t="s">
        <v>69</v>
      </c>
      <c r="I73" t="s">
        <v>299</v>
      </c>
    </row>
    <row r="74" spans="1:9" x14ac:dyDescent="0.3">
      <c r="A74">
        <v>2072</v>
      </c>
      <c r="B74" t="s">
        <v>300</v>
      </c>
      <c r="C74" t="s">
        <v>301</v>
      </c>
      <c r="D74">
        <v>5945080761</v>
      </c>
      <c r="E74" t="s">
        <v>84</v>
      </c>
      <c r="F74" t="s">
        <v>148</v>
      </c>
      <c r="G74">
        <v>3</v>
      </c>
      <c r="H74" t="s">
        <v>75</v>
      </c>
      <c r="I74" t="s">
        <v>302</v>
      </c>
    </row>
    <row r="75" spans="1:9" x14ac:dyDescent="0.3">
      <c r="A75">
        <v>2073</v>
      </c>
      <c r="B75" t="s">
        <v>303</v>
      </c>
      <c r="C75" t="s">
        <v>304</v>
      </c>
      <c r="D75">
        <v>5858129940</v>
      </c>
      <c r="E75" t="s">
        <v>67</v>
      </c>
      <c r="F75" t="s">
        <v>130</v>
      </c>
      <c r="G75">
        <v>1</v>
      </c>
      <c r="H75" t="s">
        <v>97</v>
      </c>
      <c r="I75" t="s">
        <v>305</v>
      </c>
    </row>
    <row r="76" spans="1:9" x14ac:dyDescent="0.3">
      <c r="A76">
        <v>2074</v>
      </c>
      <c r="B76" t="s">
        <v>306</v>
      </c>
      <c r="C76" t="s">
        <v>307</v>
      </c>
      <c r="D76">
        <v>5497827122</v>
      </c>
      <c r="E76" t="s">
        <v>67</v>
      </c>
      <c r="F76" t="s">
        <v>130</v>
      </c>
      <c r="G76">
        <v>4</v>
      </c>
      <c r="H76" t="s">
        <v>101</v>
      </c>
      <c r="I76" t="s">
        <v>308</v>
      </c>
    </row>
    <row r="77" spans="1:9" x14ac:dyDescent="0.3">
      <c r="A77">
        <v>2075</v>
      </c>
      <c r="B77" t="s">
        <v>309</v>
      </c>
      <c r="C77" t="s">
        <v>310</v>
      </c>
      <c r="D77">
        <v>5860169155</v>
      </c>
      <c r="E77" t="s">
        <v>84</v>
      </c>
      <c r="F77" t="s">
        <v>231</v>
      </c>
      <c r="G77">
        <v>6</v>
      </c>
      <c r="H77" t="s">
        <v>101</v>
      </c>
      <c r="I77" t="s">
        <v>311</v>
      </c>
    </row>
    <row r="78" spans="1:9" x14ac:dyDescent="0.3">
      <c r="A78">
        <v>2076</v>
      </c>
      <c r="B78" t="s">
        <v>312</v>
      </c>
      <c r="C78" t="s">
        <v>313</v>
      </c>
      <c r="D78">
        <v>5444272334</v>
      </c>
      <c r="E78" t="s">
        <v>112</v>
      </c>
      <c r="F78" t="s">
        <v>113</v>
      </c>
      <c r="G78">
        <v>6</v>
      </c>
      <c r="H78" t="s">
        <v>101</v>
      </c>
      <c r="I78" t="s">
        <v>314</v>
      </c>
    </row>
    <row r="79" spans="1:9" x14ac:dyDescent="0.3">
      <c r="A79">
        <v>2077</v>
      </c>
      <c r="B79" t="s">
        <v>315</v>
      </c>
      <c r="C79" t="s">
        <v>316</v>
      </c>
      <c r="D79">
        <v>5442654943</v>
      </c>
      <c r="E79" t="s">
        <v>84</v>
      </c>
      <c r="F79" t="s">
        <v>317</v>
      </c>
      <c r="G79">
        <v>4</v>
      </c>
      <c r="H79" t="s">
        <v>75</v>
      </c>
      <c r="I79" t="s">
        <v>318</v>
      </c>
    </row>
    <row r="80" spans="1:9" x14ac:dyDescent="0.3">
      <c r="A80">
        <v>2078</v>
      </c>
      <c r="B80" t="s">
        <v>319</v>
      </c>
      <c r="C80" t="s">
        <v>320</v>
      </c>
      <c r="D80">
        <v>5525095196</v>
      </c>
      <c r="E80" t="s">
        <v>67</v>
      </c>
      <c r="F80" t="s">
        <v>236</v>
      </c>
      <c r="G80">
        <v>2</v>
      </c>
      <c r="H80" t="s">
        <v>101</v>
      </c>
      <c r="I80" t="s">
        <v>321</v>
      </c>
    </row>
    <row r="81" spans="1:9" x14ac:dyDescent="0.3">
      <c r="A81">
        <v>2079</v>
      </c>
      <c r="B81" t="s">
        <v>322</v>
      </c>
      <c r="C81" t="s">
        <v>323</v>
      </c>
      <c r="D81">
        <v>5620424326</v>
      </c>
      <c r="E81" t="s">
        <v>112</v>
      </c>
      <c r="F81" t="s">
        <v>113</v>
      </c>
      <c r="G81">
        <v>5</v>
      </c>
      <c r="H81" t="s">
        <v>75</v>
      </c>
      <c r="I81" t="s">
        <v>324</v>
      </c>
    </row>
    <row r="82" spans="1:9" x14ac:dyDescent="0.3">
      <c r="A82">
        <v>2080</v>
      </c>
      <c r="B82" t="s">
        <v>195</v>
      </c>
      <c r="C82" t="s">
        <v>325</v>
      </c>
      <c r="D82">
        <v>5134075315</v>
      </c>
      <c r="E82" t="s">
        <v>67</v>
      </c>
      <c r="F82" t="s">
        <v>205</v>
      </c>
      <c r="G82">
        <v>2</v>
      </c>
      <c r="H82" t="s">
        <v>75</v>
      </c>
      <c r="I82" t="s">
        <v>326</v>
      </c>
    </row>
    <row r="83" spans="1:9" x14ac:dyDescent="0.3">
      <c r="A83">
        <v>2081</v>
      </c>
      <c r="B83" t="s">
        <v>327</v>
      </c>
      <c r="C83" t="s">
        <v>328</v>
      </c>
      <c r="D83">
        <v>5276026101</v>
      </c>
      <c r="E83" t="s">
        <v>73</v>
      </c>
      <c r="F83" t="s">
        <v>134</v>
      </c>
      <c r="G83">
        <v>3</v>
      </c>
      <c r="H83" t="s">
        <v>97</v>
      </c>
      <c r="I83" t="s">
        <v>329</v>
      </c>
    </row>
    <row r="84" spans="1:9" x14ac:dyDescent="0.3">
      <c r="A84">
        <v>2082</v>
      </c>
      <c r="B84" t="s">
        <v>330</v>
      </c>
      <c r="C84" t="s">
        <v>331</v>
      </c>
      <c r="D84">
        <v>5959988950</v>
      </c>
      <c r="E84" t="s">
        <v>73</v>
      </c>
      <c r="F84" t="s">
        <v>138</v>
      </c>
      <c r="G84">
        <v>2</v>
      </c>
      <c r="H84" t="s">
        <v>101</v>
      </c>
      <c r="I84" t="s">
        <v>332</v>
      </c>
    </row>
    <row r="85" spans="1:9" x14ac:dyDescent="0.3">
      <c r="A85">
        <v>2083</v>
      </c>
      <c r="B85" t="s">
        <v>333</v>
      </c>
      <c r="C85" t="s">
        <v>334</v>
      </c>
      <c r="D85">
        <v>5965339000</v>
      </c>
      <c r="E85" t="s">
        <v>79</v>
      </c>
      <c r="F85" t="s">
        <v>208</v>
      </c>
      <c r="G85">
        <v>9</v>
      </c>
      <c r="H85" t="s">
        <v>75</v>
      </c>
      <c r="I85" t="s">
        <v>335</v>
      </c>
    </row>
    <row r="86" spans="1:9" x14ac:dyDescent="0.3">
      <c r="A86">
        <v>2084</v>
      </c>
      <c r="B86" t="s">
        <v>336</v>
      </c>
      <c r="C86" t="s">
        <v>337</v>
      </c>
      <c r="D86">
        <v>5297169476</v>
      </c>
      <c r="E86" t="s">
        <v>67</v>
      </c>
      <c r="F86" t="s">
        <v>236</v>
      </c>
      <c r="G86">
        <v>3</v>
      </c>
      <c r="H86" t="s">
        <v>75</v>
      </c>
      <c r="I86" t="s">
        <v>338</v>
      </c>
    </row>
    <row r="87" spans="1:9" x14ac:dyDescent="0.3">
      <c r="A87">
        <v>2085</v>
      </c>
      <c r="B87" t="s">
        <v>339</v>
      </c>
      <c r="C87" t="s">
        <v>340</v>
      </c>
      <c r="D87">
        <v>5751307653</v>
      </c>
      <c r="E87" t="s">
        <v>112</v>
      </c>
      <c r="F87" t="s">
        <v>113</v>
      </c>
      <c r="G87">
        <v>5</v>
      </c>
      <c r="H87" t="s">
        <v>97</v>
      </c>
      <c r="I87" t="s">
        <v>341</v>
      </c>
    </row>
    <row r="88" spans="1:9" x14ac:dyDescent="0.3">
      <c r="A88">
        <v>2086</v>
      </c>
      <c r="B88" t="s">
        <v>342</v>
      </c>
      <c r="C88" t="s">
        <v>343</v>
      </c>
      <c r="D88">
        <v>5186944208</v>
      </c>
      <c r="E88" t="s">
        <v>73</v>
      </c>
      <c r="F88" t="s">
        <v>74</v>
      </c>
      <c r="G88">
        <v>3</v>
      </c>
      <c r="H88" t="s">
        <v>75</v>
      </c>
      <c r="I88" t="s">
        <v>344</v>
      </c>
    </row>
    <row r="89" spans="1:9" x14ac:dyDescent="0.3">
      <c r="A89">
        <v>2087</v>
      </c>
      <c r="B89" t="s">
        <v>345</v>
      </c>
      <c r="C89" t="s">
        <v>346</v>
      </c>
      <c r="D89">
        <v>5495664368</v>
      </c>
      <c r="E89" t="s">
        <v>73</v>
      </c>
      <c r="F89" t="s">
        <v>250</v>
      </c>
      <c r="G89">
        <v>3</v>
      </c>
      <c r="H89" t="s">
        <v>69</v>
      </c>
      <c r="I89" t="s">
        <v>347</v>
      </c>
    </row>
    <row r="90" spans="1:9" x14ac:dyDescent="0.3">
      <c r="A90">
        <v>2088</v>
      </c>
      <c r="B90" t="s">
        <v>95</v>
      </c>
      <c r="C90" t="s">
        <v>348</v>
      </c>
      <c r="D90">
        <v>5011566178</v>
      </c>
      <c r="E90" t="s">
        <v>67</v>
      </c>
      <c r="F90" t="s">
        <v>262</v>
      </c>
      <c r="G90">
        <v>7</v>
      </c>
      <c r="H90" t="s">
        <v>75</v>
      </c>
      <c r="I90" t="s">
        <v>349</v>
      </c>
    </row>
    <row r="91" spans="1:9" x14ac:dyDescent="0.3">
      <c r="A91">
        <v>2089</v>
      </c>
      <c r="B91" t="s">
        <v>350</v>
      </c>
      <c r="C91" t="s">
        <v>351</v>
      </c>
      <c r="D91">
        <v>5983131485</v>
      </c>
      <c r="E91" t="s">
        <v>84</v>
      </c>
      <c r="F91" t="s">
        <v>85</v>
      </c>
      <c r="G91">
        <v>3</v>
      </c>
      <c r="H91" t="s">
        <v>97</v>
      </c>
      <c r="I91" t="s">
        <v>352</v>
      </c>
    </row>
    <row r="92" spans="1:9" x14ac:dyDescent="0.3">
      <c r="A92">
        <v>2090</v>
      </c>
      <c r="B92" t="s">
        <v>353</v>
      </c>
      <c r="C92" t="s">
        <v>354</v>
      </c>
      <c r="D92">
        <v>5312863157</v>
      </c>
      <c r="E92" t="s">
        <v>67</v>
      </c>
      <c r="F92" t="s">
        <v>225</v>
      </c>
      <c r="G92">
        <v>4</v>
      </c>
      <c r="H92" t="s">
        <v>75</v>
      </c>
      <c r="I92" t="s">
        <v>355</v>
      </c>
    </row>
    <row r="93" spans="1:9" x14ac:dyDescent="0.3">
      <c r="A93">
        <v>2091</v>
      </c>
      <c r="B93" t="s">
        <v>356</v>
      </c>
      <c r="C93" t="s">
        <v>357</v>
      </c>
      <c r="D93">
        <v>5537870739</v>
      </c>
      <c r="E93" t="s">
        <v>67</v>
      </c>
      <c r="F93" t="s">
        <v>236</v>
      </c>
      <c r="G93">
        <v>1</v>
      </c>
      <c r="H93" t="s">
        <v>75</v>
      </c>
      <c r="I93" t="s">
        <v>358</v>
      </c>
    </row>
    <row r="94" spans="1:9" x14ac:dyDescent="0.3">
      <c r="A94">
        <v>2092</v>
      </c>
      <c r="B94" t="s">
        <v>178</v>
      </c>
      <c r="C94" t="s">
        <v>359</v>
      </c>
      <c r="D94">
        <v>5059725793</v>
      </c>
      <c r="E94" t="s">
        <v>79</v>
      </c>
      <c r="F94" t="s">
        <v>360</v>
      </c>
      <c r="G94">
        <v>4</v>
      </c>
      <c r="H94" t="s">
        <v>97</v>
      </c>
      <c r="I94" t="s">
        <v>361</v>
      </c>
    </row>
    <row r="95" spans="1:9" x14ac:dyDescent="0.3">
      <c r="A95">
        <v>2093</v>
      </c>
      <c r="B95" t="s">
        <v>146</v>
      </c>
      <c r="C95" t="s">
        <v>362</v>
      </c>
      <c r="D95">
        <v>5397710155</v>
      </c>
      <c r="E95" t="s">
        <v>112</v>
      </c>
      <c r="F95" t="s">
        <v>120</v>
      </c>
      <c r="G95">
        <v>5</v>
      </c>
      <c r="H95" t="s">
        <v>75</v>
      </c>
      <c r="I95" t="s">
        <v>363</v>
      </c>
    </row>
    <row r="96" spans="1:9" x14ac:dyDescent="0.3">
      <c r="A96">
        <v>2094</v>
      </c>
      <c r="B96" t="s">
        <v>140</v>
      </c>
      <c r="C96" t="s">
        <v>364</v>
      </c>
      <c r="D96">
        <v>5903811819</v>
      </c>
      <c r="E96" t="s">
        <v>67</v>
      </c>
      <c r="F96" t="s">
        <v>262</v>
      </c>
      <c r="G96">
        <v>10</v>
      </c>
      <c r="H96" t="s">
        <v>101</v>
      </c>
      <c r="I96" t="s">
        <v>365</v>
      </c>
    </row>
    <row r="97" spans="1:9" x14ac:dyDescent="0.3">
      <c r="A97">
        <v>2095</v>
      </c>
      <c r="B97" t="s">
        <v>366</v>
      </c>
      <c r="C97" t="s">
        <v>367</v>
      </c>
      <c r="D97">
        <v>5541011170</v>
      </c>
      <c r="E97" t="s">
        <v>112</v>
      </c>
      <c r="F97" t="s">
        <v>155</v>
      </c>
      <c r="G97">
        <v>8</v>
      </c>
      <c r="H97" t="s">
        <v>97</v>
      </c>
      <c r="I97" t="s">
        <v>368</v>
      </c>
    </row>
    <row r="98" spans="1:9" x14ac:dyDescent="0.3">
      <c r="A98">
        <v>2096</v>
      </c>
      <c r="B98" t="s">
        <v>178</v>
      </c>
      <c r="C98" t="s">
        <v>369</v>
      </c>
      <c r="D98">
        <v>5083384083</v>
      </c>
      <c r="E98" t="s">
        <v>67</v>
      </c>
      <c r="F98" t="s">
        <v>277</v>
      </c>
      <c r="G98">
        <v>4</v>
      </c>
      <c r="H98" t="s">
        <v>75</v>
      </c>
      <c r="I98" t="s">
        <v>370</v>
      </c>
    </row>
    <row r="99" spans="1:9" x14ac:dyDescent="0.3">
      <c r="A99">
        <v>2097</v>
      </c>
      <c r="B99" t="s">
        <v>371</v>
      </c>
      <c r="C99" t="s">
        <v>372</v>
      </c>
      <c r="D99">
        <v>5940817291</v>
      </c>
      <c r="E99" t="s">
        <v>84</v>
      </c>
      <c r="F99" t="s">
        <v>85</v>
      </c>
      <c r="G99">
        <v>7</v>
      </c>
      <c r="H99" t="s">
        <v>101</v>
      </c>
      <c r="I99" t="s">
        <v>373</v>
      </c>
    </row>
    <row r="100" spans="1:9" x14ac:dyDescent="0.3">
      <c r="A100">
        <v>2098</v>
      </c>
      <c r="B100" t="s">
        <v>374</v>
      </c>
      <c r="C100" t="s">
        <v>375</v>
      </c>
      <c r="D100">
        <v>5890767802</v>
      </c>
      <c r="E100" t="s">
        <v>73</v>
      </c>
      <c r="F100" t="s">
        <v>138</v>
      </c>
      <c r="G100">
        <v>1</v>
      </c>
      <c r="H100" t="s">
        <v>75</v>
      </c>
      <c r="I100" t="s">
        <v>376</v>
      </c>
    </row>
    <row r="101" spans="1:9" x14ac:dyDescent="0.3">
      <c r="A101">
        <v>2099</v>
      </c>
      <c r="B101" t="s">
        <v>377</v>
      </c>
      <c r="C101" t="s">
        <v>378</v>
      </c>
      <c r="D101">
        <v>5029860976</v>
      </c>
      <c r="E101" t="s">
        <v>67</v>
      </c>
      <c r="F101" t="s">
        <v>205</v>
      </c>
      <c r="G101">
        <v>9</v>
      </c>
      <c r="H101" t="s">
        <v>97</v>
      </c>
      <c r="I101" t="s">
        <v>379</v>
      </c>
    </row>
    <row r="102" spans="1:9" x14ac:dyDescent="0.3">
      <c r="A102">
        <v>2100</v>
      </c>
      <c r="B102" t="s">
        <v>380</v>
      </c>
      <c r="C102" t="s">
        <v>154</v>
      </c>
      <c r="D102">
        <v>5814998524</v>
      </c>
      <c r="E102" t="s">
        <v>67</v>
      </c>
      <c r="F102" t="s">
        <v>262</v>
      </c>
      <c r="G102">
        <v>9</v>
      </c>
      <c r="H102" t="s">
        <v>75</v>
      </c>
      <c r="I102" t="s">
        <v>381</v>
      </c>
    </row>
    <row r="103" spans="1:9" x14ac:dyDescent="0.3">
      <c r="A103">
        <v>2101</v>
      </c>
      <c r="B103" t="s">
        <v>178</v>
      </c>
      <c r="C103" t="s">
        <v>382</v>
      </c>
      <c r="D103">
        <v>5942960868</v>
      </c>
      <c r="E103" t="s">
        <v>67</v>
      </c>
      <c r="F103" t="s">
        <v>228</v>
      </c>
      <c r="G103">
        <v>1</v>
      </c>
      <c r="H103" t="s">
        <v>75</v>
      </c>
      <c r="I103" t="s">
        <v>383</v>
      </c>
    </row>
    <row r="104" spans="1:9" x14ac:dyDescent="0.3">
      <c r="A104">
        <v>2102</v>
      </c>
      <c r="B104" t="s">
        <v>203</v>
      </c>
      <c r="C104" t="s">
        <v>384</v>
      </c>
      <c r="D104">
        <v>5449279492</v>
      </c>
      <c r="E104" t="s">
        <v>84</v>
      </c>
      <c r="F104" t="s">
        <v>85</v>
      </c>
      <c r="G104">
        <v>2</v>
      </c>
      <c r="H104" t="s">
        <v>75</v>
      </c>
      <c r="I104" t="s">
        <v>385</v>
      </c>
    </row>
    <row r="105" spans="1:9" x14ac:dyDescent="0.3">
      <c r="A105">
        <v>2103</v>
      </c>
      <c r="B105" t="s">
        <v>178</v>
      </c>
      <c r="C105" t="s">
        <v>386</v>
      </c>
      <c r="D105">
        <v>5843160199</v>
      </c>
      <c r="E105" t="s">
        <v>67</v>
      </c>
      <c r="F105" t="s">
        <v>277</v>
      </c>
      <c r="G105">
        <v>7</v>
      </c>
      <c r="H105" t="s">
        <v>97</v>
      </c>
      <c r="I105" t="s">
        <v>387</v>
      </c>
    </row>
    <row r="106" spans="1:9" x14ac:dyDescent="0.3">
      <c r="A106">
        <v>2104</v>
      </c>
      <c r="B106" t="s">
        <v>388</v>
      </c>
      <c r="C106" t="s">
        <v>389</v>
      </c>
      <c r="D106">
        <v>5045886544</v>
      </c>
      <c r="E106" t="s">
        <v>67</v>
      </c>
      <c r="F106" t="s">
        <v>277</v>
      </c>
      <c r="G106">
        <v>2</v>
      </c>
      <c r="H106" t="s">
        <v>75</v>
      </c>
      <c r="I106" t="s">
        <v>390</v>
      </c>
    </row>
    <row r="107" spans="1:9" x14ac:dyDescent="0.3">
      <c r="A107">
        <v>2105</v>
      </c>
      <c r="B107" t="s">
        <v>391</v>
      </c>
      <c r="C107" t="s">
        <v>392</v>
      </c>
      <c r="D107">
        <v>5434452474</v>
      </c>
      <c r="E107" t="s">
        <v>79</v>
      </c>
      <c r="F107" t="s">
        <v>208</v>
      </c>
      <c r="G107">
        <v>6</v>
      </c>
      <c r="H107" t="s">
        <v>101</v>
      </c>
      <c r="I107" t="s">
        <v>393</v>
      </c>
    </row>
    <row r="108" spans="1:9" x14ac:dyDescent="0.3">
      <c r="A108">
        <v>2106</v>
      </c>
      <c r="B108" t="s">
        <v>178</v>
      </c>
      <c r="C108" t="s">
        <v>394</v>
      </c>
      <c r="D108">
        <v>5820815329</v>
      </c>
      <c r="E108" t="s">
        <v>67</v>
      </c>
      <c r="F108" t="s">
        <v>228</v>
      </c>
      <c r="G108">
        <v>9</v>
      </c>
      <c r="H108" t="s">
        <v>75</v>
      </c>
      <c r="I108" t="s">
        <v>395</v>
      </c>
    </row>
    <row r="109" spans="1:9" x14ac:dyDescent="0.3">
      <c r="A109">
        <v>2107</v>
      </c>
      <c r="B109" t="s">
        <v>396</v>
      </c>
      <c r="C109" t="s">
        <v>397</v>
      </c>
      <c r="D109">
        <v>5741820621</v>
      </c>
      <c r="E109" t="s">
        <v>79</v>
      </c>
      <c r="F109" t="s">
        <v>398</v>
      </c>
      <c r="G109">
        <v>2</v>
      </c>
      <c r="H109" t="s">
        <v>75</v>
      </c>
      <c r="I109" t="s">
        <v>399</v>
      </c>
    </row>
    <row r="110" spans="1:9" x14ac:dyDescent="0.3">
      <c r="A110">
        <v>2108</v>
      </c>
      <c r="B110" t="s">
        <v>190</v>
      </c>
      <c r="C110" t="s">
        <v>400</v>
      </c>
      <c r="D110">
        <v>5078086030</v>
      </c>
      <c r="E110" t="s">
        <v>73</v>
      </c>
      <c r="F110" t="s">
        <v>74</v>
      </c>
      <c r="G110">
        <v>8</v>
      </c>
      <c r="H110" t="s">
        <v>75</v>
      </c>
      <c r="I110" t="s">
        <v>401</v>
      </c>
    </row>
    <row r="111" spans="1:9" x14ac:dyDescent="0.3">
      <c r="A111">
        <v>2109</v>
      </c>
      <c r="B111" t="s">
        <v>402</v>
      </c>
      <c r="C111" t="s">
        <v>246</v>
      </c>
      <c r="D111">
        <v>5001989948</v>
      </c>
      <c r="E111" t="s">
        <v>79</v>
      </c>
      <c r="F111" t="s">
        <v>208</v>
      </c>
      <c r="G111">
        <v>6</v>
      </c>
      <c r="H111" t="s">
        <v>75</v>
      </c>
      <c r="I111" t="s">
        <v>403</v>
      </c>
    </row>
    <row r="112" spans="1:9" x14ac:dyDescent="0.3">
      <c r="A112">
        <v>2110</v>
      </c>
      <c r="B112" t="s">
        <v>404</v>
      </c>
      <c r="C112" t="s">
        <v>389</v>
      </c>
      <c r="D112">
        <v>5521099011</v>
      </c>
      <c r="E112" t="s">
        <v>73</v>
      </c>
      <c r="F112" t="s">
        <v>134</v>
      </c>
      <c r="G112">
        <v>5</v>
      </c>
      <c r="H112" t="s">
        <v>101</v>
      </c>
      <c r="I112" t="s">
        <v>405</v>
      </c>
    </row>
    <row r="113" spans="1:9" x14ac:dyDescent="0.3">
      <c r="A113">
        <v>2111</v>
      </c>
      <c r="B113" t="s">
        <v>406</v>
      </c>
      <c r="C113" t="s">
        <v>407</v>
      </c>
      <c r="D113">
        <v>5980091054</v>
      </c>
      <c r="E113" t="s">
        <v>73</v>
      </c>
      <c r="F113" t="s">
        <v>250</v>
      </c>
      <c r="G113">
        <v>8</v>
      </c>
      <c r="H113" t="s">
        <v>69</v>
      </c>
      <c r="I113" t="s">
        <v>408</v>
      </c>
    </row>
    <row r="114" spans="1:9" x14ac:dyDescent="0.3">
      <c r="A114">
        <v>2112</v>
      </c>
      <c r="B114" t="s">
        <v>160</v>
      </c>
      <c r="C114" t="s">
        <v>409</v>
      </c>
      <c r="D114">
        <v>5932167107</v>
      </c>
      <c r="E114" t="s">
        <v>67</v>
      </c>
      <c r="F114" t="s">
        <v>236</v>
      </c>
      <c r="G114">
        <v>3</v>
      </c>
      <c r="H114" t="s">
        <v>75</v>
      </c>
      <c r="I114" t="s">
        <v>410</v>
      </c>
    </row>
    <row r="115" spans="1:9" x14ac:dyDescent="0.3">
      <c r="A115">
        <v>2113</v>
      </c>
      <c r="B115" t="s">
        <v>411</v>
      </c>
      <c r="C115" t="s">
        <v>412</v>
      </c>
      <c r="D115">
        <v>5298894981</v>
      </c>
      <c r="E115" t="s">
        <v>84</v>
      </c>
      <c r="F115" t="s">
        <v>220</v>
      </c>
      <c r="G115">
        <v>7</v>
      </c>
      <c r="H115" t="s">
        <v>75</v>
      </c>
      <c r="I115" t="s">
        <v>413</v>
      </c>
    </row>
    <row r="116" spans="1:9" x14ac:dyDescent="0.3">
      <c r="A116">
        <v>2114</v>
      </c>
      <c r="B116" t="s">
        <v>106</v>
      </c>
      <c r="C116" t="s">
        <v>414</v>
      </c>
      <c r="D116">
        <v>5975940030</v>
      </c>
      <c r="E116" t="s">
        <v>112</v>
      </c>
      <c r="F116" t="s">
        <v>415</v>
      </c>
      <c r="G116">
        <v>8</v>
      </c>
      <c r="H116" t="s">
        <v>69</v>
      </c>
      <c r="I116" t="s">
        <v>416</v>
      </c>
    </row>
    <row r="117" spans="1:9" x14ac:dyDescent="0.3">
      <c r="A117">
        <v>2115</v>
      </c>
      <c r="B117" t="s">
        <v>417</v>
      </c>
      <c r="C117" t="s">
        <v>418</v>
      </c>
      <c r="D117">
        <v>5441848198</v>
      </c>
      <c r="E117" t="s">
        <v>67</v>
      </c>
      <c r="F117" t="s">
        <v>205</v>
      </c>
      <c r="G117">
        <v>6</v>
      </c>
      <c r="H117" t="s">
        <v>101</v>
      </c>
      <c r="I117" t="s">
        <v>419</v>
      </c>
    </row>
    <row r="118" spans="1:9" x14ac:dyDescent="0.3">
      <c r="A118">
        <v>2116</v>
      </c>
      <c r="B118" t="s">
        <v>150</v>
      </c>
      <c r="C118" t="s">
        <v>420</v>
      </c>
      <c r="D118">
        <v>5098630178</v>
      </c>
      <c r="E118" t="s">
        <v>67</v>
      </c>
      <c r="F118" t="s">
        <v>421</v>
      </c>
      <c r="G118">
        <v>8</v>
      </c>
      <c r="H118" t="s">
        <v>75</v>
      </c>
      <c r="I118" t="s">
        <v>422</v>
      </c>
    </row>
    <row r="119" spans="1:9" x14ac:dyDescent="0.3">
      <c r="A119">
        <v>2117</v>
      </c>
      <c r="B119" t="s">
        <v>195</v>
      </c>
      <c r="C119" t="s">
        <v>423</v>
      </c>
      <c r="D119">
        <v>5747965263</v>
      </c>
      <c r="E119" t="s">
        <v>79</v>
      </c>
      <c r="F119" t="s">
        <v>398</v>
      </c>
      <c r="G119">
        <v>2</v>
      </c>
      <c r="H119" t="s">
        <v>101</v>
      </c>
      <c r="I119" t="s">
        <v>424</v>
      </c>
    </row>
    <row r="120" spans="1:9" x14ac:dyDescent="0.3">
      <c r="A120">
        <v>2118</v>
      </c>
      <c r="B120" t="s">
        <v>425</v>
      </c>
      <c r="C120" t="s">
        <v>426</v>
      </c>
      <c r="D120">
        <v>5056162838</v>
      </c>
      <c r="E120" t="s">
        <v>67</v>
      </c>
      <c r="F120" t="s">
        <v>228</v>
      </c>
      <c r="G120">
        <v>9</v>
      </c>
      <c r="H120" t="s">
        <v>69</v>
      </c>
      <c r="I120" t="s">
        <v>427</v>
      </c>
    </row>
    <row r="121" spans="1:9" x14ac:dyDescent="0.3">
      <c r="A121">
        <v>2119</v>
      </c>
      <c r="B121" t="s">
        <v>428</v>
      </c>
      <c r="C121" t="s">
        <v>298</v>
      </c>
      <c r="D121">
        <v>5148288954</v>
      </c>
      <c r="E121" t="s">
        <v>79</v>
      </c>
      <c r="F121" t="s">
        <v>89</v>
      </c>
      <c r="G121">
        <v>7</v>
      </c>
      <c r="H121" t="s">
        <v>97</v>
      </c>
      <c r="I121" t="s">
        <v>429</v>
      </c>
    </row>
    <row r="122" spans="1:9" x14ac:dyDescent="0.3">
      <c r="A122">
        <v>2120</v>
      </c>
      <c r="B122" t="s">
        <v>430</v>
      </c>
      <c r="C122" t="s">
        <v>431</v>
      </c>
      <c r="D122">
        <v>5498934582</v>
      </c>
      <c r="E122" t="s">
        <v>67</v>
      </c>
      <c r="F122" t="s">
        <v>432</v>
      </c>
      <c r="G122">
        <v>4</v>
      </c>
      <c r="H122" t="s">
        <v>75</v>
      </c>
      <c r="I122" t="s">
        <v>433</v>
      </c>
    </row>
    <row r="123" spans="1:9" x14ac:dyDescent="0.3">
      <c r="A123">
        <v>2121</v>
      </c>
      <c r="B123" t="s">
        <v>396</v>
      </c>
      <c r="C123" t="s">
        <v>434</v>
      </c>
      <c r="D123">
        <v>5013918026</v>
      </c>
      <c r="E123" t="s">
        <v>73</v>
      </c>
      <c r="F123" t="s">
        <v>250</v>
      </c>
      <c r="G123">
        <v>10</v>
      </c>
      <c r="H123" t="s">
        <v>97</v>
      </c>
      <c r="I123" t="s">
        <v>435</v>
      </c>
    </row>
    <row r="124" spans="1:9" x14ac:dyDescent="0.3">
      <c r="A124">
        <v>2122</v>
      </c>
      <c r="B124" t="s">
        <v>436</v>
      </c>
      <c r="C124" t="s">
        <v>437</v>
      </c>
      <c r="D124">
        <v>5508699569</v>
      </c>
      <c r="E124" t="s">
        <v>73</v>
      </c>
      <c r="F124" t="s">
        <v>243</v>
      </c>
      <c r="G124">
        <v>10</v>
      </c>
      <c r="H124" t="s">
        <v>75</v>
      </c>
      <c r="I124" t="s">
        <v>438</v>
      </c>
    </row>
    <row r="125" spans="1:9" x14ac:dyDescent="0.3">
      <c r="A125">
        <v>2123</v>
      </c>
      <c r="B125" t="s">
        <v>439</v>
      </c>
      <c r="C125" t="s">
        <v>440</v>
      </c>
      <c r="D125">
        <v>5514795052</v>
      </c>
      <c r="E125" t="s">
        <v>79</v>
      </c>
      <c r="F125" t="s">
        <v>360</v>
      </c>
      <c r="G125">
        <v>3</v>
      </c>
      <c r="H125" t="s">
        <v>75</v>
      </c>
      <c r="I125" t="s">
        <v>441</v>
      </c>
    </row>
    <row r="126" spans="1:9" x14ac:dyDescent="0.3">
      <c r="A126">
        <v>2124</v>
      </c>
      <c r="B126" t="s">
        <v>178</v>
      </c>
      <c r="C126" t="s">
        <v>442</v>
      </c>
      <c r="D126">
        <v>5965641548</v>
      </c>
      <c r="E126" t="s">
        <v>67</v>
      </c>
      <c r="F126" t="s">
        <v>93</v>
      </c>
      <c r="G126">
        <v>1</v>
      </c>
      <c r="H126" t="s">
        <v>75</v>
      </c>
      <c r="I126" t="s">
        <v>443</v>
      </c>
    </row>
    <row r="127" spans="1:9" x14ac:dyDescent="0.3">
      <c r="A127">
        <v>2125</v>
      </c>
      <c r="B127" t="s">
        <v>444</v>
      </c>
      <c r="C127" t="s">
        <v>445</v>
      </c>
      <c r="D127">
        <v>5074827197</v>
      </c>
      <c r="E127" t="s">
        <v>73</v>
      </c>
      <c r="F127" t="s">
        <v>243</v>
      </c>
      <c r="G127">
        <v>4</v>
      </c>
      <c r="H127" t="s">
        <v>69</v>
      </c>
      <c r="I127" t="s">
        <v>446</v>
      </c>
    </row>
    <row r="128" spans="1:9" x14ac:dyDescent="0.3">
      <c r="A128">
        <v>2126</v>
      </c>
      <c r="B128" t="s">
        <v>146</v>
      </c>
      <c r="C128" t="s">
        <v>447</v>
      </c>
      <c r="D128">
        <v>5741021934</v>
      </c>
      <c r="E128" t="s">
        <v>73</v>
      </c>
      <c r="F128" t="s">
        <v>74</v>
      </c>
      <c r="G128">
        <v>2</v>
      </c>
      <c r="H128" t="s">
        <v>75</v>
      </c>
      <c r="I128" t="s">
        <v>448</v>
      </c>
    </row>
    <row r="129" spans="1:9" x14ac:dyDescent="0.3">
      <c r="A129">
        <v>2127</v>
      </c>
      <c r="B129" t="s">
        <v>178</v>
      </c>
      <c r="C129" t="s">
        <v>449</v>
      </c>
      <c r="D129">
        <v>5326803974</v>
      </c>
      <c r="E129" t="s">
        <v>79</v>
      </c>
      <c r="F129" t="s">
        <v>89</v>
      </c>
      <c r="G129">
        <v>8</v>
      </c>
      <c r="H129" t="s">
        <v>97</v>
      </c>
      <c r="I129" t="s">
        <v>450</v>
      </c>
    </row>
    <row r="130" spans="1:9" x14ac:dyDescent="0.3">
      <c r="A130">
        <v>2128</v>
      </c>
      <c r="B130" t="s">
        <v>451</v>
      </c>
      <c r="C130" t="s">
        <v>452</v>
      </c>
      <c r="D130">
        <v>5451182204</v>
      </c>
      <c r="E130" t="s">
        <v>79</v>
      </c>
      <c r="F130" t="s">
        <v>360</v>
      </c>
      <c r="G130">
        <v>3</v>
      </c>
      <c r="H130" t="s">
        <v>75</v>
      </c>
      <c r="I130" t="s">
        <v>453</v>
      </c>
    </row>
    <row r="131" spans="1:9" x14ac:dyDescent="0.3">
      <c r="A131">
        <v>2129</v>
      </c>
      <c r="B131" t="s">
        <v>454</v>
      </c>
      <c r="C131" t="s">
        <v>455</v>
      </c>
      <c r="D131">
        <v>5487006716</v>
      </c>
      <c r="E131" t="s">
        <v>73</v>
      </c>
      <c r="F131" t="s">
        <v>138</v>
      </c>
      <c r="G131">
        <v>7</v>
      </c>
      <c r="H131" t="s">
        <v>75</v>
      </c>
      <c r="I131" t="s">
        <v>456</v>
      </c>
    </row>
    <row r="132" spans="1:9" x14ac:dyDescent="0.3">
      <c r="A132">
        <v>2130</v>
      </c>
      <c r="B132" t="s">
        <v>457</v>
      </c>
      <c r="C132" t="s">
        <v>458</v>
      </c>
      <c r="D132">
        <v>5327994350</v>
      </c>
      <c r="E132" t="s">
        <v>79</v>
      </c>
      <c r="F132" t="s">
        <v>208</v>
      </c>
      <c r="G132">
        <v>2</v>
      </c>
      <c r="H132" t="s">
        <v>75</v>
      </c>
      <c r="I132" t="s">
        <v>459</v>
      </c>
    </row>
    <row r="133" spans="1:9" x14ac:dyDescent="0.3">
      <c r="A133">
        <v>2131</v>
      </c>
      <c r="B133" t="s">
        <v>460</v>
      </c>
      <c r="C133" t="s">
        <v>298</v>
      </c>
      <c r="D133">
        <v>5619887074</v>
      </c>
      <c r="E133" t="s">
        <v>79</v>
      </c>
      <c r="F133" t="s">
        <v>80</v>
      </c>
      <c r="G133">
        <v>2</v>
      </c>
      <c r="H133" t="s">
        <v>75</v>
      </c>
      <c r="I133" t="s">
        <v>461</v>
      </c>
    </row>
    <row r="134" spans="1:9" x14ac:dyDescent="0.3">
      <c r="A134">
        <v>2132</v>
      </c>
      <c r="B134" t="s">
        <v>462</v>
      </c>
      <c r="C134" t="s">
        <v>463</v>
      </c>
      <c r="D134">
        <v>5271096318</v>
      </c>
      <c r="E134" t="s">
        <v>67</v>
      </c>
      <c r="F134" t="s">
        <v>432</v>
      </c>
      <c r="G134">
        <v>7</v>
      </c>
      <c r="H134" t="s">
        <v>69</v>
      </c>
      <c r="I134" t="s">
        <v>464</v>
      </c>
    </row>
    <row r="135" spans="1:9" x14ac:dyDescent="0.3">
      <c r="A135">
        <v>2133</v>
      </c>
      <c r="B135" t="s">
        <v>303</v>
      </c>
      <c r="C135" t="s">
        <v>465</v>
      </c>
      <c r="D135">
        <v>5139292468</v>
      </c>
      <c r="E135" t="s">
        <v>84</v>
      </c>
      <c r="F135" t="s">
        <v>220</v>
      </c>
      <c r="G135">
        <v>7</v>
      </c>
      <c r="H135" t="s">
        <v>101</v>
      </c>
      <c r="I135" t="s">
        <v>466</v>
      </c>
    </row>
    <row r="136" spans="1:9" x14ac:dyDescent="0.3">
      <c r="A136">
        <v>2134</v>
      </c>
      <c r="B136" t="s">
        <v>467</v>
      </c>
      <c r="C136" t="s">
        <v>468</v>
      </c>
      <c r="D136">
        <v>5983517127</v>
      </c>
      <c r="E136" t="s">
        <v>67</v>
      </c>
      <c r="F136" t="s">
        <v>262</v>
      </c>
      <c r="G136">
        <v>3</v>
      </c>
      <c r="H136" t="s">
        <v>101</v>
      </c>
      <c r="I136" t="s">
        <v>469</v>
      </c>
    </row>
    <row r="137" spans="1:9" x14ac:dyDescent="0.3">
      <c r="A137">
        <v>2135</v>
      </c>
      <c r="B137" t="s">
        <v>470</v>
      </c>
      <c r="C137" t="s">
        <v>471</v>
      </c>
      <c r="D137">
        <v>5372175622</v>
      </c>
      <c r="E137" t="s">
        <v>67</v>
      </c>
      <c r="F137" t="s">
        <v>236</v>
      </c>
      <c r="G137">
        <v>4</v>
      </c>
      <c r="H137" t="s">
        <v>101</v>
      </c>
      <c r="I137" t="s">
        <v>472</v>
      </c>
    </row>
    <row r="138" spans="1:9" x14ac:dyDescent="0.3">
      <c r="A138">
        <v>2136</v>
      </c>
      <c r="B138" t="s">
        <v>195</v>
      </c>
      <c r="C138" t="s">
        <v>473</v>
      </c>
      <c r="D138">
        <v>5913795363</v>
      </c>
      <c r="E138" t="s">
        <v>84</v>
      </c>
      <c r="F138" t="s">
        <v>166</v>
      </c>
      <c r="G138">
        <v>5</v>
      </c>
      <c r="H138" t="s">
        <v>69</v>
      </c>
      <c r="I138" t="s">
        <v>474</v>
      </c>
    </row>
    <row r="139" spans="1:9" x14ac:dyDescent="0.3">
      <c r="A139">
        <v>2137</v>
      </c>
      <c r="B139" t="s">
        <v>475</v>
      </c>
      <c r="C139" t="s">
        <v>476</v>
      </c>
      <c r="D139">
        <v>5857702088</v>
      </c>
      <c r="E139" t="s">
        <v>84</v>
      </c>
      <c r="F139" t="s">
        <v>85</v>
      </c>
      <c r="G139">
        <v>7</v>
      </c>
      <c r="H139" t="s">
        <v>97</v>
      </c>
      <c r="I139" t="s">
        <v>477</v>
      </c>
    </row>
    <row r="140" spans="1:9" x14ac:dyDescent="0.3">
      <c r="A140">
        <v>2138</v>
      </c>
      <c r="B140" t="s">
        <v>478</v>
      </c>
      <c r="C140" t="s">
        <v>279</v>
      </c>
      <c r="D140">
        <v>5590619020</v>
      </c>
      <c r="E140" t="s">
        <v>67</v>
      </c>
      <c r="F140" t="s">
        <v>228</v>
      </c>
      <c r="G140">
        <v>4</v>
      </c>
      <c r="H140" t="s">
        <v>75</v>
      </c>
      <c r="I140" t="s">
        <v>479</v>
      </c>
    </row>
    <row r="141" spans="1:9" x14ac:dyDescent="0.3">
      <c r="A141">
        <v>2139</v>
      </c>
      <c r="B141" t="s">
        <v>480</v>
      </c>
      <c r="C141" t="s">
        <v>481</v>
      </c>
      <c r="D141">
        <v>5865756995</v>
      </c>
      <c r="E141" t="s">
        <v>84</v>
      </c>
      <c r="F141" t="s">
        <v>482</v>
      </c>
      <c r="G141">
        <v>3</v>
      </c>
      <c r="H141" t="s">
        <v>69</v>
      </c>
      <c r="I141" t="s">
        <v>483</v>
      </c>
    </row>
    <row r="142" spans="1:9" x14ac:dyDescent="0.3">
      <c r="A142">
        <v>2140</v>
      </c>
      <c r="B142" t="s">
        <v>178</v>
      </c>
      <c r="C142" t="s">
        <v>484</v>
      </c>
      <c r="D142">
        <v>5389162129</v>
      </c>
      <c r="E142" t="s">
        <v>79</v>
      </c>
      <c r="F142" t="s">
        <v>360</v>
      </c>
      <c r="G142">
        <v>3</v>
      </c>
      <c r="H142" t="s">
        <v>75</v>
      </c>
      <c r="I142" t="s">
        <v>485</v>
      </c>
    </row>
    <row r="143" spans="1:9" x14ac:dyDescent="0.3">
      <c r="A143">
        <v>2141</v>
      </c>
      <c r="B143" t="s">
        <v>486</v>
      </c>
      <c r="C143" t="s">
        <v>487</v>
      </c>
      <c r="D143">
        <v>5365496569</v>
      </c>
      <c r="E143" t="s">
        <v>112</v>
      </c>
      <c r="F143" t="s">
        <v>155</v>
      </c>
      <c r="G143">
        <v>8</v>
      </c>
      <c r="H143" t="s">
        <v>69</v>
      </c>
      <c r="I143" t="s">
        <v>488</v>
      </c>
    </row>
    <row r="144" spans="1:9" x14ac:dyDescent="0.3">
      <c r="A144">
        <v>2142</v>
      </c>
      <c r="B144" t="s">
        <v>350</v>
      </c>
      <c r="C144" t="s">
        <v>489</v>
      </c>
      <c r="D144">
        <v>5592840791</v>
      </c>
      <c r="E144" t="s">
        <v>79</v>
      </c>
      <c r="F144" t="s">
        <v>80</v>
      </c>
      <c r="G144">
        <v>1</v>
      </c>
      <c r="H144" t="s">
        <v>75</v>
      </c>
      <c r="I144" t="s">
        <v>490</v>
      </c>
    </row>
    <row r="145" spans="1:9" x14ac:dyDescent="0.3">
      <c r="A145">
        <v>2143</v>
      </c>
      <c r="B145" t="s">
        <v>153</v>
      </c>
      <c r="C145" t="s">
        <v>491</v>
      </c>
      <c r="D145">
        <v>5632383419</v>
      </c>
      <c r="E145" t="s">
        <v>73</v>
      </c>
      <c r="F145" t="s">
        <v>243</v>
      </c>
      <c r="G145">
        <v>1</v>
      </c>
      <c r="H145" t="s">
        <v>101</v>
      </c>
      <c r="I145" t="s">
        <v>492</v>
      </c>
    </row>
    <row r="146" spans="1:9" x14ac:dyDescent="0.3">
      <c r="A146">
        <v>2144</v>
      </c>
      <c r="B146" t="s">
        <v>493</v>
      </c>
      <c r="C146" t="s">
        <v>494</v>
      </c>
      <c r="D146">
        <v>5009024169</v>
      </c>
      <c r="E146" t="s">
        <v>112</v>
      </c>
      <c r="F146" t="s">
        <v>155</v>
      </c>
      <c r="G146">
        <v>7</v>
      </c>
      <c r="H146" t="s">
        <v>75</v>
      </c>
      <c r="I146" t="s">
        <v>495</v>
      </c>
    </row>
    <row r="147" spans="1:9" x14ac:dyDescent="0.3">
      <c r="A147">
        <v>2145</v>
      </c>
      <c r="B147" t="s">
        <v>496</v>
      </c>
      <c r="C147" t="s">
        <v>497</v>
      </c>
      <c r="D147">
        <v>5541874673</v>
      </c>
      <c r="E147" t="s">
        <v>84</v>
      </c>
      <c r="F147" t="s">
        <v>317</v>
      </c>
      <c r="G147">
        <v>10</v>
      </c>
      <c r="H147" t="s">
        <v>97</v>
      </c>
      <c r="I147" t="s">
        <v>498</v>
      </c>
    </row>
    <row r="148" spans="1:9" x14ac:dyDescent="0.3">
      <c r="A148">
        <v>2146</v>
      </c>
      <c r="B148" t="s">
        <v>499</v>
      </c>
      <c r="C148" t="s">
        <v>500</v>
      </c>
      <c r="D148">
        <v>5895102807</v>
      </c>
      <c r="E148" t="s">
        <v>84</v>
      </c>
      <c r="F148" t="s">
        <v>317</v>
      </c>
      <c r="G148">
        <v>5</v>
      </c>
      <c r="H148" t="s">
        <v>101</v>
      </c>
      <c r="I148" t="s">
        <v>501</v>
      </c>
    </row>
    <row r="149" spans="1:9" x14ac:dyDescent="0.3">
      <c r="A149">
        <v>2147</v>
      </c>
      <c r="B149" t="s">
        <v>396</v>
      </c>
      <c r="C149" t="s">
        <v>502</v>
      </c>
      <c r="D149">
        <v>5501551187</v>
      </c>
      <c r="E149" t="s">
        <v>112</v>
      </c>
      <c r="F149" t="s">
        <v>503</v>
      </c>
      <c r="G149">
        <v>6</v>
      </c>
      <c r="H149" t="s">
        <v>101</v>
      </c>
      <c r="I149" t="s">
        <v>504</v>
      </c>
    </row>
    <row r="150" spans="1:9" x14ac:dyDescent="0.3">
      <c r="A150">
        <v>2148</v>
      </c>
      <c r="B150" t="s">
        <v>377</v>
      </c>
      <c r="C150" t="s">
        <v>505</v>
      </c>
      <c r="D150">
        <v>5526393888</v>
      </c>
      <c r="E150" t="s">
        <v>79</v>
      </c>
      <c r="F150" t="s">
        <v>360</v>
      </c>
      <c r="G150">
        <v>3</v>
      </c>
      <c r="H150" t="s">
        <v>101</v>
      </c>
      <c r="I150" t="s">
        <v>506</v>
      </c>
    </row>
    <row r="151" spans="1:9" x14ac:dyDescent="0.3">
      <c r="A151">
        <v>2149</v>
      </c>
      <c r="B151" t="s">
        <v>507</v>
      </c>
      <c r="C151" t="s">
        <v>508</v>
      </c>
      <c r="D151">
        <v>5722303549</v>
      </c>
      <c r="E151" t="s">
        <v>84</v>
      </c>
      <c r="F151" t="s">
        <v>148</v>
      </c>
      <c r="G151">
        <v>8</v>
      </c>
      <c r="H151" t="s">
        <v>97</v>
      </c>
      <c r="I151" t="s">
        <v>509</v>
      </c>
    </row>
    <row r="152" spans="1:9" x14ac:dyDescent="0.3">
      <c r="A152">
        <v>2150</v>
      </c>
      <c r="B152" t="s">
        <v>510</v>
      </c>
      <c r="C152" t="s">
        <v>511</v>
      </c>
      <c r="D152">
        <v>5094132242</v>
      </c>
      <c r="E152" t="s">
        <v>84</v>
      </c>
      <c r="F152" t="s">
        <v>85</v>
      </c>
      <c r="G152">
        <v>4</v>
      </c>
      <c r="H152" t="s">
        <v>75</v>
      </c>
      <c r="I152" t="s">
        <v>512</v>
      </c>
    </row>
    <row r="153" spans="1:9" x14ac:dyDescent="0.3">
      <c r="A153">
        <v>2151</v>
      </c>
      <c r="B153" t="s">
        <v>178</v>
      </c>
      <c r="C153" t="s">
        <v>513</v>
      </c>
      <c r="D153">
        <v>5401425803</v>
      </c>
      <c r="E153" t="s">
        <v>112</v>
      </c>
      <c r="F153" t="s">
        <v>113</v>
      </c>
      <c r="G153">
        <v>9</v>
      </c>
      <c r="H153" t="s">
        <v>75</v>
      </c>
      <c r="I153" t="s">
        <v>514</v>
      </c>
    </row>
    <row r="154" spans="1:9" x14ac:dyDescent="0.3">
      <c r="A154">
        <v>2152</v>
      </c>
      <c r="B154" t="s">
        <v>178</v>
      </c>
      <c r="C154" t="s">
        <v>515</v>
      </c>
      <c r="D154">
        <v>5261125356</v>
      </c>
      <c r="E154" t="s">
        <v>73</v>
      </c>
      <c r="F154" t="s">
        <v>134</v>
      </c>
      <c r="G154">
        <v>5</v>
      </c>
      <c r="H154" t="s">
        <v>69</v>
      </c>
      <c r="I154" t="s">
        <v>516</v>
      </c>
    </row>
    <row r="155" spans="1:9" x14ac:dyDescent="0.3">
      <c r="A155">
        <v>2153</v>
      </c>
      <c r="B155" t="s">
        <v>517</v>
      </c>
      <c r="C155" t="s">
        <v>518</v>
      </c>
      <c r="D155">
        <v>5599219971</v>
      </c>
      <c r="E155" t="s">
        <v>67</v>
      </c>
      <c r="F155" t="s">
        <v>421</v>
      </c>
      <c r="G155">
        <v>10</v>
      </c>
      <c r="H155" t="s">
        <v>75</v>
      </c>
      <c r="I155" t="s">
        <v>519</v>
      </c>
    </row>
    <row r="156" spans="1:9" x14ac:dyDescent="0.3">
      <c r="A156">
        <v>2154</v>
      </c>
      <c r="B156" t="s">
        <v>106</v>
      </c>
      <c r="C156" t="s">
        <v>520</v>
      </c>
      <c r="D156">
        <v>5229838921</v>
      </c>
      <c r="E156" t="s">
        <v>79</v>
      </c>
      <c r="F156" t="s">
        <v>208</v>
      </c>
      <c r="G156">
        <v>8</v>
      </c>
      <c r="H156" t="s">
        <v>75</v>
      </c>
      <c r="I156" t="s">
        <v>521</v>
      </c>
    </row>
    <row r="157" spans="1:9" x14ac:dyDescent="0.3">
      <c r="A157">
        <v>2155</v>
      </c>
      <c r="B157" t="s">
        <v>522</v>
      </c>
      <c r="C157" t="s">
        <v>400</v>
      </c>
      <c r="D157">
        <v>5700970471</v>
      </c>
      <c r="E157" t="s">
        <v>79</v>
      </c>
      <c r="F157" t="s">
        <v>80</v>
      </c>
      <c r="G157">
        <v>7</v>
      </c>
      <c r="H157" t="s">
        <v>75</v>
      </c>
      <c r="I157" t="s">
        <v>523</v>
      </c>
    </row>
    <row r="158" spans="1:9" x14ac:dyDescent="0.3">
      <c r="A158">
        <v>2156</v>
      </c>
      <c r="B158" t="s">
        <v>153</v>
      </c>
      <c r="C158" t="s">
        <v>524</v>
      </c>
      <c r="D158">
        <v>5865760889</v>
      </c>
      <c r="E158" t="s">
        <v>67</v>
      </c>
      <c r="F158" t="s">
        <v>68</v>
      </c>
      <c r="G158">
        <v>9</v>
      </c>
      <c r="H158" t="s">
        <v>97</v>
      </c>
      <c r="I158" t="s">
        <v>525</v>
      </c>
    </row>
    <row r="159" spans="1:9" x14ac:dyDescent="0.3">
      <c r="A159">
        <v>2157</v>
      </c>
      <c r="B159" t="s">
        <v>526</v>
      </c>
      <c r="C159" t="s">
        <v>527</v>
      </c>
      <c r="D159">
        <v>5144195000</v>
      </c>
      <c r="E159" t="s">
        <v>84</v>
      </c>
      <c r="F159" t="s">
        <v>148</v>
      </c>
      <c r="G159">
        <v>8</v>
      </c>
      <c r="H159" t="s">
        <v>97</v>
      </c>
      <c r="I159" t="s">
        <v>528</v>
      </c>
    </row>
    <row r="160" spans="1:9" x14ac:dyDescent="0.3">
      <c r="A160">
        <v>2158</v>
      </c>
      <c r="B160" t="s">
        <v>529</v>
      </c>
      <c r="C160" t="s">
        <v>530</v>
      </c>
      <c r="D160">
        <v>5338768451</v>
      </c>
      <c r="E160" t="s">
        <v>67</v>
      </c>
      <c r="F160" t="s">
        <v>277</v>
      </c>
      <c r="G160">
        <v>8</v>
      </c>
      <c r="H160" t="s">
        <v>69</v>
      </c>
      <c r="I160" t="s">
        <v>531</v>
      </c>
    </row>
    <row r="161" spans="1:9" x14ac:dyDescent="0.3">
      <c r="A161">
        <v>2159</v>
      </c>
      <c r="B161" t="s">
        <v>178</v>
      </c>
      <c r="C161" t="s">
        <v>532</v>
      </c>
      <c r="D161">
        <v>5436648152</v>
      </c>
      <c r="E161" t="s">
        <v>112</v>
      </c>
      <c r="F161" t="s">
        <v>503</v>
      </c>
      <c r="G161">
        <v>3</v>
      </c>
      <c r="H161" t="s">
        <v>101</v>
      </c>
      <c r="I161" t="s">
        <v>533</v>
      </c>
    </row>
    <row r="162" spans="1:9" x14ac:dyDescent="0.3">
      <c r="A162">
        <v>2160</v>
      </c>
      <c r="B162" t="s">
        <v>534</v>
      </c>
      <c r="C162" t="s">
        <v>535</v>
      </c>
      <c r="D162">
        <v>5112224042</v>
      </c>
      <c r="E162" t="s">
        <v>112</v>
      </c>
      <c r="F162" t="s">
        <v>155</v>
      </c>
      <c r="G162">
        <v>7</v>
      </c>
      <c r="H162" t="s">
        <v>75</v>
      </c>
      <c r="I162" t="s">
        <v>536</v>
      </c>
    </row>
    <row r="163" spans="1:9" x14ac:dyDescent="0.3">
      <c r="A163">
        <v>2161</v>
      </c>
      <c r="B163" t="s">
        <v>457</v>
      </c>
      <c r="C163" t="s">
        <v>537</v>
      </c>
      <c r="D163">
        <v>5474679380</v>
      </c>
      <c r="E163" t="s">
        <v>84</v>
      </c>
      <c r="F163" t="s">
        <v>85</v>
      </c>
      <c r="G163">
        <v>10</v>
      </c>
      <c r="H163" t="s">
        <v>69</v>
      </c>
      <c r="I163" t="s">
        <v>538</v>
      </c>
    </row>
    <row r="164" spans="1:9" x14ac:dyDescent="0.3">
      <c r="A164">
        <v>2162</v>
      </c>
      <c r="B164" t="s">
        <v>245</v>
      </c>
      <c r="C164" t="s">
        <v>539</v>
      </c>
      <c r="D164">
        <v>5994074542</v>
      </c>
      <c r="E164" t="s">
        <v>79</v>
      </c>
      <c r="F164" t="s">
        <v>89</v>
      </c>
      <c r="G164">
        <v>1</v>
      </c>
      <c r="H164" t="s">
        <v>75</v>
      </c>
      <c r="I164" t="s">
        <v>540</v>
      </c>
    </row>
    <row r="165" spans="1:9" x14ac:dyDescent="0.3">
      <c r="A165">
        <v>2163</v>
      </c>
      <c r="B165" t="s">
        <v>541</v>
      </c>
      <c r="C165" t="s">
        <v>394</v>
      </c>
      <c r="D165">
        <v>5168798723</v>
      </c>
      <c r="E165" t="s">
        <v>73</v>
      </c>
      <c r="F165" t="s">
        <v>542</v>
      </c>
      <c r="G165">
        <v>7</v>
      </c>
      <c r="H165" t="s">
        <v>97</v>
      </c>
      <c r="I165" t="s">
        <v>543</v>
      </c>
    </row>
    <row r="166" spans="1:9" x14ac:dyDescent="0.3">
      <c r="A166">
        <v>2164</v>
      </c>
      <c r="B166" t="s">
        <v>140</v>
      </c>
      <c r="C166" t="s">
        <v>544</v>
      </c>
      <c r="D166">
        <v>5731155825</v>
      </c>
      <c r="E166" t="s">
        <v>84</v>
      </c>
      <c r="F166" t="s">
        <v>220</v>
      </c>
      <c r="G166">
        <v>6</v>
      </c>
      <c r="H166" t="s">
        <v>75</v>
      </c>
      <c r="I166" t="s">
        <v>545</v>
      </c>
    </row>
    <row r="167" spans="1:9" x14ac:dyDescent="0.3">
      <c r="A167">
        <v>2165</v>
      </c>
      <c r="B167" t="s">
        <v>153</v>
      </c>
      <c r="C167" t="s">
        <v>546</v>
      </c>
      <c r="D167">
        <v>5594628224</v>
      </c>
      <c r="E167" t="s">
        <v>112</v>
      </c>
      <c r="F167" t="s">
        <v>155</v>
      </c>
      <c r="G167">
        <v>5</v>
      </c>
      <c r="H167" t="s">
        <v>97</v>
      </c>
      <c r="I167" t="s">
        <v>547</v>
      </c>
    </row>
    <row r="168" spans="1:9" x14ac:dyDescent="0.3">
      <c r="A168">
        <v>2166</v>
      </c>
      <c r="B168" t="s">
        <v>132</v>
      </c>
      <c r="C168" t="s">
        <v>548</v>
      </c>
      <c r="D168">
        <v>5552030200</v>
      </c>
      <c r="E168" t="s">
        <v>112</v>
      </c>
      <c r="F168" t="s">
        <v>120</v>
      </c>
      <c r="G168">
        <v>8</v>
      </c>
      <c r="H168" t="s">
        <v>75</v>
      </c>
      <c r="I168" t="s">
        <v>549</v>
      </c>
    </row>
    <row r="169" spans="1:9" x14ac:dyDescent="0.3">
      <c r="A169">
        <v>2167</v>
      </c>
      <c r="B169" t="s">
        <v>550</v>
      </c>
      <c r="C169" t="s">
        <v>551</v>
      </c>
      <c r="D169">
        <v>5643560108</v>
      </c>
      <c r="E169" t="s">
        <v>73</v>
      </c>
      <c r="F169" t="s">
        <v>74</v>
      </c>
      <c r="G169">
        <v>9</v>
      </c>
      <c r="H169" t="s">
        <v>101</v>
      </c>
      <c r="I169" t="s">
        <v>552</v>
      </c>
    </row>
    <row r="170" spans="1:9" x14ac:dyDescent="0.3">
      <c r="A170">
        <v>2168</v>
      </c>
      <c r="B170" t="s">
        <v>553</v>
      </c>
      <c r="C170" t="s">
        <v>554</v>
      </c>
      <c r="D170">
        <v>5692391968</v>
      </c>
      <c r="E170" t="s">
        <v>79</v>
      </c>
      <c r="F170" t="s">
        <v>89</v>
      </c>
      <c r="G170">
        <v>9</v>
      </c>
      <c r="H170" t="s">
        <v>75</v>
      </c>
      <c r="I170" t="s">
        <v>555</v>
      </c>
    </row>
    <row r="171" spans="1:9" x14ac:dyDescent="0.3">
      <c r="A171">
        <v>2169</v>
      </c>
      <c r="B171" t="s">
        <v>178</v>
      </c>
      <c r="C171" t="s">
        <v>556</v>
      </c>
      <c r="D171">
        <v>5024065127</v>
      </c>
      <c r="E171" t="s">
        <v>73</v>
      </c>
      <c r="F171" t="s">
        <v>162</v>
      </c>
      <c r="G171">
        <v>5</v>
      </c>
      <c r="H171" t="s">
        <v>101</v>
      </c>
      <c r="I171" t="s">
        <v>557</v>
      </c>
    </row>
    <row r="172" spans="1:9" x14ac:dyDescent="0.3">
      <c r="A172">
        <v>2170</v>
      </c>
      <c r="B172" t="s">
        <v>91</v>
      </c>
      <c r="C172" t="s">
        <v>558</v>
      </c>
      <c r="D172">
        <v>5309005205</v>
      </c>
      <c r="E172" t="s">
        <v>67</v>
      </c>
      <c r="F172" t="s">
        <v>421</v>
      </c>
      <c r="G172">
        <v>5</v>
      </c>
      <c r="H172" t="s">
        <v>75</v>
      </c>
      <c r="I172" t="s">
        <v>559</v>
      </c>
    </row>
    <row r="173" spans="1:9" x14ac:dyDescent="0.3">
      <c r="A173">
        <v>2171</v>
      </c>
      <c r="B173" t="s">
        <v>560</v>
      </c>
      <c r="C173" t="s">
        <v>561</v>
      </c>
      <c r="D173">
        <v>5849754806</v>
      </c>
      <c r="E173" t="s">
        <v>73</v>
      </c>
      <c r="F173" t="s">
        <v>243</v>
      </c>
      <c r="G173">
        <v>3</v>
      </c>
      <c r="H173" t="s">
        <v>75</v>
      </c>
      <c r="I173" t="s">
        <v>562</v>
      </c>
    </row>
    <row r="174" spans="1:9" x14ac:dyDescent="0.3">
      <c r="A174">
        <v>2172</v>
      </c>
      <c r="B174" t="s">
        <v>396</v>
      </c>
      <c r="C174" t="s">
        <v>563</v>
      </c>
      <c r="D174">
        <v>5340337331</v>
      </c>
      <c r="E174" t="s">
        <v>73</v>
      </c>
      <c r="F174" t="s">
        <v>134</v>
      </c>
      <c r="G174">
        <v>4</v>
      </c>
      <c r="H174" t="s">
        <v>69</v>
      </c>
      <c r="I174" t="s">
        <v>564</v>
      </c>
    </row>
    <row r="175" spans="1:9" x14ac:dyDescent="0.3">
      <c r="A175">
        <v>2173</v>
      </c>
      <c r="B175" t="s">
        <v>106</v>
      </c>
      <c r="C175" t="s">
        <v>565</v>
      </c>
      <c r="D175">
        <v>5137498583</v>
      </c>
      <c r="E175" t="s">
        <v>67</v>
      </c>
      <c r="F175" t="s">
        <v>277</v>
      </c>
      <c r="G175">
        <v>4</v>
      </c>
      <c r="H175" t="s">
        <v>97</v>
      </c>
      <c r="I175" t="s">
        <v>566</v>
      </c>
    </row>
    <row r="176" spans="1:9" x14ac:dyDescent="0.3">
      <c r="A176">
        <v>2174</v>
      </c>
      <c r="B176" t="s">
        <v>457</v>
      </c>
      <c r="C176" t="s">
        <v>270</v>
      </c>
      <c r="D176">
        <v>5158469456</v>
      </c>
      <c r="E176" t="s">
        <v>67</v>
      </c>
      <c r="F176" t="s">
        <v>93</v>
      </c>
      <c r="G176">
        <v>9</v>
      </c>
      <c r="H176" t="s">
        <v>69</v>
      </c>
      <c r="I176" t="s">
        <v>567</v>
      </c>
    </row>
    <row r="177" spans="1:9" x14ac:dyDescent="0.3">
      <c r="A177">
        <v>2175</v>
      </c>
      <c r="B177" t="s">
        <v>195</v>
      </c>
      <c r="C177" t="s">
        <v>568</v>
      </c>
      <c r="D177">
        <v>5695107712</v>
      </c>
      <c r="E177" t="s">
        <v>73</v>
      </c>
      <c r="F177" t="s">
        <v>138</v>
      </c>
      <c r="G177">
        <v>5</v>
      </c>
      <c r="H177" t="s">
        <v>75</v>
      </c>
      <c r="I177" t="s">
        <v>569</v>
      </c>
    </row>
    <row r="178" spans="1:9" x14ac:dyDescent="0.3">
      <c r="A178">
        <v>2176</v>
      </c>
      <c r="B178" t="s">
        <v>570</v>
      </c>
      <c r="C178" t="s">
        <v>571</v>
      </c>
      <c r="D178">
        <v>5128930151</v>
      </c>
      <c r="E178" t="s">
        <v>67</v>
      </c>
      <c r="F178" t="s">
        <v>236</v>
      </c>
      <c r="G178">
        <v>9</v>
      </c>
      <c r="H178" t="s">
        <v>75</v>
      </c>
      <c r="I178" t="s">
        <v>572</v>
      </c>
    </row>
    <row r="179" spans="1:9" x14ac:dyDescent="0.3">
      <c r="A179">
        <v>2177</v>
      </c>
      <c r="B179" t="s">
        <v>573</v>
      </c>
      <c r="C179" t="s">
        <v>574</v>
      </c>
      <c r="D179">
        <v>5386719195</v>
      </c>
      <c r="E179" t="s">
        <v>73</v>
      </c>
      <c r="F179" t="s">
        <v>258</v>
      </c>
      <c r="G179">
        <v>2</v>
      </c>
      <c r="H179" t="s">
        <v>69</v>
      </c>
      <c r="I179" t="s">
        <v>575</v>
      </c>
    </row>
    <row r="180" spans="1:9" x14ac:dyDescent="0.3">
      <c r="A180">
        <v>2178</v>
      </c>
      <c r="B180" t="s">
        <v>245</v>
      </c>
      <c r="C180" t="s">
        <v>576</v>
      </c>
      <c r="D180">
        <v>5327837739</v>
      </c>
      <c r="E180" t="s">
        <v>73</v>
      </c>
      <c r="F180" t="s">
        <v>258</v>
      </c>
      <c r="G180">
        <v>7</v>
      </c>
      <c r="H180" t="s">
        <v>97</v>
      </c>
      <c r="I180" t="s">
        <v>577</v>
      </c>
    </row>
    <row r="181" spans="1:9" x14ac:dyDescent="0.3">
      <c r="A181">
        <v>2179</v>
      </c>
      <c r="B181" t="s">
        <v>245</v>
      </c>
      <c r="C181" t="s">
        <v>389</v>
      </c>
      <c r="D181">
        <v>5473679073</v>
      </c>
      <c r="E181" t="s">
        <v>112</v>
      </c>
      <c r="F181" t="s">
        <v>155</v>
      </c>
      <c r="G181">
        <v>5</v>
      </c>
      <c r="H181" t="s">
        <v>75</v>
      </c>
      <c r="I181" t="s">
        <v>578</v>
      </c>
    </row>
    <row r="182" spans="1:9" x14ac:dyDescent="0.3">
      <c r="A182">
        <v>2180</v>
      </c>
      <c r="B182" t="s">
        <v>579</v>
      </c>
      <c r="C182" t="s">
        <v>580</v>
      </c>
      <c r="D182">
        <v>5175120652</v>
      </c>
      <c r="E182" t="s">
        <v>84</v>
      </c>
      <c r="F182" t="s">
        <v>317</v>
      </c>
      <c r="G182">
        <v>9</v>
      </c>
      <c r="H182" t="s">
        <v>75</v>
      </c>
      <c r="I182" t="s">
        <v>581</v>
      </c>
    </row>
    <row r="183" spans="1:9" x14ac:dyDescent="0.3">
      <c r="A183">
        <v>2181</v>
      </c>
      <c r="B183" t="s">
        <v>136</v>
      </c>
      <c r="C183" t="s">
        <v>582</v>
      </c>
      <c r="D183">
        <v>5272464974</v>
      </c>
      <c r="E183" t="s">
        <v>84</v>
      </c>
      <c r="F183" t="s">
        <v>166</v>
      </c>
      <c r="G183">
        <v>5</v>
      </c>
      <c r="H183" t="s">
        <v>75</v>
      </c>
      <c r="I183" t="s">
        <v>583</v>
      </c>
    </row>
    <row r="184" spans="1:9" x14ac:dyDescent="0.3">
      <c r="A184">
        <v>2182</v>
      </c>
      <c r="B184" t="s">
        <v>460</v>
      </c>
      <c r="C184" t="s">
        <v>584</v>
      </c>
      <c r="D184">
        <v>5106786453</v>
      </c>
      <c r="E184" t="s">
        <v>67</v>
      </c>
      <c r="F184" t="s">
        <v>432</v>
      </c>
      <c r="G184">
        <v>2</v>
      </c>
      <c r="H184" t="s">
        <v>97</v>
      </c>
      <c r="I184" t="s">
        <v>585</v>
      </c>
    </row>
    <row r="185" spans="1:9" x14ac:dyDescent="0.3">
      <c r="A185">
        <v>2183</v>
      </c>
      <c r="B185" t="s">
        <v>195</v>
      </c>
      <c r="C185" t="s">
        <v>586</v>
      </c>
      <c r="D185">
        <v>5079024902</v>
      </c>
      <c r="E185" t="s">
        <v>79</v>
      </c>
      <c r="F185" t="s">
        <v>208</v>
      </c>
      <c r="G185">
        <v>9</v>
      </c>
      <c r="H185" t="s">
        <v>69</v>
      </c>
      <c r="I185" t="s">
        <v>587</v>
      </c>
    </row>
    <row r="186" spans="1:9" x14ac:dyDescent="0.3">
      <c r="A186">
        <v>2184</v>
      </c>
      <c r="B186" t="s">
        <v>588</v>
      </c>
      <c r="C186" t="s">
        <v>589</v>
      </c>
      <c r="D186">
        <v>5100741850</v>
      </c>
      <c r="E186" t="s">
        <v>79</v>
      </c>
      <c r="F186" t="s">
        <v>208</v>
      </c>
      <c r="G186">
        <v>8</v>
      </c>
      <c r="H186" t="s">
        <v>75</v>
      </c>
      <c r="I186" t="s">
        <v>590</v>
      </c>
    </row>
    <row r="187" spans="1:9" x14ac:dyDescent="0.3">
      <c r="A187">
        <v>2185</v>
      </c>
      <c r="B187" t="s">
        <v>168</v>
      </c>
      <c r="C187" t="s">
        <v>591</v>
      </c>
      <c r="D187">
        <v>5500354122</v>
      </c>
      <c r="E187" t="s">
        <v>67</v>
      </c>
      <c r="F187" t="s">
        <v>68</v>
      </c>
      <c r="G187">
        <v>1</v>
      </c>
      <c r="H187" t="s">
        <v>75</v>
      </c>
      <c r="I187" t="s">
        <v>592</v>
      </c>
    </row>
    <row r="188" spans="1:9" x14ac:dyDescent="0.3">
      <c r="A188">
        <v>2186</v>
      </c>
      <c r="B188" t="s">
        <v>388</v>
      </c>
      <c r="C188" t="s">
        <v>593</v>
      </c>
      <c r="D188">
        <v>5502043604</v>
      </c>
      <c r="E188" t="s">
        <v>73</v>
      </c>
      <c r="F188" t="s">
        <v>250</v>
      </c>
      <c r="G188">
        <v>4</v>
      </c>
      <c r="H188" t="s">
        <v>101</v>
      </c>
      <c r="I188" t="s">
        <v>594</v>
      </c>
    </row>
    <row r="189" spans="1:9" x14ac:dyDescent="0.3">
      <c r="A189">
        <v>2187</v>
      </c>
      <c r="B189" t="s">
        <v>595</v>
      </c>
      <c r="C189" t="s">
        <v>596</v>
      </c>
      <c r="D189">
        <v>5740217378</v>
      </c>
      <c r="E189" t="s">
        <v>67</v>
      </c>
      <c r="F189" t="s">
        <v>93</v>
      </c>
      <c r="G189">
        <v>8</v>
      </c>
      <c r="H189" t="s">
        <v>75</v>
      </c>
      <c r="I189" t="s">
        <v>597</v>
      </c>
    </row>
    <row r="190" spans="1:9" x14ac:dyDescent="0.3">
      <c r="A190">
        <v>2188</v>
      </c>
      <c r="B190" t="s">
        <v>598</v>
      </c>
      <c r="C190" t="s">
        <v>500</v>
      </c>
      <c r="D190">
        <v>5055653712</v>
      </c>
      <c r="E190" t="s">
        <v>67</v>
      </c>
      <c r="F190" t="s">
        <v>108</v>
      </c>
      <c r="G190">
        <v>5</v>
      </c>
      <c r="H190" t="s">
        <v>75</v>
      </c>
      <c r="I190" t="s">
        <v>599</v>
      </c>
    </row>
    <row r="191" spans="1:9" x14ac:dyDescent="0.3">
      <c r="A191">
        <v>2189</v>
      </c>
      <c r="B191" t="s">
        <v>600</v>
      </c>
      <c r="C191" t="s">
        <v>601</v>
      </c>
      <c r="D191">
        <v>5177604650</v>
      </c>
      <c r="E191" t="s">
        <v>84</v>
      </c>
      <c r="F191" t="s">
        <v>231</v>
      </c>
      <c r="G191">
        <v>3</v>
      </c>
      <c r="H191" t="s">
        <v>69</v>
      </c>
      <c r="I191" t="s">
        <v>602</v>
      </c>
    </row>
    <row r="192" spans="1:9" x14ac:dyDescent="0.3">
      <c r="A192">
        <v>2190</v>
      </c>
      <c r="B192" t="s">
        <v>136</v>
      </c>
      <c r="C192" t="s">
        <v>603</v>
      </c>
      <c r="D192">
        <v>5765357847</v>
      </c>
      <c r="E192" t="s">
        <v>73</v>
      </c>
      <c r="F192" t="s">
        <v>258</v>
      </c>
      <c r="G192">
        <v>10</v>
      </c>
      <c r="H192" t="s">
        <v>75</v>
      </c>
      <c r="I192" t="s">
        <v>604</v>
      </c>
    </row>
    <row r="193" spans="1:9" x14ac:dyDescent="0.3">
      <c r="A193">
        <v>2191</v>
      </c>
      <c r="B193" t="s">
        <v>605</v>
      </c>
      <c r="C193" t="s">
        <v>606</v>
      </c>
      <c r="D193">
        <v>5602811332</v>
      </c>
      <c r="E193" t="s">
        <v>73</v>
      </c>
      <c r="F193" t="s">
        <v>243</v>
      </c>
      <c r="G193">
        <v>9</v>
      </c>
      <c r="H193" t="s">
        <v>75</v>
      </c>
      <c r="I193" t="s">
        <v>607</v>
      </c>
    </row>
    <row r="194" spans="1:9" x14ac:dyDescent="0.3">
      <c r="A194">
        <v>2192</v>
      </c>
      <c r="B194" t="s">
        <v>178</v>
      </c>
      <c r="C194" t="s">
        <v>608</v>
      </c>
      <c r="D194">
        <v>5754681264</v>
      </c>
      <c r="E194" t="s">
        <v>84</v>
      </c>
      <c r="F194" t="s">
        <v>482</v>
      </c>
      <c r="G194">
        <v>10</v>
      </c>
      <c r="H194" t="s">
        <v>97</v>
      </c>
      <c r="I194" t="s">
        <v>609</v>
      </c>
    </row>
    <row r="195" spans="1:9" x14ac:dyDescent="0.3">
      <c r="A195">
        <v>2193</v>
      </c>
      <c r="B195" t="s">
        <v>380</v>
      </c>
      <c r="C195" t="s">
        <v>610</v>
      </c>
      <c r="D195">
        <v>5290183370</v>
      </c>
      <c r="E195" t="s">
        <v>112</v>
      </c>
      <c r="F195" t="s">
        <v>113</v>
      </c>
      <c r="G195">
        <v>7</v>
      </c>
      <c r="H195" t="s">
        <v>75</v>
      </c>
      <c r="I195" t="s">
        <v>611</v>
      </c>
    </row>
    <row r="196" spans="1:9" x14ac:dyDescent="0.3">
      <c r="A196">
        <v>2194</v>
      </c>
      <c r="B196" t="s">
        <v>612</v>
      </c>
      <c r="C196" t="s">
        <v>158</v>
      </c>
      <c r="D196">
        <v>5576919534</v>
      </c>
      <c r="E196" t="s">
        <v>67</v>
      </c>
      <c r="F196" t="s">
        <v>225</v>
      </c>
      <c r="G196">
        <v>9</v>
      </c>
      <c r="H196" t="s">
        <v>97</v>
      </c>
      <c r="I196" t="s">
        <v>613</v>
      </c>
    </row>
    <row r="197" spans="1:9" x14ac:dyDescent="0.3">
      <c r="A197">
        <v>2195</v>
      </c>
      <c r="B197" t="s">
        <v>614</v>
      </c>
      <c r="C197" t="s">
        <v>343</v>
      </c>
      <c r="D197">
        <v>5972933409</v>
      </c>
      <c r="E197" t="s">
        <v>67</v>
      </c>
      <c r="F197" t="s">
        <v>130</v>
      </c>
      <c r="G197">
        <v>5</v>
      </c>
      <c r="H197" t="s">
        <v>75</v>
      </c>
      <c r="I197" t="s">
        <v>615</v>
      </c>
    </row>
    <row r="198" spans="1:9" x14ac:dyDescent="0.3">
      <c r="A198">
        <v>2196</v>
      </c>
      <c r="B198" t="s">
        <v>168</v>
      </c>
      <c r="C198" t="s">
        <v>129</v>
      </c>
      <c r="D198">
        <v>5551581769</v>
      </c>
      <c r="E198" t="s">
        <v>73</v>
      </c>
      <c r="F198" t="s">
        <v>542</v>
      </c>
      <c r="G198">
        <v>10</v>
      </c>
      <c r="H198" t="s">
        <v>69</v>
      </c>
      <c r="I198" t="s">
        <v>616</v>
      </c>
    </row>
    <row r="199" spans="1:9" x14ac:dyDescent="0.3">
      <c r="A199">
        <v>2197</v>
      </c>
      <c r="B199" t="s">
        <v>617</v>
      </c>
      <c r="C199" t="s">
        <v>618</v>
      </c>
      <c r="D199">
        <v>5127981290</v>
      </c>
      <c r="E199" t="s">
        <v>84</v>
      </c>
      <c r="F199" t="s">
        <v>148</v>
      </c>
      <c r="G199">
        <v>6</v>
      </c>
      <c r="H199" t="s">
        <v>97</v>
      </c>
      <c r="I199" t="s">
        <v>619</v>
      </c>
    </row>
    <row r="200" spans="1:9" x14ac:dyDescent="0.3">
      <c r="A200">
        <v>2198</v>
      </c>
      <c r="B200" t="s">
        <v>195</v>
      </c>
      <c r="C200" t="s">
        <v>620</v>
      </c>
      <c r="D200">
        <v>5632838921</v>
      </c>
      <c r="E200" t="s">
        <v>79</v>
      </c>
      <c r="F200" t="s">
        <v>80</v>
      </c>
      <c r="G200">
        <v>6</v>
      </c>
      <c r="H200" t="s">
        <v>69</v>
      </c>
      <c r="I200" t="s">
        <v>621</v>
      </c>
    </row>
    <row r="201" spans="1:9" x14ac:dyDescent="0.3">
      <c r="A201">
        <v>2199</v>
      </c>
      <c r="B201" t="s">
        <v>178</v>
      </c>
      <c r="C201" t="s">
        <v>622</v>
      </c>
      <c r="D201">
        <v>5555349817</v>
      </c>
      <c r="E201" t="s">
        <v>79</v>
      </c>
      <c r="F201" t="s">
        <v>89</v>
      </c>
      <c r="G201">
        <v>10</v>
      </c>
      <c r="H201" t="s">
        <v>101</v>
      </c>
      <c r="I201" t="s">
        <v>623</v>
      </c>
    </row>
    <row r="202" spans="1:9" x14ac:dyDescent="0.3">
      <c r="A202">
        <v>2200</v>
      </c>
      <c r="B202" t="s">
        <v>478</v>
      </c>
      <c r="C202" t="s">
        <v>624</v>
      </c>
      <c r="D202">
        <v>5815319436</v>
      </c>
      <c r="E202" t="s">
        <v>73</v>
      </c>
      <c r="F202" t="s">
        <v>542</v>
      </c>
      <c r="G202">
        <v>2</v>
      </c>
      <c r="H202" t="s">
        <v>75</v>
      </c>
      <c r="I202" t="s">
        <v>625</v>
      </c>
    </row>
    <row r="203" spans="1:9" x14ac:dyDescent="0.3">
      <c r="A203">
        <v>2201</v>
      </c>
      <c r="B203" t="s">
        <v>626</v>
      </c>
      <c r="C203" t="s">
        <v>627</v>
      </c>
      <c r="D203">
        <v>5921238682</v>
      </c>
      <c r="E203" t="s">
        <v>79</v>
      </c>
      <c r="F203" t="s">
        <v>628</v>
      </c>
      <c r="G203">
        <v>10</v>
      </c>
      <c r="H203" t="s">
        <v>69</v>
      </c>
      <c r="I203" t="s">
        <v>629</v>
      </c>
    </row>
    <row r="204" spans="1:9" x14ac:dyDescent="0.3">
      <c r="A204">
        <v>2202</v>
      </c>
      <c r="B204" t="s">
        <v>630</v>
      </c>
      <c r="C204" t="s">
        <v>631</v>
      </c>
      <c r="D204">
        <v>5043494518</v>
      </c>
      <c r="E204" t="s">
        <v>67</v>
      </c>
      <c r="F204" t="s">
        <v>236</v>
      </c>
      <c r="G204">
        <v>4</v>
      </c>
      <c r="H204" t="s">
        <v>97</v>
      </c>
      <c r="I204" t="s">
        <v>632</v>
      </c>
    </row>
    <row r="205" spans="1:9" x14ac:dyDescent="0.3">
      <c r="A205">
        <v>2203</v>
      </c>
      <c r="B205" t="s">
        <v>178</v>
      </c>
      <c r="C205" t="s">
        <v>633</v>
      </c>
      <c r="D205">
        <v>5644048087</v>
      </c>
      <c r="E205" t="s">
        <v>67</v>
      </c>
      <c r="F205" t="s">
        <v>68</v>
      </c>
      <c r="G205">
        <v>2</v>
      </c>
      <c r="H205" t="s">
        <v>69</v>
      </c>
      <c r="I205" t="s">
        <v>634</v>
      </c>
    </row>
    <row r="206" spans="1:9" x14ac:dyDescent="0.3">
      <c r="A206">
        <v>2204</v>
      </c>
      <c r="B206" t="s">
        <v>635</v>
      </c>
      <c r="C206" t="s">
        <v>636</v>
      </c>
      <c r="D206">
        <v>5974267383</v>
      </c>
      <c r="E206" t="s">
        <v>112</v>
      </c>
      <c r="F206" t="s">
        <v>120</v>
      </c>
      <c r="G206">
        <v>5</v>
      </c>
      <c r="H206" t="s">
        <v>75</v>
      </c>
      <c r="I206" t="s">
        <v>637</v>
      </c>
    </row>
    <row r="207" spans="1:9" x14ac:dyDescent="0.3">
      <c r="A207">
        <v>2205</v>
      </c>
      <c r="B207" t="s">
        <v>638</v>
      </c>
      <c r="C207" t="s">
        <v>476</v>
      </c>
      <c r="D207">
        <v>5085311603</v>
      </c>
      <c r="E207" t="s">
        <v>67</v>
      </c>
      <c r="F207" t="s">
        <v>432</v>
      </c>
      <c r="G207">
        <v>6</v>
      </c>
      <c r="H207" t="s">
        <v>75</v>
      </c>
      <c r="I207" t="s">
        <v>639</v>
      </c>
    </row>
    <row r="208" spans="1:9" x14ac:dyDescent="0.3">
      <c r="A208">
        <v>2206</v>
      </c>
      <c r="B208" t="s">
        <v>178</v>
      </c>
      <c r="C208" t="s">
        <v>640</v>
      </c>
      <c r="D208">
        <v>5262031370</v>
      </c>
      <c r="E208" t="s">
        <v>73</v>
      </c>
      <c r="F208" t="s">
        <v>542</v>
      </c>
      <c r="G208">
        <v>1</v>
      </c>
      <c r="H208" t="s">
        <v>75</v>
      </c>
      <c r="I208" t="s">
        <v>641</v>
      </c>
    </row>
    <row r="209" spans="1:9" x14ac:dyDescent="0.3">
      <c r="A209">
        <v>2207</v>
      </c>
      <c r="B209" t="s">
        <v>454</v>
      </c>
      <c r="C209" t="s">
        <v>642</v>
      </c>
      <c r="D209">
        <v>5197961672</v>
      </c>
      <c r="E209" t="s">
        <v>67</v>
      </c>
      <c r="F209" t="s">
        <v>432</v>
      </c>
      <c r="G209">
        <v>6</v>
      </c>
      <c r="H209" t="s">
        <v>75</v>
      </c>
      <c r="I209" t="s">
        <v>643</v>
      </c>
    </row>
    <row r="210" spans="1:9" x14ac:dyDescent="0.3">
      <c r="A210">
        <v>2208</v>
      </c>
      <c r="B210" t="s">
        <v>178</v>
      </c>
      <c r="C210" t="s">
        <v>151</v>
      </c>
      <c r="D210">
        <v>5768576495</v>
      </c>
      <c r="E210" t="s">
        <v>84</v>
      </c>
      <c r="F210" t="s">
        <v>482</v>
      </c>
      <c r="G210">
        <v>9</v>
      </c>
      <c r="H210" t="s">
        <v>97</v>
      </c>
      <c r="I210" t="s">
        <v>644</v>
      </c>
    </row>
    <row r="211" spans="1:9" x14ac:dyDescent="0.3">
      <c r="A211">
        <v>2209</v>
      </c>
      <c r="B211" t="s">
        <v>570</v>
      </c>
      <c r="C211" t="s">
        <v>645</v>
      </c>
      <c r="D211">
        <v>5750752942</v>
      </c>
      <c r="E211" t="s">
        <v>84</v>
      </c>
      <c r="F211" t="s">
        <v>148</v>
      </c>
      <c r="G211">
        <v>2</v>
      </c>
      <c r="H211" t="s">
        <v>69</v>
      </c>
      <c r="I211" t="s">
        <v>646</v>
      </c>
    </row>
    <row r="212" spans="1:9" x14ac:dyDescent="0.3">
      <c r="A212">
        <v>2210</v>
      </c>
      <c r="B212" t="s">
        <v>647</v>
      </c>
      <c r="C212" t="s">
        <v>648</v>
      </c>
      <c r="D212">
        <v>5517896353</v>
      </c>
      <c r="E212" t="s">
        <v>73</v>
      </c>
      <c r="F212" t="s">
        <v>649</v>
      </c>
      <c r="G212">
        <v>5</v>
      </c>
      <c r="H212" t="s">
        <v>69</v>
      </c>
      <c r="I212" t="s">
        <v>650</v>
      </c>
    </row>
    <row r="213" spans="1:9" x14ac:dyDescent="0.3">
      <c r="A213">
        <v>2211</v>
      </c>
      <c r="B213" t="s">
        <v>146</v>
      </c>
      <c r="C213" t="s">
        <v>372</v>
      </c>
      <c r="D213">
        <v>5523643301</v>
      </c>
      <c r="E213" t="s">
        <v>112</v>
      </c>
      <c r="F213" t="s">
        <v>155</v>
      </c>
      <c r="G213">
        <v>10</v>
      </c>
      <c r="H213" t="s">
        <v>75</v>
      </c>
      <c r="I213" t="s">
        <v>651</v>
      </c>
    </row>
    <row r="214" spans="1:9" x14ac:dyDescent="0.3">
      <c r="A214">
        <v>2212</v>
      </c>
      <c r="B214" t="s">
        <v>245</v>
      </c>
      <c r="C214" t="s">
        <v>652</v>
      </c>
      <c r="D214">
        <v>5419971891</v>
      </c>
      <c r="E214" t="s">
        <v>67</v>
      </c>
      <c r="F214" t="s">
        <v>432</v>
      </c>
      <c r="G214">
        <v>1</v>
      </c>
      <c r="H214" t="s">
        <v>69</v>
      </c>
      <c r="I214" t="s">
        <v>653</v>
      </c>
    </row>
    <row r="215" spans="1:9" x14ac:dyDescent="0.3">
      <c r="A215">
        <v>2213</v>
      </c>
      <c r="B215" t="s">
        <v>178</v>
      </c>
      <c r="C215" t="s">
        <v>654</v>
      </c>
      <c r="D215">
        <v>5355966354</v>
      </c>
      <c r="E215" t="s">
        <v>84</v>
      </c>
      <c r="F215" t="s">
        <v>148</v>
      </c>
      <c r="G215">
        <v>2</v>
      </c>
      <c r="H215" t="s">
        <v>75</v>
      </c>
      <c r="I215" t="s">
        <v>655</v>
      </c>
    </row>
    <row r="216" spans="1:9" x14ac:dyDescent="0.3">
      <c r="A216">
        <v>2214</v>
      </c>
      <c r="B216" t="s">
        <v>178</v>
      </c>
      <c r="C216" t="s">
        <v>656</v>
      </c>
      <c r="D216">
        <v>5777197248</v>
      </c>
      <c r="E216" t="s">
        <v>73</v>
      </c>
      <c r="F216" t="s">
        <v>74</v>
      </c>
      <c r="G216">
        <v>4</v>
      </c>
      <c r="H216" t="s">
        <v>101</v>
      </c>
      <c r="I216" t="s">
        <v>657</v>
      </c>
    </row>
    <row r="217" spans="1:9" x14ac:dyDescent="0.3">
      <c r="A217">
        <v>2215</v>
      </c>
      <c r="B217" t="s">
        <v>658</v>
      </c>
      <c r="C217" t="s">
        <v>659</v>
      </c>
      <c r="D217">
        <v>5733487404</v>
      </c>
      <c r="E217" t="s">
        <v>73</v>
      </c>
      <c r="F217" t="s">
        <v>243</v>
      </c>
      <c r="G217">
        <v>3</v>
      </c>
      <c r="H217" t="s">
        <v>75</v>
      </c>
      <c r="I217" t="s">
        <v>660</v>
      </c>
    </row>
    <row r="218" spans="1:9" x14ac:dyDescent="0.3">
      <c r="A218">
        <v>2216</v>
      </c>
      <c r="B218" t="s">
        <v>661</v>
      </c>
      <c r="C218" t="s">
        <v>662</v>
      </c>
      <c r="D218">
        <v>5720068735</v>
      </c>
      <c r="E218" t="s">
        <v>73</v>
      </c>
      <c r="F218" t="s">
        <v>74</v>
      </c>
      <c r="G218">
        <v>9</v>
      </c>
      <c r="H218" t="s">
        <v>75</v>
      </c>
      <c r="I218" t="s">
        <v>663</v>
      </c>
    </row>
    <row r="219" spans="1:9" x14ac:dyDescent="0.3">
      <c r="A219">
        <v>2217</v>
      </c>
      <c r="B219" t="s">
        <v>77</v>
      </c>
      <c r="C219" t="s">
        <v>664</v>
      </c>
      <c r="D219">
        <v>5562414177</v>
      </c>
      <c r="E219" t="s">
        <v>67</v>
      </c>
      <c r="F219" t="s">
        <v>130</v>
      </c>
      <c r="G219">
        <v>2</v>
      </c>
      <c r="H219" t="s">
        <v>75</v>
      </c>
      <c r="I219" t="s">
        <v>665</v>
      </c>
    </row>
    <row r="220" spans="1:9" x14ac:dyDescent="0.3">
      <c r="A220">
        <v>2218</v>
      </c>
      <c r="B220" t="s">
        <v>283</v>
      </c>
      <c r="C220" t="s">
        <v>666</v>
      </c>
      <c r="D220">
        <v>5464751026</v>
      </c>
      <c r="E220" t="s">
        <v>79</v>
      </c>
      <c r="F220" t="s">
        <v>208</v>
      </c>
      <c r="G220">
        <v>7</v>
      </c>
      <c r="H220" t="s">
        <v>75</v>
      </c>
      <c r="I220" t="s">
        <v>667</v>
      </c>
    </row>
    <row r="221" spans="1:9" x14ac:dyDescent="0.3">
      <c r="A221">
        <v>2219</v>
      </c>
      <c r="B221" t="s">
        <v>668</v>
      </c>
      <c r="C221" t="s">
        <v>669</v>
      </c>
      <c r="D221">
        <v>5274305425</v>
      </c>
      <c r="E221" t="s">
        <v>112</v>
      </c>
      <c r="F221" t="s">
        <v>113</v>
      </c>
      <c r="G221">
        <v>7</v>
      </c>
      <c r="H221" t="s">
        <v>101</v>
      </c>
      <c r="I221" t="s">
        <v>670</v>
      </c>
    </row>
    <row r="222" spans="1:9" x14ac:dyDescent="0.3">
      <c r="A222">
        <v>2220</v>
      </c>
      <c r="B222" t="s">
        <v>671</v>
      </c>
      <c r="C222" t="s">
        <v>672</v>
      </c>
      <c r="D222">
        <v>5176748412</v>
      </c>
      <c r="E222" t="s">
        <v>67</v>
      </c>
      <c r="F222" t="s">
        <v>421</v>
      </c>
      <c r="G222">
        <v>5</v>
      </c>
      <c r="H222" t="s">
        <v>101</v>
      </c>
      <c r="I222" t="s">
        <v>673</v>
      </c>
    </row>
    <row r="223" spans="1:9" x14ac:dyDescent="0.3">
      <c r="A223">
        <v>2221</v>
      </c>
      <c r="B223" t="s">
        <v>674</v>
      </c>
      <c r="C223" t="s">
        <v>431</v>
      </c>
      <c r="D223">
        <v>5816512268</v>
      </c>
      <c r="E223" t="s">
        <v>73</v>
      </c>
      <c r="F223" t="s">
        <v>134</v>
      </c>
      <c r="G223">
        <v>1</v>
      </c>
      <c r="H223" t="s">
        <v>69</v>
      </c>
      <c r="I223" t="s">
        <v>675</v>
      </c>
    </row>
    <row r="224" spans="1:9" x14ac:dyDescent="0.3">
      <c r="A224">
        <v>2222</v>
      </c>
      <c r="B224" t="s">
        <v>534</v>
      </c>
      <c r="C224" t="s">
        <v>584</v>
      </c>
      <c r="D224">
        <v>5880756645</v>
      </c>
      <c r="E224" t="s">
        <v>67</v>
      </c>
      <c r="F224" t="s">
        <v>236</v>
      </c>
      <c r="G224">
        <v>4</v>
      </c>
      <c r="H224" t="s">
        <v>101</v>
      </c>
      <c r="I224" t="s">
        <v>676</v>
      </c>
    </row>
    <row r="225" spans="1:9" x14ac:dyDescent="0.3">
      <c r="A225">
        <v>2223</v>
      </c>
      <c r="B225" t="s">
        <v>677</v>
      </c>
      <c r="C225" t="s">
        <v>678</v>
      </c>
      <c r="D225">
        <v>5951446210</v>
      </c>
      <c r="E225" t="s">
        <v>73</v>
      </c>
      <c r="F225" t="s">
        <v>134</v>
      </c>
      <c r="G225">
        <v>1</v>
      </c>
      <c r="H225" t="s">
        <v>69</v>
      </c>
      <c r="I225" t="s">
        <v>679</v>
      </c>
    </row>
    <row r="226" spans="1:9" x14ac:dyDescent="0.3">
      <c r="A226">
        <v>2224</v>
      </c>
      <c r="B226" t="s">
        <v>396</v>
      </c>
      <c r="C226" t="s">
        <v>680</v>
      </c>
      <c r="D226">
        <v>5338603362</v>
      </c>
      <c r="E226" t="s">
        <v>84</v>
      </c>
      <c r="F226" t="s">
        <v>482</v>
      </c>
      <c r="G226">
        <v>8</v>
      </c>
      <c r="H226" t="s">
        <v>75</v>
      </c>
      <c r="I226" t="s">
        <v>681</v>
      </c>
    </row>
    <row r="227" spans="1:9" x14ac:dyDescent="0.3">
      <c r="A227">
        <v>2225</v>
      </c>
      <c r="B227" t="s">
        <v>682</v>
      </c>
      <c r="C227" t="s">
        <v>354</v>
      </c>
      <c r="D227">
        <v>5695667941</v>
      </c>
      <c r="E227" t="s">
        <v>73</v>
      </c>
      <c r="F227" t="s">
        <v>243</v>
      </c>
      <c r="G227">
        <v>2</v>
      </c>
      <c r="H227" t="s">
        <v>101</v>
      </c>
      <c r="I227" t="s">
        <v>683</v>
      </c>
    </row>
    <row r="228" spans="1:9" x14ac:dyDescent="0.3">
      <c r="A228">
        <v>2226</v>
      </c>
      <c r="B228" t="s">
        <v>684</v>
      </c>
      <c r="C228" t="s">
        <v>224</v>
      </c>
      <c r="D228">
        <v>5862291007</v>
      </c>
      <c r="E228" t="s">
        <v>79</v>
      </c>
      <c r="F228" t="s">
        <v>80</v>
      </c>
      <c r="G228">
        <v>2</v>
      </c>
      <c r="H228" t="s">
        <v>75</v>
      </c>
      <c r="I228" t="s">
        <v>685</v>
      </c>
    </row>
    <row r="229" spans="1:9" x14ac:dyDescent="0.3">
      <c r="A229">
        <v>2227</v>
      </c>
      <c r="B229" t="s">
        <v>430</v>
      </c>
      <c r="C229" t="s">
        <v>686</v>
      </c>
      <c r="D229">
        <v>5033994284</v>
      </c>
      <c r="E229" t="s">
        <v>112</v>
      </c>
      <c r="F229" t="s">
        <v>113</v>
      </c>
      <c r="G229">
        <v>6</v>
      </c>
      <c r="H229" t="s">
        <v>101</v>
      </c>
      <c r="I229" t="s">
        <v>687</v>
      </c>
    </row>
    <row r="230" spans="1:9" x14ac:dyDescent="0.3">
      <c r="A230">
        <v>2228</v>
      </c>
      <c r="B230" t="s">
        <v>688</v>
      </c>
      <c r="C230" t="s">
        <v>689</v>
      </c>
      <c r="D230">
        <v>5957278997</v>
      </c>
      <c r="E230" t="s">
        <v>79</v>
      </c>
      <c r="F230" t="s">
        <v>398</v>
      </c>
      <c r="G230">
        <v>4</v>
      </c>
      <c r="H230" t="s">
        <v>69</v>
      </c>
      <c r="I230" t="s">
        <v>690</v>
      </c>
    </row>
    <row r="231" spans="1:9" x14ac:dyDescent="0.3">
      <c r="A231">
        <v>2229</v>
      </c>
      <c r="B231" t="s">
        <v>91</v>
      </c>
      <c r="C231" t="s">
        <v>691</v>
      </c>
      <c r="D231">
        <v>5896102499</v>
      </c>
      <c r="E231" t="s">
        <v>79</v>
      </c>
      <c r="F231" t="s">
        <v>208</v>
      </c>
      <c r="G231">
        <v>8</v>
      </c>
      <c r="H231" t="s">
        <v>101</v>
      </c>
      <c r="I231" t="s">
        <v>692</v>
      </c>
    </row>
    <row r="232" spans="1:9" x14ac:dyDescent="0.3">
      <c r="A232">
        <v>2230</v>
      </c>
      <c r="B232" t="s">
        <v>178</v>
      </c>
      <c r="C232" t="s">
        <v>693</v>
      </c>
      <c r="D232">
        <v>5010517719</v>
      </c>
      <c r="E232" t="s">
        <v>112</v>
      </c>
      <c r="F232" t="s">
        <v>120</v>
      </c>
      <c r="G232">
        <v>8</v>
      </c>
      <c r="H232" t="s">
        <v>75</v>
      </c>
      <c r="I232" t="s">
        <v>694</v>
      </c>
    </row>
    <row r="233" spans="1:9" x14ac:dyDescent="0.3">
      <c r="A233">
        <v>2231</v>
      </c>
      <c r="B233" t="s">
        <v>178</v>
      </c>
      <c r="C233" t="s">
        <v>695</v>
      </c>
      <c r="D233">
        <v>5568893912</v>
      </c>
      <c r="E233" t="s">
        <v>73</v>
      </c>
      <c r="F233" t="s">
        <v>162</v>
      </c>
      <c r="G233">
        <v>2</v>
      </c>
      <c r="H233" t="s">
        <v>69</v>
      </c>
      <c r="I233" t="s">
        <v>696</v>
      </c>
    </row>
    <row r="234" spans="1:9" x14ac:dyDescent="0.3">
      <c r="A234">
        <v>2232</v>
      </c>
      <c r="B234" t="s">
        <v>697</v>
      </c>
      <c r="C234" t="s">
        <v>511</v>
      </c>
      <c r="D234">
        <v>5907408311</v>
      </c>
      <c r="E234" t="s">
        <v>79</v>
      </c>
      <c r="F234" t="s">
        <v>80</v>
      </c>
      <c r="G234">
        <v>10</v>
      </c>
      <c r="H234" t="s">
        <v>101</v>
      </c>
      <c r="I234" t="s">
        <v>698</v>
      </c>
    </row>
    <row r="235" spans="1:9" x14ac:dyDescent="0.3">
      <c r="A235">
        <v>2233</v>
      </c>
      <c r="B235" t="s">
        <v>699</v>
      </c>
      <c r="C235" t="s">
        <v>426</v>
      </c>
      <c r="D235">
        <v>5804804109</v>
      </c>
      <c r="E235" t="s">
        <v>67</v>
      </c>
      <c r="F235" t="s">
        <v>236</v>
      </c>
      <c r="G235">
        <v>7</v>
      </c>
      <c r="H235" t="s">
        <v>69</v>
      </c>
      <c r="I235" t="s">
        <v>700</v>
      </c>
    </row>
    <row r="236" spans="1:9" x14ac:dyDescent="0.3">
      <c r="A236">
        <v>2234</v>
      </c>
      <c r="B236" t="s">
        <v>106</v>
      </c>
      <c r="C236" t="s">
        <v>701</v>
      </c>
      <c r="D236">
        <v>5851791277</v>
      </c>
      <c r="E236" t="s">
        <v>112</v>
      </c>
      <c r="F236" t="s">
        <v>120</v>
      </c>
      <c r="G236">
        <v>9</v>
      </c>
      <c r="H236" t="s">
        <v>75</v>
      </c>
      <c r="I236" t="s">
        <v>702</v>
      </c>
    </row>
    <row r="237" spans="1:9" x14ac:dyDescent="0.3">
      <c r="A237">
        <v>2235</v>
      </c>
      <c r="B237" t="s">
        <v>668</v>
      </c>
      <c r="C237" t="s">
        <v>642</v>
      </c>
      <c r="D237">
        <v>5467092791</v>
      </c>
      <c r="E237" t="s">
        <v>67</v>
      </c>
      <c r="F237" t="s">
        <v>236</v>
      </c>
      <c r="G237">
        <v>4</v>
      </c>
      <c r="H237" t="s">
        <v>101</v>
      </c>
      <c r="I237" t="s">
        <v>703</v>
      </c>
    </row>
    <row r="238" spans="1:9" x14ac:dyDescent="0.3">
      <c r="A238">
        <v>2236</v>
      </c>
      <c r="B238" t="s">
        <v>140</v>
      </c>
      <c r="C238" t="s">
        <v>704</v>
      </c>
      <c r="D238">
        <v>5272168284</v>
      </c>
      <c r="E238" t="s">
        <v>79</v>
      </c>
      <c r="F238" t="s">
        <v>360</v>
      </c>
      <c r="G238">
        <v>8</v>
      </c>
      <c r="H238" t="s">
        <v>97</v>
      </c>
      <c r="I238" t="s">
        <v>705</v>
      </c>
    </row>
    <row r="239" spans="1:9" x14ac:dyDescent="0.3">
      <c r="A239">
        <v>2237</v>
      </c>
      <c r="B239" t="s">
        <v>706</v>
      </c>
      <c r="C239" t="s">
        <v>707</v>
      </c>
      <c r="D239">
        <v>5931289264</v>
      </c>
      <c r="E239" t="s">
        <v>73</v>
      </c>
      <c r="F239" t="s">
        <v>708</v>
      </c>
      <c r="G239">
        <v>10</v>
      </c>
      <c r="H239" t="s">
        <v>69</v>
      </c>
      <c r="I239" t="s">
        <v>709</v>
      </c>
    </row>
    <row r="240" spans="1:9" x14ac:dyDescent="0.3">
      <c r="A240">
        <v>2238</v>
      </c>
      <c r="B240" t="s">
        <v>710</v>
      </c>
      <c r="C240" t="s">
        <v>711</v>
      </c>
      <c r="D240">
        <v>5497215959</v>
      </c>
      <c r="E240" t="s">
        <v>79</v>
      </c>
      <c r="F240" t="s">
        <v>89</v>
      </c>
      <c r="G240">
        <v>8</v>
      </c>
      <c r="H240" t="s">
        <v>97</v>
      </c>
      <c r="I240" t="s">
        <v>712</v>
      </c>
    </row>
    <row r="241" spans="1:9" x14ac:dyDescent="0.3">
      <c r="A241">
        <v>2239</v>
      </c>
      <c r="B241" t="s">
        <v>713</v>
      </c>
      <c r="C241" t="s">
        <v>714</v>
      </c>
      <c r="D241">
        <v>5551064977</v>
      </c>
      <c r="E241" t="s">
        <v>67</v>
      </c>
      <c r="F241" t="s">
        <v>108</v>
      </c>
      <c r="G241">
        <v>5</v>
      </c>
      <c r="H241" t="s">
        <v>69</v>
      </c>
      <c r="I241" t="s">
        <v>715</v>
      </c>
    </row>
    <row r="242" spans="1:9" x14ac:dyDescent="0.3">
      <c r="A242">
        <v>2240</v>
      </c>
      <c r="B242" t="s">
        <v>716</v>
      </c>
      <c r="C242" t="s">
        <v>458</v>
      </c>
      <c r="D242">
        <v>5081056483</v>
      </c>
      <c r="E242" t="s">
        <v>73</v>
      </c>
      <c r="F242" t="s">
        <v>138</v>
      </c>
      <c r="G242">
        <v>9</v>
      </c>
      <c r="H242" t="s">
        <v>97</v>
      </c>
      <c r="I242" t="s">
        <v>717</v>
      </c>
    </row>
    <row r="243" spans="1:9" x14ac:dyDescent="0.3">
      <c r="A243">
        <v>2241</v>
      </c>
      <c r="B243" t="s">
        <v>553</v>
      </c>
      <c r="C243" t="s">
        <v>718</v>
      </c>
      <c r="D243">
        <v>5898217827</v>
      </c>
      <c r="E243" t="s">
        <v>73</v>
      </c>
      <c r="F243" t="s">
        <v>243</v>
      </c>
      <c r="G243">
        <v>2</v>
      </c>
      <c r="H243" t="s">
        <v>101</v>
      </c>
      <c r="I243" t="s">
        <v>719</v>
      </c>
    </row>
    <row r="244" spans="1:9" x14ac:dyDescent="0.3">
      <c r="A244">
        <v>2242</v>
      </c>
      <c r="B244" t="s">
        <v>178</v>
      </c>
      <c r="C244" t="s">
        <v>720</v>
      </c>
      <c r="D244">
        <v>5148673320</v>
      </c>
      <c r="E244" t="s">
        <v>67</v>
      </c>
      <c r="F244" t="s">
        <v>205</v>
      </c>
      <c r="G244">
        <v>1</v>
      </c>
      <c r="H244" t="s">
        <v>75</v>
      </c>
      <c r="I244" t="s">
        <v>721</v>
      </c>
    </row>
    <row r="245" spans="1:9" x14ac:dyDescent="0.3">
      <c r="A245">
        <v>2243</v>
      </c>
      <c r="B245" t="s">
        <v>454</v>
      </c>
      <c r="C245" t="s">
        <v>722</v>
      </c>
      <c r="D245">
        <v>5890180487</v>
      </c>
      <c r="E245" t="s">
        <v>84</v>
      </c>
      <c r="F245" t="s">
        <v>482</v>
      </c>
      <c r="G245">
        <v>8</v>
      </c>
      <c r="H245" t="s">
        <v>101</v>
      </c>
      <c r="I245" t="s">
        <v>723</v>
      </c>
    </row>
    <row r="246" spans="1:9" x14ac:dyDescent="0.3">
      <c r="A246">
        <v>2244</v>
      </c>
      <c r="B246" t="s">
        <v>439</v>
      </c>
      <c r="C246" t="s">
        <v>724</v>
      </c>
      <c r="D246">
        <v>5521690420</v>
      </c>
      <c r="E246" t="s">
        <v>112</v>
      </c>
      <c r="F246" t="s">
        <v>503</v>
      </c>
      <c r="G246">
        <v>9</v>
      </c>
      <c r="H246" t="s">
        <v>75</v>
      </c>
      <c r="I246" t="s">
        <v>725</v>
      </c>
    </row>
    <row r="247" spans="1:9" x14ac:dyDescent="0.3">
      <c r="A247">
        <v>2245</v>
      </c>
      <c r="B247" t="s">
        <v>132</v>
      </c>
      <c r="C247" t="s">
        <v>369</v>
      </c>
      <c r="D247">
        <v>5510281773</v>
      </c>
      <c r="E247" t="s">
        <v>73</v>
      </c>
      <c r="F247" t="s">
        <v>542</v>
      </c>
      <c r="G247">
        <v>1</v>
      </c>
      <c r="H247" t="s">
        <v>75</v>
      </c>
      <c r="I247" t="s">
        <v>726</v>
      </c>
    </row>
    <row r="248" spans="1:9" x14ac:dyDescent="0.3">
      <c r="A248">
        <v>2246</v>
      </c>
      <c r="B248" t="s">
        <v>178</v>
      </c>
      <c r="C248" t="s">
        <v>727</v>
      </c>
      <c r="D248">
        <v>5097578852</v>
      </c>
      <c r="E248" t="s">
        <v>84</v>
      </c>
      <c r="F248" t="s">
        <v>482</v>
      </c>
      <c r="G248">
        <v>10</v>
      </c>
      <c r="H248" t="s">
        <v>69</v>
      </c>
      <c r="I248" t="s">
        <v>728</v>
      </c>
    </row>
    <row r="249" spans="1:9" x14ac:dyDescent="0.3">
      <c r="A249">
        <v>2247</v>
      </c>
      <c r="B249" t="s">
        <v>181</v>
      </c>
      <c r="C249" t="s">
        <v>582</v>
      </c>
      <c r="D249">
        <v>5662728387</v>
      </c>
      <c r="E249" t="s">
        <v>84</v>
      </c>
      <c r="F249" t="s">
        <v>482</v>
      </c>
      <c r="G249">
        <v>4</v>
      </c>
      <c r="H249" t="s">
        <v>97</v>
      </c>
      <c r="I249" t="s">
        <v>583</v>
      </c>
    </row>
    <row r="250" spans="1:9" x14ac:dyDescent="0.3">
      <c r="A250">
        <v>2248</v>
      </c>
      <c r="B250" t="s">
        <v>729</v>
      </c>
      <c r="C250" t="s">
        <v>730</v>
      </c>
      <c r="D250">
        <v>5196053668</v>
      </c>
      <c r="E250" t="s">
        <v>73</v>
      </c>
      <c r="F250" t="s">
        <v>649</v>
      </c>
      <c r="G250">
        <v>9</v>
      </c>
      <c r="H250" t="s">
        <v>97</v>
      </c>
      <c r="I250" t="s">
        <v>731</v>
      </c>
    </row>
    <row r="251" spans="1:9" x14ac:dyDescent="0.3">
      <c r="A251">
        <v>2249</v>
      </c>
      <c r="B251" t="s">
        <v>195</v>
      </c>
      <c r="C251" t="s">
        <v>732</v>
      </c>
      <c r="D251">
        <v>5537389423</v>
      </c>
      <c r="E251" t="s">
        <v>67</v>
      </c>
      <c r="F251" t="s">
        <v>130</v>
      </c>
      <c r="G251">
        <v>2</v>
      </c>
      <c r="H251" t="s">
        <v>101</v>
      </c>
      <c r="I251" t="s">
        <v>733</v>
      </c>
    </row>
    <row r="252" spans="1:9" x14ac:dyDescent="0.3">
      <c r="A252">
        <v>2250</v>
      </c>
      <c r="B252" t="s">
        <v>294</v>
      </c>
      <c r="C252" t="s">
        <v>734</v>
      </c>
      <c r="D252">
        <v>5780301712</v>
      </c>
      <c r="E252" t="s">
        <v>112</v>
      </c>
      <c r="F252" t="s">
        <v>155</v>
      </c>
      <c r="G252">
        <v>7</v>
      </c>
      <c r="H252" t="s">
        <v>69</v>
      </c>
      <c r="I252" t="s">
        <v>735</v>
      </c>
    </row>
    <row r="253" spans="1:9" x14ac:dyDescent="0.3">
      <c r="A253">
        <v>2251</v>
      </c>
      <c r="B253" t="s">
        <v>106</v>
      </c>
      <c r="C253" t="s">
        <v>351</v>
      </c>
      <c r="D253">
        <v>5973266759</v>
      </c>
      <c r="E253" t="s">
        <v>67</v>
      </c>
      <c r="F253" t="s">
        <v>130</v>
      </c>
      <c r="G253">
        <v>6</v>
      </c>
      <c r="H253" t="s">
        <v>97</v>
      </c>
      <c r="I253" t="s">
        <v>736</v>
      </c>
    </row>
    <row r="254" spans="1:9" x14ac:dyDescent="0.3">
      <c r="A254">
        <v>2252</v>
      </c>
      <c r="B254" t="s">
        <v>737</v>
      </c>
      <c r="C254" t="s">
        <v>738</v>
      </c>
      <c r="D254">
        <v>5690703296</v>
      </c>
      <c r="E254" t="s">
        <v>67</v>
      </c>
      <c r="F254" t="s">
        <v>236</v>
      </c>
      <c r="G254">
        <v>3</v>
      </c>
      <c r="H254" t="s">
        <v>75</v>
      </c>
      <c r="I254" t="s">
        <v>739</v>
      </c>
    </row>
    <row r="255" spans="1:9" x14ac:dyDescent="0.3">
      <c r="A255">
        <v>2253</v>
      </c>
      <c r="B255" t="s">
        <v>178</v>
      </c>
      <c r="C255" t="s">
        <v>740</v>
      </c>
      <c r="D255">
        <v>5004527982</v>
      </c>
      <c r="E255" t="s">
        <v>67</v>
      </c>
      <c r="F255" t="s">
        <v>93</v>
      </c>
      <c r="G255">
        <v>3</v>
      </c>
      <c r="H255" t="s">
        <v>101</v>
      </c>
      <c r="I255" t="s">
        <v>741</v>
      </c>
    </row>
    <row r="256" spans="1:9" x14ac:dyDescent="0.3">
      <c r="A256">
        <v>2254</v>
      </c>
      <c r="B256" t="s">
        <v>380</v>
      </c>
      <c r="C256" t="s">
        <v>593</v>
      </c>
      <c r="D256">
        <v>5486233045</v>
      </c>
      <c r="E256" t="s">
        <v>73</v>
      </c>
      <c r="F256" t="s">
        <v>243</v>
      </c>
      <c r="G256">
        <v>3</v>
      </c>
      <c r="H256" t="s">
        <v>75</v>
      </c>
      <c r="I256" t="s">
        <v>742</v>
      </c>
    </row>
    <row r="257" spans="1:9" x14ac:dyDescent="0.3">
      <c r="A257">
        <v>2255</v>
      </c>
      <c r="B257" t="s">
        <v>743</v>
      </c>
      <c r="C257" t="s">
        <v>744</v>
      </c>
      <c r="D257">
        <v>5672381059</v>
      </c>
      <c r="E257" t="s">
        <v>73</v>
      </c>
      <c r="F257" t="s">
        <v>134</v>
      </c>
      <c r="G257">
        <v>1</v>
      </c>
      <c r="H257" t="s">
        <v>75</v>
      </c>
      <c r="I257" t="s">
        <v>745</v>
      </c>
    </row>
    <row r="258" spans="1:9" x14ac:dyDescent="0.3">
      <c r="A258">
        <v>2256</v>
      </c>
      <c r="B258" t="s">
        <v>746</v>
      </c>
      <c r="C258" t="s">
        <v>747</v>
      </c>
      <c r="D258">
        <v>5728123325</v>
      </c>
      <c r="E258" t="s">
        <v>67</v>
      </c>
      <c r="F258" t="s">
        <v>108</v>
      </c>
      <c r="G258">
        <v>8</v>
      </c>
      <c r="H258" t="s">
        <v>101</v>
      </c>
      <c r="I258" t="s">
        <v>748</v>
      </c>
    </row>
    <row r="259" spans="1:9" x14ac:dyDescent="0.3">
      <c r="A259">
        <v>2257</v>
      </c>
      <c r="B259" t="s">
        <v>294</v>
      </c>
      <c r="C259" t="s">
        <v>749</v>
      </c>
      <c r="D259">
        <v>5597564944</v>
      </c>
      <c r="E259" t="s">
        <v>67</v>
      </c>
      <c r="F259" t="s">
        <v>236</v>
      </c>
      <c r="G259">
        <v>8</v>
      </c>
      <c r="H259" t="s">
        <v>75</v>
      </c>
      <c r="I259" t="s">
        <v>750</v>
      </c>
    </row>
    <row r="260" spans="1:9" x14ac:dyDescent="0.3">
      <c r="A260">
        <v>2258</v>
      </c>
      <c r="B260" t="s">
        <v>751</v>
      </c>
      <c r="C260" t="s">
        <v>752</v>
      </c>
      <c r="D260">
        <v>5413817109</v>
      </c>
      <c r="E260" t="s">
        <v>73</v>
      </c>
      <c r="F260" t="s">
        <v>138</v>
      </c>
      <c r="G260">
        <v>9</v>
      </c>
      <c r="H260" t="s">
        <v>101</v>
      </c>
      <c r="I260" t="s">
        <v>753</v>
      </c>
    </row>
    <row r="261" spans="1:9" x14ac:dyDescent="0.3">
      <c r="A261">
        <v>2259</v>
      </c>
      <c r="B261" t="s">
        <v>754</v>
      </c>
      <c r="C261" t="s">
        <v>133</v>
      </c>
      <c r="D261">
        <v>5653095070</v>
      </c>
      <c r="E261" t="s">
        <v>84</v>
      </c>
      <c r="F261" t="s">
        <v>148</v>
      </c>
      <c r="G261">
        <v>6</v>
      </c>
      <c r="H261" t="s">
        <v>69</v>
      </c>
      <c r="I261" t="s">
        <v>755</v>
      </c>
    </row>
    <row r="262" spans="1:9" x14ac:dyDescent="0.3">
      <c r="A262">
        <v>2260</v>
      </c>
      <c r="B262" t="s">
        <v>454</v>
      </c>
      <c r="C262" t="s">
        <v>756</v>
      </c>
      <c r="D262">
        <v>5680552872</v>
      </c>
      <c r="E262" t="s">
        <v>67</v>
      </c>
      <c r="F262" t="s">
        <v>205</v>
      </c>
      <c r="G262">
        <v>5</v>
      </c>
      <c r="H262" t="s">
        <v>69</v>
      </c>
      <c r="I262" t="s">
        <v>757</v>
      </c>
    </row>
    <row r="263" spans="1:9" x14ac:dyDescent="0.3">
      <c r="A263">
        <v>2261</v>
      </c>
      <c r="B263" t="s">
        <v>758</v>
      </c>
      <c r="C263" t="s">
        <v>759</v>
      </c>
      <c r="D263">
        <v>5717903134</v>
      </c>
      <c r="E263" t="s">
        <v>67</v>
      </c>
      <c r="F263" t="s">
        <v>130</v>
      </c>
      <c r="G263">
        <v>10</v>
      </c>
      <c r="H263" t="s">
        <v>69</v>
      </c>
      <c r="I263" t="s">
        <v>760</v>
      </c>
    </row>
    <row r="264" spans="1:9" x14ac:dyDescent="0.3">
      <c r="A264">
        <v>2262</v>
      </c>
      <c r="B264" t="s">
        <v>761</v>
      </c>
      <c r="C264" t="s">
        <v>762</v>
      </c>
      <c r="D264">
        <v>5725698544</v>
      </c>
      <c r="E264" t="s">
        <v>67</v>
      </c>
      <c r="F264" t="s">
        <v>228</v>
      </c>
      <c r="G264">
        <v>2</v>
      </c>
      <c r="H264" t="s">
        <v>75</v>
      </c>
      <c r="I264" t="s">
        <v>763</v>
      </c>
    </row>
    <row r="265" spans="1:9" x14ac:dyDescent="0.3">
      <c r="A265">
        <v>2263</v>
      </c>
      <c r="B265" t="s">
        <v>764</v>
      </c>
      <c r="C265" t="s">
        <v>765</v>
      </c>
      <c r="D265">
        <v>5409933883</v>
      </c>
      <c r="E265" t="s">
        <v>79</v>
      </c>
      <c r="F265" t="s">
        <v>208</v>
      </c>
      <c r="G265">
        <v>10</v>
      </c>
      <c r="H265" t="s">
        <v>97</v>
      </c>
      <c r="I265" t="s">
        <v>766</v>
      </c>
    </row>
    <row r="266" spans="1:9" x14ac:dyDescent="0.3">
      <c r="A266">
        <v>2264</v>
      </c>
      <c r="B266" t="s">
        <v>767</v>
      </c>
      <c r="C266" t="s">
        <v>768</v>
      </c>
      <c r="D266">
        <v>5192260300</v>
      </c>
      <c r="E266" t="s">
        <v>67</v>
      </c>
      <c r="F266" t="s">
        <v>432</v>
      </c>
      <c r="G266">
        <v>2</v>
      </c>
      <c r="H266" t="s">
        <v>97</v>
      </c>
      <c r="I266" t="s">
        <v>769</v>
      </c>
    </row>
    <row r="267" spans="1:9" x14ac:dyDescent="0.3">
      <c r="A267">
        <v>2265</v>
      </c>
      <c r="B267" t="s">
        <v>770</v>
      </c>
      <c r="C267" t="s">
        <v>771</v>
      </c>
      <c r="D267">
        <v>5243904528</v>
      </c>
      <c r="E267" t="s">
        <v>84</v>
      </c>
      <c r="F267" t="s">
        <v>231</v>
      </c>
      <c r="G267">
        <v>5</v>
      </c>
      <c r="H267" t="s">
        <v>75</v>
      </c>
      <c r="I267" t="s">
        <v>772</v>
      </c>
    </row>
    <row r="268" spans="1:9" x14ac:dyDescent="0.3">
      <c r="A268">
        <v>2266</v>
      </c>
      <c r="B268" t="s">
        <v>773</v>
      </c>
      <c r="C268" t="s">
        <v>774</v>
      </c>
      <c r="D268">
        <v>5815700914</v>
      </c>
      <c r="E268" t="s">
        <v>79</v>
      </c>
      <c r="F268" t="s">
        <v>208</v>
      </c>
      <c r="G268">
        <v>4</v>
      </c>
      <c r="H268" t="s">
        <v>69</v>
      </c>
      <c r="I268" t="s">
        <v>775</v>
      </c>
    </row>
    <row r="269" spans="1:9" x14ac:dyDescent="0.3">
      <c r="A269">
        <v>2267</v>
      </c>
      <c r="B269" t="s">
        <v>776</v>
      </c>
      <c r="C269" t="s">
        <v>777</v>
      </c>
      <c r="D269">
        <v>5150329672</v>
      </c>
      <c r="E269" t="s">
        <v>67</v>
      </c>
      <c r="F269" t="s">
        <v>236</v>
      </c>
      <c r="G269">
        <v>10</v>
      </c>
      <c r="H269" t="s">
        <v>97</v>
      </c>
      <c r="I269" t="s">
        <v>778</v>
      </c>
    </row>
    <row r="270" spans="1:9" x14ac:dyDescent="0.3">
      <c r="A270">
        <v>2268</v>
      </c>
      <c r="B270" t="s">
        <v>776</v>
      </c>
      <c r="C270" t="s">
        <v>779</v>
      </c>
      <c r="D270">
        <v>5512090198</v>
      </c>
      <c r="E270" t="s">
        <v>84</v>
      </c>
      <c r="F270" t="s">
        <v>85</v>
      </c>
      <c r="G270">
        <v>4</v>
      </c>
      <c r="H270" t="s">
        <v>101</v>
      </c>
      <c r="I270" t="s">
        <v>780</v>
      </c>
    </row>
    <row r="271" spans="1:9" x14ac:dyDescent="0.3">
      <c r="A271">
        <v>2269</v>
      </c>
      <c r="B271" t="s">
        <v>781</v>
      </c>
      <c r="C271" t="s">
        <v>782</v>
      </c>
      <c r="D271">
        <v>5323834815</v>
      </c>
      <c r="E271" t="s">
        <v>73</v>
      </c>
      <c r="F271" t="s">
        <v>258</v>
      </c>
      <c r="G271">
        <v>7</v>
      </c>
      <c r="H271" t="s">
        <v>75</v>
      </c>
      <c r="I271" t="s">
        <v>783</v>
      </c>
    </row>
    <row r="272" spans="1:9" x14ac:dyDescent="0.3">
      <c r="A272">
        <v>2270</v>
      </c>
      <c r="B272" t="s">
        <v>714</v>
      </c>
      <c r="C272" t="s">
        <v>784</v>
      </c>
      <c r="D272">
        <v>5186654532</v>
      </c>
      <c r="E272" t="s">
        <v>67</v>
      </c>
      <c r="F272" t="s">
        <v>262</v>
      </c>
      <c r="G272">
        <v>2</v>
      </c>
      <c r="H272" t="s">
        <v>97</v>
      </c>
      <c r="I272" t="s">
        <v>785</v>
      </c>
    </row>
    <row r="273" spans="1:9" x14ac:dyDescent="0.3">
      <c r="A273">
        <v>2271</v>
      </c>
      <c r="B273" t="s">
        <v>307</v>
      </c>
      <c r="C273" t="s">
        <v>786</v>
      </c>
      <c r="D273">
        <v>5893591235</v>
      </c>
      <c r="E273" t="s">
        <v>67</v>
      </c>
      <c r="F273" t="s">
        <v>787</v>
      </c>
      <c r="G273">
        <v>6</v>
      </c>
      <c r="H273" t="s">
        <v>75</v>
      </c>
      <c r="I273" t="s">
        <v>788</v>
      </c>
    </row>
    <row r="274" spans="1:9" x14ac:dyDescent="0.3">
      <c r="A274">
        <v>2272</v>
      </c>
      <c r="B274" t="s">
        <v>789</v>
      </c>
      <c r="C274" t="s">
        <v>790</v>
      </c>
      <c r="D274">
        <v>5203711351</v>
      </c>
      <c r="E274" t="s">
        <v>67</v>
      </c>
      <c r="F274" t="s">
        <v>432</v>
      </c>
      <c r="G274">
        <v>8</v>
      </c>
      <c r="H274" t="s">
        <v>75</v>
      </c>
      <c r="I274" t="s">
        <v>791</v>
      </c>
    </row>
    <row r="275" spans="1:9" x14ac:dyDescent="0.3">
      <c r="A275">
        <v>2273</v>
      </c>
      <c r="B275" t="s">
        <v>792</v>
      </c>
      <c r="C275" t="s">
        <v>793</v>
      </c>
      <c r="D275">
        <v>5311313825</v>
      </c>
      <c r="E275" t="s">
        <v>73</v>
      </c>
      <c r="F275" t="s">
        <v>138</v>
      </c>
      <c r="G275">
        <v>5</v>
      </c>
      <c r="H275" t="s">
        <v>75</v>
      </c>
      <c r="I275" t="s">
        <v>794</v>
      </c>
    </row>
    <row r="276" spans="1:9" x14ac:dyDescent="0.3">
      <c r="A276">
        <v>2274</v>
      </c>
      <c r="B276" t="s">
        <v>418</v>
      </c>
      <c r="C276" t="s">
        <v>795</v>
      </c>
      <c r="D276">
        <v>5180286795</v>
      </c>
      <c r="E276" t="s">
        <v>112</v>
      </c>
      <c r="F276" t="s">
        <v>415</v>
      </c>
      <c r="G276">
        <v>5</v>
      </c>
      <c r="H276" t="s">
        <v>69</v>
      </c>
      <c r="I276" t="s">
        <v>796</v>
      </c>
    </row>
    <row r="277" spans="1:9" x14ac:dyDescent="0.3">
      <c r="A277">
        <v>2275</v>
      </c>
      <c r="B277" t="s">
        <v>797</v>
      </c>
      <c r="C277" t="s">
        <v>798</v>
      </c>
      <c r="D277">
        <v>5172530205</v>
      </c>
      <c r="E277" t="s">
        <v>84</v>
      </c>
      <c r="F277" t="s">
        <v>166</v>
      </c>
      <c r="G277">
        <v>8</v>
      </c>
      <c r="H277" t="s">
        <v>69</v>
      </c>
      <c r="I277" t="s">
        <v>799</v>
      </c>
    </row>
    <row r="278" spans="1:9" x14ac:dyDescent="0.3">
      <c r="A278">
        <v>2276</v>
      </c>
      <c r="B278" t="s">
        <v>800</v>
      </c>
      <c r="C278" t="s">
        <v>801</v>
      </c>
      <c r="D278">
        <v>5274905160</v>
      </c>
      <c r="E278" t="s">
        <v>84</v>
      </c>
      <c r="F278" t="s">
        <v>85</v>
      </c>
      <c r="G278">
        <v>7</v>
      </c>
      <c r="H278" t="s">
        <v>97</v>
      </c>
      <c r="I278" t="s">
        <v>802</v>
      </c>
    </row>
    <row r="279" spans="1:9" x14ac:dyDescent="0.3">
      <c r="A279">
        <v>2277</v>
      </c>
      <c r="B279" t="s">
        <v>803</v>
      </c>
      <c r="C279" t="s">
        <v>804</v>
      </c>
      <c r="D279">
        <v>5257315308</v>
      </c>
      <c r="E279" t="s">
        <v>79</v>
      </c>
      <c r="F279" t="s">
        <v>360</v>
      </c>
      <c r="G279">
        <v>6</v>
      </c>
      <c r="H279" t="s">
        <v>75</v>
      </c>
      <c r="I279" t="s">
        <v>805</v>
      </c>
    </row>
    <row r="280" spans="1:9" x14ac:dyDescent="0.3">
      <c r="A280">
        <v>2278</v>
      </c>
      <c r="B280" t="s">
        <v>724</v>
      </c>
      <c r="C280" t="s">
        <v>806</v>
      </c>
      <c r="D280">
        <v>5945128205</v>
      </c>
      <c r="E280" t="s">
        <v>67</v>
      </c>
      <c r="F280" t="s">
        <v>225</v>
      </c>
      <c r="G280">
        <v>10</v>
      </c>
      <c r="H280" t="s">
        <v>101</v>
      </c>
      <c r="I280" t="s">
        <v>807</v>
      </c>
    </row>
    <row r="281" spans="1:9" x14ac:dyDescent="0.3">
      <c r="A281">
        <v>2279</v>
      </c>
      <c r="B281" t="s">
        <v>808</v>
      </c>
      <c r="C281" t="s">
        <v>809</v>
      </c>
      <c r="D281">
        <v>5039382108</v>
      </c>
      <c r="E281" t="s">
        <v>79</v>
      </c>
      <c r="F281" t="s">
        <v>208</v>
      </c>
      <c r="G281">
        <v>9</v>
      </c>
      <c r="H281" t="s">
        <v>75</v>
      </c>
      <c r="I281" t="s">
        <v>810</v>
      </c>
    </row>
    <row r="282" spans="1:9" x14ac:dyDescent="0.3">
      <c r="A282">
        <v>2280</v>
      </c>
      <c r="B282" t="s">
        <v>811</v>
      </c>
      <c r="C282" t="s">
        <v>812</v>
      </c>
      <c r="D282">
        <v>5688525420</v>
      </c>
      <c r="E282" t="s">
        <v>112</v>
      </c>
      <c r="F282" t="s">
        <v>239</v>
      </c>
      <c r="G282">
        <v>5</v>
      </c>
      <c r="H282" t="s">
        <v>69</v>
      </c>
      <c r="I282" t="s">
        <v>813</v>
      </c>
    </row>
    <row r="283" spans="1:9" x14ac:dyDescent="0.3">
      <c r="A283">
        <v>2281</v>
      </c>
      <c r="B283" t="s">
        <v>814</v>
      </c>
      <c r="C283" t="s">
        <v>144</v>
      </c>
      <c r="D283">
        <v>5664572398</v>
      </c>
      <c r="E283" t="s">
        <v>73</v>
      </c>
      <c r="F283" t="s">
        <v>542</v>
      </c>
      <c r="G283">
        <v>9</v>
      </c>
      <c r="H283" t="s">
        <v>97</v>
      </c>
      <c r="I283" t="s">
        <v>815</v>
      </c>
    </row>
    <row r="284" spans="1:9" x14ac:dyDescent="0.3">
      <c r="A284">
        <v>2282</v>
      </c>
      <c r="B284" t="s">
        <v>707</v>
      </c>
      <c r="C284" t="s">
        <v>816</v>
      </c>
      <c r="D284">
        <v>5659121907</v>
      </c>
      <c r="E284" t="s">
        <v>73</v>
      </c>
      <c r="F284" t="s">
        <v>258</v>
      </c>
      <c r="G284">
        <v>2</v>
      </c>
      <c r="H284" t="s">
        <v>69</v>
      </c>
      <c r="I284" t="s">
        <v>817</v>
      </c>
    </row>
    <row r="285" spans="1:9" x14ac:dyDescent="0.3">
      <c r="A285">
        <v>2283</v>
      </c>
      <c r="B285" t="s">
        <v>818</v>
      </c>
      <c r="C285" t="s">
        <v>375</v>
      </c>
      <c r="D285">
        <v>5920175629</v>
      </c>
      <c r="E285" t="s">
        <v>79</v>
      </c>
      <c r="F285" t="s">
        <v>80</v>
      </c>
      <c r="G285">
        <v>5</v>
      </c>
      <c r="H285" t="s">
        <v>75</v>
      </c>
      <c r="I285" t="s">
        <v>819</v>
      </c>
    </row>
    <row r="286" spans="1:9" x14ac:dyDescent="0.3">
      <c r="A286">
        <v>2284</v>
      </c>
      <c r="B286" t="s">
        <v>820</v>
      </c>
      <c r="C286" t="s">
        <v>821</v>
      </c>
      <c r="D286">
        <v>5516433960</v>
      </c>
      <c r="E286" t="s">
        <v>112</v>
      </c>
      <c r="F286" t="s">
        <v>120</v>
      </c>
      <c r="G286">
        <v>7</v>
      </c>
      <c r="H286" t="s">
        <v>69</v>
      </c>
      <c r="I286" t="s">
        <v>822</v>
      </c>
    </row>
    <row r="287" spans="1:9" x14ac:dyDescent="0.3">
      <c r="A287">
        <v>2285</v>
      </c>
      <c r="B287" t="s">
        <v>823</v>
      </c>
      <c r="C287" t="s">
        <v>824</v>
      </c>
      <c r="D287">
        <v>5771014120</v>
      </c>
      <c r="E287" t="s">
        <v>79</v>
      </c>
      <c r="F287" t="s">
        <v>208</v>
      </c>
      <c r="G287">
        <v>2</v>
      </c>
      <c r="H287" t="s">
        <v>75</v>
      </c>
      <c r="I287" t="s">
        <v>825</v>
      </c>
    </row>
    <row r="288" spans="1:9" x14ac:dyDescent="0.3">
      <c r="A288">
        <v>2286</v>
      </c>
      <c r="B288" t="s">
        <v>826</v>
      </c>
      <c r="C288" t="s">
        <v>827</v>
      </c>
      <c r="D288">
        <v>5476254725</v>
      </c>
      <c r="E288" t="s">
        <v>73</v>
      </c>
      <c r="F288" t="s">
        <v>134</v>
      </c>
      <c r="G288">
        <v>4</v>
      </c>
      <c r="H288" t="s">
        <v>101</v>
      </c>
      <c r="I288" t="s">
        <v>828</v>
      </c>
    </row>
    <row r="289" spans="1:9" x14ac:dyDescent="0.3">
      <c r="A289">
        <v>2287</v>
      </c>
      <c r="B289" t="s">
        <v>829</v>
      </c>
      <c r="C289" t="s">
        <v>830</v>
      </c>
      <c r="D289">
        <v>5224096551</v>
      </c>
      <c r="E289" t="s">
        <v>79</v>
      </c>
      <c r="F289" t="s">
        <v>628</v>
      </c>
      <c r="G289">
        <v>7</v>
      </c>
      <c r="H289" t="s">
        <v>75</v>
      </c>
      <c r="I289" t="s">
        <v>831</v>
      </c>
    </row>
    <row r="290" spans="1:9" x14ac:dyDescent="0.3">
      <c r="A290">
        <v>2288</v>
      </c>
      <c r="B290" t="s">
        <v>832</v>
      </c>
      <c r="C290" t="s">
        <v>833</v>
      </c>
      <c r="D290">
        <v>5102850822</v>
      </c>
      <c r="E290" t="s">
        <v>67</v>
      </c>
      <c r="F290" t="s">
        <v>228</v>
      </c>
      <c r="G290">
        <v>2</v>
      </c>
      <c r="H290" t="s">
        <v>75</v>
      </c>
      <c r="I290" t="s">
        <v>834</v>
      </c>
    </row>
    <row r="291" spans="1:9" x14ac:dyDescent="0.3">
      <c r="A291">
        <v>2289</v>
      </c>
      <c r="B291" t="s">
        <v>835</v>
      </c>
      <c r="C291" t="s">
        <v>836</v>
      </c>
      <c r="D291">
        <v>5058535819</v>
      </c>
      <c r="E291" t="s">
        <v>67</v>
      </c>
      <c r="F291" t="s">
        <v>421</v>
      </c>
      <c r="G291">
        <v>2</v>
      </c>
      <c r="H291" t="s">
        <v>97</v>
      </c>
      <c r="I291" t="s">
        <v>837</v>
      </c>
    </row>
    <row r="292" spans="1:9" x14ac:dyDescent="0.3">
      <c r="A292">
        <v>2290</v>
      </c>
      <c r="B292" t="s">
        <v>838</v>
      </c>
      <c r="C292" t="s">
        <v>839</v>
      </c>
      <c r="D292">
        <v>5359343948</v>
      </c>
      <c r="E292" t="s">
        <v>67</v>
      </c>
      <c r="F292" t="s">
        <v>432</v>
      </c>
      <c r="G292">
        <v>5</v>
      </c>
      <c r="H292" t="s">
        <v>101</v>
      </c>
      <c r="I292" t="s">
        <v>840</v>
      </c>
    </row>
    <row r="293" spans="1:9" x14ac:dyDescent="0.3">
      <c r="A293">
        <v>2291</v>
      </c>
      <c r="B293" t="s">
        <v>841</v>
      </c>
      <c r="C293" t="s">
        <v>473</v>
      </c>
      <c r="D293">
        <v>5631975646</v>
      </c>
      <c r="E293" t="s">
        <v>73</v>
      </c>
      <c r="F293" t="s">
        <v>134</v>
      </c>
      <c r="G293">
        <v>7</v>
      </c>
      <c r="H293" t="s">
        <v>75</v>
      </c>
      <c r="I293" t="s">
        <v>474</v>
      </c>
    </row>
    <row r="294" spans="1:9" x14ac:dyDescent="0.3">
      <c r="A294">
        <v>2292</v>
      </c>
      <c r="B294" t="s">
        <v>842</v>
      </c>
      <c r="C294" t="s">
        <v>806</v>
      </c>
      <c r="D294">
        <v>5815709401</v>
      </c>
      <c r="E294" t="s">
        <v>79</v>
      </c>
      <c r="F294" t="s">
        <v>360</v>
      </c>
      <c r="G294">
        <v>6</v>
      </c>
      <c r="H294" t="s">
        <v>75</v>
      </c>
      <c r="I294" t="s">
        <v>843</v>
      </c>
    </row>
    <row r="295" spans="1:9" x14ac:dyDescent="0.3">
      <c r="A295">
        <v>2293</v>
      </c>
      <c r="B295" t="s">
        <v>844</v>
      </c>
      <c r="C295" t="s">
        <v>845</v>
      </c>
      <c r="D295">
        <v>5428172332</v>
      </c>
      <c r="E295" t="s">
        <v>79</v>
      </c>
      <c r="F295" t="s">
        <v>89</v>
      </c>
      <c r="G295">
        <v>8</v>
      </c>
      <c r="H295" t="s">
        <v>75</v>
      </c>
      <c r="I295" t="s">
        <v>846</v>
      </c>
    </row>
    <row r="296" spans="1:9" x14ac:dyDescent="0.3">
      <c r="A296">
        <v>2294</v>
      </c>
      <c r="B296" t="s">
        <v>847</v>
      </c>
      <c r="C296" t="s">
        <v>848</v>
      </c>
      <c r="D296">
        <v>5634214319</v>
      </c>
      <c r="E296" t="s">
        <v>67</v>
      </c>
      <c r="F296" t="s">
        <v>93</v>
      </c>
      <c r="G296">
        <v>8</v>
      </c>
      <c r="H296" t="s">
        <v>69</v>
      </c>
      <c r="I296" t="s">
        <v>849</v>
      </c>
    </row>
    <row r="297" spans="1:9" x14ac:dyDescent="0.3">
      <c r="A297">
        <v>2295</v>
      </c>
      <c r="B297" t="s">
        <v>850</v>
      </c>
      <c r="C297" t="s">
        <v>851</v>
      </c>
      <c r="D297">
        <v>5926741451</v>
      </c>
      <c r="E297" t="s">
        <v>112</v>
      </c>
      <c r="F297" t="s">
        <v>155</v>
      </c>
      <c r="G297">
        <v>3</v>
      </c>
      <c r="H297" t="s">
        <v>101</v>
      </c>
      <c r="I297" t="s">
        <v>852</v>
      </c>
    </row>
    <row r="298" spans="1:9" x14ac:dyDescent="0.3">
      <c r="A298">
        <v>2296</v>
      </c>
      <c r="B298" t="s">
        <v>853</v>
      </c>
      <c r="C298" t="s">
        <v>854</v>
      </c>
      <c r="D298">
        <v>5183560670</v>
      </c>
      <c r="E298" t="s">
        <v>79</v>
      </c>
      <c r="F298" t="s">
        <v>398</v>
      </c>
      <c r="G298">
        <v>3</v>
      </c>
      <c r="H298" t="s">
        <v>75</v>
      </c>
      <c r="I298" t="s">
        <v>855</v>
      </c>
    </row>
    <row r="299" spans="1:9" x14ac:dyDescent="0.3">
      <c r="A299">
        <v>2297</v>
      </c>
      <c r="B299" t="s">
        <v>856</v>
      </c>
      <c r="C299" t="s">
        <v>857</v>
      </c>
      <c r="D299">
        <v>5593875860</v>
      </c>
      <c r="E299" t="s">
        <v>73</v>
      </c>
      <c r="F299" t="s">
        <v>542</v>
      </c>
      <c r="G299">
        <v>5</v>
      </c>
      <c r="H299" t="s">
        <v>97</v>
      </c>
      <c r="I299" t="s">
        <v>858</v>
      </c>
    </row>
    <row r="300" spans="1:9" x14ac:dyDescent="0.3">
      <c r="A300">
        <v>2298</v>
      </c>
      <c r="B300" t="s">
        <v>859</v>
      </c>
      <c r="C300" t="s">
        <v>860</v>
      </c>
      <c r="D300">
        <v>5552446622</v>
      </c>
      <c r="E300" t="s">
        <v>84</v>
      </c>
      <c r="F300" t="s">
        <v>231</v>
      </c>
      <c r="G300">
        <v>7</v>
      </c>
      <c r="H300" t="s">
        <v>101</v>
      </c>
      <c r="I300" t="s">
        <v>861</v>
      </c>
    </row>
    <row r="301" spans="1:9" x14ac:dyDescent="0.3">
      <c r="A301">
        <v>2299</v>
      </c>
      <c r="B301" t="s">
        <v>862</v>
      </c>
      <c r="C301" t="s">
        <v>863</v>
      </c>
      <c r="D301">
        <v>5759468052</v>
      </c>
      <c r="E301" t="s">
        <v>73</v>
      </c>
      <c r="F301" t="s">
        <v>162</v>
      </c>
      <c r="G301">
        <v>6</v>
      </c>
      <c r="H301" t="s">
        <v>75</v>
      </c>
      <c r="I301" t="s">
        <v>864</v>
      </c>
    </row>
    <row r="302" spans="1:9" x14ac:dyDescent="0.3">
      <c r="A302">
        <v>2300</v>
      </c>
      <c r="B302" t="s">
        <v>865</v>
      </c>
      <c r="C302" t="s">
        <v>866</v>
      </c>
      <c r="D302">
        <v>5924895000</v>
      </c>
      <c r="E302" t="s">
        <v>73</v>
      </c>
      <c r="F302" t="s">
        <v>542</v>
      </c>
      <c r="G302">
        <v>1</v>
      </c>
      <c r="H302" t="s">
        <v>97</v>
      </c>
      <c r="I302" t="s">
        <v>867</v>
      </c>
    </row>
    <row r="303" spans="1:9" x14ac:dyDescent="0.3">
      <c r="A303">
        <v>2301</v>
      </c>
      <c r="B303" t="s">
        <v>868</v>
      </c>
      <c r="C303" t="s">
        <v>869</v>
      </c>
      <c r="D303">
        <v>5642816429</v>
      </c>
      <c r="E303" t="s">
        <v>67</v>
      </c>
      <c r="F303" t="s">
        <v>421</v>
      </c>
      <c r="G303">
        <v>1</v>
      </c>
      <c r="H303" t="s">
        <v>75</v>
      </c>
      <c r="I303" t="s">
        <v>870</v>
      </c>
    </row>
    <row r="304" spans="1:9" x14ac:dyDescent="0.3">
      <c r="A304">
        <v>2302</v>
      </c>
      <c r="B304" t="s">
        <v>808</v>
      </c>
      <c r="C304" t="s">
        <v>871</v>
      </c>
      <c r="D304">
        <v>5032156901</v>
      </c>
      <c r="E304" t="s">
        <v>67</v>
      </c>
      <c r="F304" t="s">
        <v>277</v>
      </c>
      <c r="G304">
        <v>8</v>
      </c>
      <c r="H304" t="s">
        <v>75</v>
      </c>
      <c r="I304" t="s">
        <v>872</v>
      </c>
    </row>
    <row r="305" spans="1:9" x14ac:dyDescent="0.3">
      <c r="A305">
        <v>2303</v>
      </c>
      <c r="B305" t="s">
        <v>195</v>
      </c>
      <c r="C305" t="s">
        <v>624</v>
      </c>
      <c r="D305">
        <v>5412863986</v>
      </c>
      <c r="E305" t="s">
        <v>67</v>
      </c>
      <c r="F305" t="s">
        <v>93</v>
      </c>
      <c r="G305">
        <v>7</v>
      </c>
      <c r="H305" t="s">
        <v>69</v>
      </c>
      <c r="I305" t="s">
        <v>873</v>
      </c>
    </row>
    <row r="306" spans="1:9" x14ac:dyDescent="0.3">
      <c r="A306">
        <v>2304</v>
      </c>
      <c r="B306" t="s">
        <v>654</v>
      </c>
      <c r="C306" t="s">
        <v>874</v>
      </c>
      <c r="D306">
        <v>5907435382</v>
      </c>
      <c r="E306" t="s">
        <v>84</v>
      </c>
      <c r="F306" t="s">
        <v>85</v>
      </c>
      <c r="G306">
        <v>10</v>
      </c>
      <c r="H306" t="s">
        <v>69</v>
      </c>
      <c r="I306" t="s">
        <v>875</v>
      </c>
    </row>
    <row r="307" spans="1:9" x14ac:dyDescent="0.3">
      <c r="A307">
        <v>2305</v>
      </c>
      <c r="B307" t="s">
        <v>876</v>
      </c>
      <c r="C307" t="s">
        <v>724</v>
      </c>
      <c r="D307">
        <v>5232734168</v>
      </c>
      <c r="E307" t="s">
        <v>67</v>
      </c>
      <c r="F307" t="s">
        <v>432</v>
      </c>
      <c r="G307">
        <v>2</v>
      </c>
      <c r="H307" t="s">
        <v>75</v>
      </c>
      <c r="I307" t="s">
        <v>877</v>
      </c>
    </row>
    <row r="308" spans="1:9" x14ac:dyDescent="0.3">
      <c r="A308">
        <v>2306</v>
      </c>
      <c r="B308" t="s">
        <v>878</v>
      </c>
      <c r="C308" t="s">
        <v>879</v>
      </c>
      <c r="D308">
        <v>5938472700</v>
      </c>
      <c r="E308" t="s">
        <v>112</v>
      </c>
      <c r="F308" t="s">
        <v>155</v>
      </c>
      <c r="G308">
        <v>1</v>
      </c>
      <c r="H308" t="s">
        <v>97</v>
      </c>
      <c r="I308" t="s">
        <v>880</v>
      </c>
    </row>
    <row r="309" spans="1:9" x14ac:dyDescent="0.3">
      <c r="A309">
        <v>2307</v>
      </c>
      <c r="B309" t="s">
        <v>881</v>
      </c>
      <c r="C309" t="s">
        <v>882</v>
      </c>
      <c r="D309">
        <v>5872080944</v>
      </c>
      <c r="E309" t="s">
        <v>67</v>
      </c>
      <c r="F309" t="s">
        <v>130</v>
      </c>
      <c r="G309">
        <v>4</v>
      </c>
      <c r="H309" t="s">
        <v>97</v>
      </c>
      <c r="I309" t="s">
        <v>883</v>
      </c>
    </row>
    <row r="310" spans="1:9" x14ac:dyDescent="0.3">
      <c r="A310">
        <v>2308</v>
      </c>
      <c r="B310" t="s">
        <v>884</v>
      </c>
      <c r="C310" t="s">
        <v>885</v>
      </c>
      <c r="D310">
        <v>5286216469</v>
      </c>
      <c r="E310" t="s">
        <v>67</v>
      </c>
      <c r="F310" t="s">
        <v>225</v>
      </c>
      <c r="G310">
        <v>3</v>
      </c>
      <c r="H310" t="s">
        <v>69</v>
      </c>
      <c r="I310" t="s">
        <v>886</v>
      </c>
    </row>
    <row r="311" spans="1:9" x14ac:dyDescent="0.3">
      <c r="A311">
        <v>2309</v>
      </c>
      <c r="B311" t="s">
        <v>776</v>
      </c>
      <c r="C311" t="s">
        <v>887</v>
      </c>
      <c r="D311">
        <v>5756260905</v>
      </c>
      <c r="E311" t="s">
        <v>112</v>
      </c>
      <c r="F311" t="s">
        <v>155</v>
      </c>
      <c r="G311">
        <v>1</v>
      </c>
      <c r="H311" t="s">
        <v>101</v>
      </c>
      <c r="I311" t="s">
        <v>888</v>
      </c>
    </row>
    <row r="312" spans="1:9" x14ac:dyDescent="0.3">
      <c r="A312">
        <v>2310</v>
      </c>
      <c r="B312" t="s">
        <v>841</v>
      </c>
      <c r="C312" t="s">
        <v>889</v>
      </c>
      <c r="D312">
        <v>5883326142</v>
      </c>
      <c r="E312" t="s">
        <v>67</v>
      </c>
      <c r="F312" t="s">
        <v>93</v>
      </c>
      <c r="G312">
        <v>7</v>
      </c>
      <c r="H312" t="s">
        <v>75</v>
      </c>
      <c r="I312" t="s">
        <v>890</v>
      </c>
    </row>
    <row r="313" spans="1:9" x14ac:dyDescent="0.3">
      <c r="A313">
        <v>2311</v>
      </c>
      <c r="B313" t="s">
        <v>891</v>
      </c>
      <c r="C313" t="s">
        <v>28</v>
      </c>
      <c r="D313">
        <v>5277878225</v>
      </c>
      <c r="E313" t="s">
        <v>67</v>
      </c>
      <c r="F313" t="s">
        <v>225</v>
      </c>
      <c r="G313">
        <v>4</v>
      </c>
      <c r="H313" t="s">
        <v>75</v>
      </c>
      <c r="I313" t="s">
        <v>892</v>
      </c>
    </row>
    <row r="314" spans="1:9" x14ac:dyDescent="0.3">
      <c r="A314">
        <v>2312</v>
      </c>
      <c r="B314" t="s">
        <v>893</v>
      </c>
      <c r="C314" t="s">
        <v>894</v>
      </c>
      <c r="D314">
        <v>5697275487</v>
      </c>
      <c r="E314" t="s">
        <v>84</v>
      </c>
      <c r="F314" t="s">
        <v>85</v>
      </c>
      <c r="G314">
        <v>8</v>
      </c>
      <c r="H314" t="s">
        <v>97</v>
      </c>
      <c r="I314" t="s">
        <v>895</v>
      </c>
    </row>
    <row r="315" spans="1:9" x14ac:dyDescent="0.3">
      <c r="A315">
        <v>2313</v>
      </c>
      <c r="B315" t="s">
        <v>896</v>
      </c>
      <c r="C315" t="s">
        <v>897</v>
      </c>
      <c r="D315">
        <v>5227090060</v>
      </c>
      <c r="E315" t="s">
        <v>73</v>
      </c>
      <c r="F315" t="s">
        <v>74</v>
      </c>
      <c r="G315">
        <v>4</v>
      </c>
      <c r="H315" t="s">
        <v>69</v>
      </c>
      <c r="I315" t="s">
        <v>898</v>
      </c>
    </row>
    <row r="316" spans="1:9" x14ac:dyDescent="0.3">
      <c r="A316">
        <v>2314</v>
      </c>
      <c r="B316" t="s">
        <v>899</v>
      </c>
      <c r="C316" t="s">
        <v>900</v>
      </c>
      <c r="D316">
        <v>5703343813</v>
      </c>
      <c r="E316" t="s">
        <v>73</v>
      </c>
      <c r="F316" t="s">
        <v>542</v>
      </c>
      <c r="G316">
        <v>10</v>
      </c>
      <c r="H316" t="s">
        <v>101</v>
      </c>
      <c r="I316" t="s">
        <v>901</v>
      </c>
    </row>
    <row r="317" spans="1:9" x14ac:dyDescent="0.3">
      <c r="A317">
        <v>2315</v>
      </c>
      <c r="B317" t="s">
        <v>902</v>
      </c>
      <c r="C317" t="s">
        <v>903</v>
      </c>
      <c r="D317">
        <v>5041624871</v>
      </c>
      <c r="E317" t="s">
        <v>73</v>
      </c>
      <c r="F317" t="s">
        <v>542</v>
      </c>
      <c r="G317">
        <v>3</v>
      </c>
      <c r="H317" t="s">
        <v>69</v>
      </c>
      <c r="I317" t="s">
        <v>904</v>
      </c>
    </row>
    <row r="318" spans="1:9" x14ac:dyDescent="0.3">
      <c r="A318">
        <v>2316</v>
      </c>
      <c r="B318" t="s">
        <v>905</v>
      </c>
      <c r="C318" t="s">
        <v>906</v>
      </c>
      <c r="D318">
        <v>5820527015</v>
      </c>
      <c r="E318" t="s">
        <v>67</v>
      </c>
      <c r="F318" t="s">
        <v>68</v>
      </c>
      <c r="G318">
        <v>2</v>
      </c>
      <c r="H318" t="s">
        <v>97</v>
      </c>
      <c r="I318" t="s">
        <v>907</v>
      </c>
    </row>
    <row r="319" spans="1:9" x14ac:dyDescent="0.3">
      <c r="A319">
        <v>2317</v>
      </c>
      <c r="B319" t="s">
        <v>140</v>
      </c>
      <c r="C319" t="s">
        <v>752</v>
      </c>
      <c r="D319">
        <v>5642928634</v>
      </c>
      <c r="E319" t="s">
        <v>67</v>
      </c>
      <c r="F319" t="s">
        <v>262</v>
      </c>
      <c r="G319">
        <v>10</v>
      </c>
      <c r="H319" t="s">
        <v>97</v>
      </c>
      <c r="I319" t="s">
        <v>908</v>
      </c>
    </row>
    <row r="320" spans="1:9" x14ac:dyDescent="0.3">
      <c r="A320">
        <v>2318</v>
      </c>
      <c r="B320" t="s">
        <v>909</v>
      </c>
      <c r="C320" t="s">
        <v>910</v>
      </c>
      <c r="D320">
        <v>5044360265</v>
      </c>
      <c r="E320" t="s">
        <v>79</v>
      </c>
      <c r="F320" t="s">
        <v>80</v>
      </c>
      <c r="G320">
        <v>1</v>
      </c>
      <c r="H320" t="s">
        <v>101</v>
      </c>
      <c r="I320" t="s">
        <v>911</v>
      </c>
    </row>
    <row r="321" spans="1:9" x14ac:dyDescent="0.3">
      <c r="A321">
        <v>2319</v>
      </c>
      <c r="B321" t="s">
        <v>767</v>
      </c>
      <c r="C321" t="s">
        <v>912</v>
      </c>
      <c r="D321">
        <v>5354340487</v>
      </c>
      <c r="E321" t="s">
        <v>112</v>
      </c>
      <c r="F321" t="s">
        <v>239</v>
      </c>
      <c r="G321">
        <v>8</v>
      </c>
      <c r="H321" t="s">
        <v>97</v>
      </c>
      <c r="I321" t="s">
        <v>913</v>
      </c>
    </row>
    <row r="322" spans="1:9" x14ac:dyDescent="0.3">
      <c r="A322">
        <v>2320</v>
      </c>
      <c r="B322" t="s">
        <v>914</v>
      </c>
      <c r="C322" t="s">
        <v>915</v>
      </c>
      <c r="D322">
        <v>5229239311</v>
      </c>
      <c r="E322" t="s">
        <v>73</v>
      </c>
      <c r="F322" t="s">
        <v>243</v>
      </c>
      <c r="G322">
        <v>1</v>
      </c>
      <c r="H322" t="s">
        <v>69</v>
      </c>
      <c r="I322" t="s">
        <v>916</v>
      </c>
    </row>
    <row r="323" spans="1:9" x14ac:dyDescent="0.3">
      <c r="A323">
        <v>2321</v>
      </c>
      <c r="B323" t="s">
        <v>722</v>
      </c>
      <c r="C323" t="s">
        <v>917</v>
      </c>
      <c r="D323">
        <v>5229984555</v>
      </c>
      <c r="E323" t="s">
        <v>67</v>
      </c>
      <c r="F323" t="s">
        <v>277</v>
      </c>
      <c r="G323">
        <v>8</v>
      </c>
      <c r="H323" t="s">
        <v>97</v>
      </c>
      <c r="I323" t="s">
        <v>918</v>
      </c>
    </row>
    <row r="324" spans="1:9" x14ac:dyDescent="0.3">
      <c r="A324">
        <v>2322</v>
      </c>
      <c r="B324" t="s">
        <v>919</v>
      </c>
      <c r="C324" t="s">
        <v>25</v>
      </c>
      <c r="D324">
        <v>5641802819</v>
      </c>
      <c r="E324" t="s">
        <v>67</v>
      </c>
      <c r="F324" t="s">
        <v>262</v>
      </c>
      <c r="G324">
        <v>3</v>
      </c>
      <c r="H324" t="s">
        <v>75</v>
      </c>
      <c r="I324" t="s">
        <v>920</v>
      </c>
    </row>
    <row r="325" spans="1:9" x14ac:dyDescent="0.3">
      <c r="A325">
        <v>2323</v>
      </c>
      <c r="B325" t="s">
        <v>921</v>
      </c>
      <c r="C325" t="s">
        <v>922</v>
      </c>
      <c r="D325">
        <v>5059319571</v>
      </c>
      <c r="E325" t="s">
        <v>84</v>
      </c>
      <c r="F325" t="s">
        <v>148</v>
      </c>
      <c r="G325">
        <v>8</v>
      </c>
      <c r="H325" t="s">
        <v>75</v>
      </c>
      <c r="I325" t="s">
        <v>923</v>
      </c>
    </row>
    <row r="326" spans="1:9" x14ac:dyDescent="0.3">
      <c r="A326">
        <v>2324</v>
      </c>
      <c r="B326" t="s">
        <v>924</v>
      </c>
      <c r="C326" t="s">
        <v>925</v>
      </c>
      <c r="D326">
        <v>5208624112</v>
      </c>
      <c r="E326" t="s">
        <v>79</v>
      </c>
      <c r="F326" t="s">
        <v>80</v>
      </c>
      <c r="G326">
        <v>1</v>
      </c>
      <c r="H326" t="s">
        <v>97</v>
      </c>
      <c r="I326" t="s">
        <v>926</v>
      </c>
    </row>
    <row r="327" spans="1:9" x14ac:dyDescent="0.3">
      <c r="A327">
        <v>2325</v>
      </c>
      <c r="B327" t="s">
        <v>927</v>
      </c>
      <c r="C327" t="s">
        <v>928</v>
      </c>
      <c r="D327">
        <v>5070975580</v>
      </c>
      <c r="E327" t="s">
        <v>73</v>
      </c>
      <c r="F327" t="s">
        <v>542</v>
      </c>
      <c r="G327">
        <v>10</v>
      </c>
      <c r="H327" t="s">
        <v>75</v>
      </c>
      <c r="I327" t="s">
        <v>929</v>
      </c>
    </row>
    <row r="328" spans="1:9" x14ac:dyDescent="0.3">
      <c r="A328">
        <v>2326</v>
      </c>
      <c r="B328" t="s">
        <v>930</v>
      </c>
      <c r="C328" t="s">
        <v>931</v>
      </c>
      <c r="D328">
        <v>5073466168</v>
      </c>
      <c r="E328" t="s">
        <v>79</v>
      </c>
      <c r="F328" t="s">
        <v>80</v>
      </c>
      <c r="G328">
        <v>2</v>
      </c>
      <c r="H328" t="s">
        <v>75</v>
      </c>
      <c r="I328" t="s">
        <v>932</v>
      </c>
    </row>
    <row r="329" spans="1:9" x14ac:dyDescent="0.3">
      <c r="A329">
        <v>2327</v>
      </c>
      <c r="B329" t="s">
        <v>933</v>
      </c>
      <c r="C329" t="s">
        <v>934</v>
      </c>
      <c r="D329">
        <v>5262087415</v>
      </c>
      <c r="E329" t="s">
        <v>84</v>
      </c>
      <c r="F329" t="s">
        <v>231</v>
      </c>
      <c r="G329">
        <v>9</v>
      </c>
      <c r="H329" t="s">
        <v>75</v>
      </c>
      <c r="I329" t="s">
        <v>935</v>
      </c>
    </row>
    <row r="330" spans="1:9" x14ac:dyDescent="0.3">
      <c r="A330">
        <v>2328</v>
      </c>
      <c r="B330" t="s">
        <v>936</v>
      </c>
      <c r="C330" t="s">
        <v>937</v>
      </c>
      <c r="D330">
        <v>5295704463</v>
      </c>
      <c r="E330" t="s">
        <v>73</v>
      </c>
      <c r="F330" t="s">
        <v>74</v>
      </c>
      <c r="G330">
        <v>10</v>
      </c>
      <c r="H330" t="s">
        <v>97</v>
      </c>
      <c r="I330" t="s">
        <v>938</v>
      </c>
    </row>
    <row r="331" spans="1:9" x14ac:dyDescent="0.3">
      <c r="A331">
        <v>2329</v>
      </c>
      <c r="B331" t="s">
        <v>452</v>
      </c>
      <c r="C331" t="s">
        <v>939</v>
      </c>
      <c r="D331">
        <v>5783196253</v>
      </c>
      <c r="E331" t="s">
        <v>67</v>
      </c>
      <c r="F331" t="s">
        <v>277</v>
      </c>
      <c r="G331">
        <v>6</v>
      </c>
      <c r="H331" t="s">
        <v>101</v>
      </c>
      <c r="I331" t="s">
        <v>940</v>
      </c>
    </row>
    <row r="332" spans="1:9" x14ac:dyDescent="0.3">
      <c r="A332">
        <v>2330</v>
      </c>
      <c r="B332" t="s">
        <v>941</v>
      </c>
      <c r="C332" t="s">
        <v>942</v>
      </c>
      <c r="D332">
        <v>5821913900</v>
      </c>
      <c r="E332" t="s">
        <v>67</v>
      </c>
      <c r="F332" t="s">
        <v>262</v>
      </c>
      <c r="G332">
        <v>4</v>
      </c>
      <c r="H332" t="s">
        <v>101</v>
      </c>
      <c r="I332" t="s">
        <v>943</v>
      </c>
    </row>
    <row r="333" spans="1:9" x14ac:dyDescent="0.3">
      <c r="A333">
        <v>2331</v>
      </c>
      <c r="B333" t="s">
        <v>944</v>
      </c>
      <c r="C333" t="s">
        <v>945</v>
      </c>
      <c r="D333">
        <v>5420203294</v>
      </c>
      <c r="E333" t="s">
        <v>73</v>
      </c>
      <c r="F333" t="s">
        <v>138</v>
      </c>
      <c r="G333">
        <v>1</v>
      </c>
      <c r="H333" t="s">
        <v>75</v>
      </c>
      <c r="I333" t="s">
        <v>946</v>
      </c>
    </row>
    <row r="334" spans="1:9" x14ac:dyDescent="0.3">
      <c r="A334">
        <v>2332</v>
      </c>
      <c r="B334" t="s">
        <v>947</v>
      </c>
      <c r="C334" t="s">
        <v>948</v>
      </c>
      <c r="D334">
        <v>5216078977</v>
      </c>
      <c r="E334" t="s">
        <v>73</v>
      </c>
      <c r="F334" t="s">
        <v>542</v>
      </c>
      <c r="G334">
        <v>7</v>
      </c>
      <c r="H334" t="s">
        <v>75</v>
      </c>
      <c r="I334" t="s">
        <v>949</v>
      </c>
    </row>
    <row r="335" spans="1:9" x14ac:dyDescent="0.3">
      <c r="A335">
        <v>2333</v>
      </c>
      <c r="B335" t="s">
        <v>950</v>
      </c>
      <c r="C335" t="s">
        <v>951</v>
      </c>
      <c r="D335">
        <v>5768880627</v>
      </c>
      <c r="E335" t="s">
        <v>73</v>
      </c>
      <c r="F335" t="s">
        <v>542</v>
      </c>
      <c r="G335">
        <v>1</v>
      </c>
      <c r="H335" t="s">
        <v>75</v>
      </c>
      <c r="I335" t="s">
        <v>952</v>
      </c>
    </row>
    <row r="336" spans="1:9" x14ac:dyDescent="0.3">
      <c r="A336">
        <v>2334</v>
      </c>
      <c r="B336" t="s">
        <v>953</v>
      </c>
      <c r="C336" t="s">
        <v>954</v>
      </c>
      <c r="D336">
        <v>5032717205</v>
      </c>
      <c r="E336" t="s">
        <v>73</v>
      </c>
      <c r="F336" t="s">
        <v>74</v>
      </c>
      <c r="G336">
        <v>3</v>
      </c>
      <c r="H336" t="s">
        <v>101</v>
      </c>
      <c r="I336" t="s">
        <v>955</v>
      </c>
    </row>
    <row r="337" spans="1:9" x14ac:dyDescent="0.3">
      <c r="A337">
        <v>2335</v>
      </c>
      <c r="B337" t="s">
        <v>956</v>
      </c>
      <c r="C337" t="s">
        <v>957</v>
      </c>
      <c r="D337">
        <v>5807732380</v>
      </c>
      <c r="E337" t="s">
        <v>112</v>
      </c>
      <c r="F337" t="s">
        <v>155</v>
      </c>
      <c r="G337">
        <v>1</v>
      </c>
      <c r="H337" t="s">
        <v>97</v>
      </c>
      <c r="I337" t="s">
        <v>958</v>
      </c>
    </row>
    <row r="338" spans="1:9" x14ac:dyDescent="0.3">
      <c r="A338">
        <v>2336</v>
      </c>
      <c r="B338" t="s">
        <v>959</v>
      </c>
      <c r="C338" t="s">
        <v>960</v>
      </c>
      <c r="D338">
        <v>5321836199</v>
      </c>
      <c r="E338" t="s">
        <v>67</v>
      </c>
      <c r="F338" t="s">
        <v>421</v>
      </c>
      <c r="G338">
        <v>8</v>
      </c>
      <c r="H338" t="s">
        <v>101</v>
      </c>
      <c r="I338" t="s">
        <v>961</v>
      </c>
    </row>
    <row r="339" spans="1:9" x14ac:dyDescent="0.3">
      <c r="A339">
        <v>2337</v>
      </c>
      <c r="B339" t="s">
        <v>707</v>
      </c>
      <c r="C339" t="s">
        <v>962</v>
      </c>
      <c r="D339">
        <v>5201571078</v>
      </c>
      <c r="E339" t="s">
        <v>67</v>
      </c>
      <c r="F339" t="s">
        <v>93</v>
      </c>
      <c r="G339">
        <v>4</v>
      </c>
      <c r="H339" t="s">
        <v>101</v>
      </c>
      <c r="I339" t="s">
        <v>963</v>
      </c>
    </row>
    <row r="340" spans="1:9" x14ac:dyDescent="0.3">
      <c r="A340">
        <v>2338</v>
      </c>
      <c r="B340" t="s">
        <v>964</v>
      </c>
      <c r="C340" t="s">
        <v>965</v>
      </c>
      <c r="D340">
        <v>5413974491</v>
      </c>
      <c r="E340" t="s">
        <v>84</v>
      </c>
      <c r="F340" t="s">
        <v>148</v>
      </c>
      <c r="G340">
        <v>4</v>
      </c>
      <c r="H340" t="s">
        <v>75</v>
      </c>
      <c r="I340" t="s">
        <v>966</v>
      </c>
    </row>
    <row r="341" spans="1:9" x14ac:dyDescent="0.3">
      <c r="A341">
        <v>2339</v>
      </c>
      <c r="B341" t="s">
        <v>967</v>
      </c>
      <c r="C341" t="s">
        <v>968</v>
      </c>
      <c r="D341">
        <v>5391047932</v>
      </c>
      <c r="E341" t="s">
        <v>73</v>
      </c>
      <c r="F341" t="s">
        <v>134</v>
      </c>
      <c r="G341">
        <v>4</v>
      </c>
      <c r="H341" t="s">
        <v>97</v>
      </c>
      <c r="I341" t="s">
        <v>969</v>
      </c>
    </row>
    <row r="342" spans="1:9" x14ac:dyDescent="0.3">
      <c r="A342">
        <v>2340</v>
      </c>
      <c r="B342" t="s">
        <v>334</v>
      </c>
      <c r="C342" t="s">
        <v>970</v>
      </c>
      <c r="D342">
        <v>5029464022</v>
      </c>
      <c r="E342" t="s">
        <v>67</v>
      </c>
      <c r="F342" t="s">
        <v>225</v>
      </c>
      <c r="G342">
        <v>2</v>
      </c>
      <c r="H342" t="s">
        <v>101</v>
      </c>
      <c r="I342" t="s">
        <v>971</v>
      </c>
    </row>
    <row r="343" spans="1:9" x14ac:dyDescent="0.3">
      <c r="A343">
        <v>2341</v>
      </c>
      <c r="B343" t="s">
        <v>972</v>
      </c>
      <c r="C343" t="s">
        <v>973</v>
      </c>
      <c r="D343">
        <v>5324906312</v>
      </c>
      <c r="E343" t="s">
        <v>73</v>
      </c>
      <c r="F343" t="s">
        <v>243</v>
      </c>
      <c r="G343">
        <v>7</v>
      </c>
      <c r="H343" t="s">
        <v>75</v>
      </c>
      <c r="I343" t="s">
        <v>974</v>
      </c>
    </row>
    <row r="344" spans="1:9" x14ac:dyDescent="0.3">
      <c r="A344">
        <v>2342</v>
      </c>
      <c r="B344" t="s">
        <v>975</v>
      </c>
      <c r="C344" t="s">
        <v>976</v>
      </c>
      <c r="D344">
        <v>5647586891</v>
      </c>
      <c r="E344" t="s">
        <v>67</v>
      </c>
      <c r="F344" t="s">
        <v>236</v>
      </c>
      <c r="G344">
        <v>8</v>
      </c>
      <c r="H344" t="s">
        <v>75</v>
      </c>
      <c r="I344" t="s">
        <v>977</v>
      </c>
    </row>
    <row r="345" spans="1:9" x14ac:dyDescent="0.3">
      <c r="A345">
        <v>2343</v>
      </c>
      <c r="B345" t="s">
        <v>978</v>
      </c>
      <c r="C345" t="s">
        <v>979</v>
      </c>
      <c r="D345">
        <v>5104024799</v>
      </c>
      <c r="E345" t="s">
        <v>79</v>
      </c>
      <c r="F345" t="s">
        <v>360</v>
      </c>
      <c r="G345">
        <v>6</v>
      </c>
      <c r="H345" t="s">
        <v>97</v>
      </c>
      <c r="I345" t="s">
        <v>980</v>
      </c>
    </row>
    <row r="346" spans="1:9" x14ac:dyDescent="0.3">
      <c r="A346">
        <v>2344</v>
      </c>
      <c r="B346" t="s">
        <v>981</v>
      </c>
      <c r="C346" t="s">
        <v>982</v>
      </c>
      <c r="D346">
        <v>5773121733</v>
      </c>
      <c r="E346" t="s">
        <v>73</v>
      </c>
      <c r="F346" t="s">
        <v>74</v>
      </c>
      <c r="G346">
        <v>9</v>
      </c>
      <c r="H346" t="s">
        <v>75</v>
      </c>
      <c r="I346" t="s">
        <v>983</v>
      </c>
    </row>
    <row r="347" spans="1:9" x14ac:dyDescent="0.3">
      <c r="A347">
        <v>2345</v>
      </c>
      <c r="B347" t="s">
        <v>984</v>
      </c>
      <c r="C347" t="s">
        <v>985</v>
      </c>
      <c r="D347">
        <v>5270671215</v>
      </c>
      <c r="E347" t="s">
        <v>67</v>
      </c>
      <c r="F347" t="s">
        <v>236</v>
      </c>
      <c r="G347">
        <v>10</v>
      </c>
      <c r="H347" t="s">
        <v>101</v>
      </c>
      <c r="I347" t="s">
        <v>986</v>
      </c>
    </row>
    <row r="348" spans="1:9" x14ac:dyDescent="0.3">
      <c r="A348">
        <v>2346</v>
      </c>
      <c r="B348" t="s">
        <v>987</v>
      </c>
      <c r="C348" t="s">
        <v>988</v>
      </c>
      <c r="D348">
        <v>5142127946</v>
      </c>
      <c r="E348" t="s">
        <v>73</v>
      </c>
      <c r="F348" t="s">
        <v>258</v>
      </c>
      <c r="G348">
        <v>7</v>
      </c>
      <c r="H348" t="s">
        <v>75</v>
      </c>
      <c r="I348" t="s">
        <v>989</v>
      </c>
    </row>
    <row r="349" spans="1:9" x14ac:dyDescent="0.3">
      <c r="A349">
        <v>2347</v>
      </c>
      <c r="B349" t="s">
        <v>990</v>
      </c>
      <c r="C349" t="s">
        <v>991</v>
      </c>
      <c r="D349">
        <v>5718293118</v>
      </c>
      <c r="E349" t="s">
        <v>67</v>
      </c>
      <c r="F349" t="s">
        <v>68</v>
      </c>
      <c r="G349">
        <v>10</v>
      </c>
      <c r="H349" t="s">
        <v>75</v>
      </c>
      <c r="I349" t="s">
        <v>992</v>
      </c>
    </row>
    <row r="350" spans="1:9" x14ac:dyDescent="0.3">
      <c r="A350">
        <v>2348</v>
      </c>
      <c r="B350" t="s">
        <v>993</v>
      </c>
      <c r="C350" t="s">
        <v>994</v>
      </c>
      <c r="D350">
        <v>5028417900</v>
      </c>
      <c r="E350" t="s">
        <v>67</v>
      </c>
      <c r="F350" t="s">
        <v>130</v>
      </c>
      <c r="G350">
        <v>3</v>
      </c>
      <c r="H350" t="s">
        <v>75</v>
      </c>
      <c r="I350" t="s">
        <v>995</v>
      </c>
    </row>
    <row r="351" spans="1:9" x14ac:dyDescent="0.3">
      <c r="A351">
        <v>2349</v>
      </c>
      <c r="B351" t="s">
        <v>316</v>
      </c>
      <c r="C351" t="s">
        <v>996</v>
      </c>
      <c r="D351">
        <v>5800996307</v>
      </c>
      <c r="E351" t="s">
        <v>79</v>
      </c>
      <c r="F351" t="s">
        <v>89</v>
      </c>
      <c r="G351">
        <v>5</v>
      </c>
      <c r="H351" t="s">
        <v>75</v>
      </c>
      <c r="I351" t="s">
        <v>997</v>
      </c>
    </row>
    <row r="352" spans="1:9" x14ac:dyDescent="0.3">
      <c r="A352">
        <v>2350</v>
      </c>
      <c r="B352" t="s">
        <v>998</v>
      </c>
      <c r="C352" t="s">
        <v>999</v>
      </c>
      <c r="D352">
        <v>5098461629</v>
      </c>
      <c r="E352" t="s">
        <v>79</v>
      </c>
      <c r="F352" t="s">
        <v>89</v>
      </c>
      <c r="G352">
        <v>6</v>
      </c>
      <c r="H352" t="s">
        <v>97</v>
      </c>
      <c r="I352" t="s">
        <v>1000</v>
      </c>
    </row>
    <row r="353" spans="1:9" x14ac:dyDescent="0.3">
      <c r="A353">
        <v>2351</v>
      </c>
      <c r="B353" t="s">
        <v>1001</v>
      </c>
      <c r="C353" t="s">
        <v>1002</v>
      </c>
      <c r="D353">
        <v>5938101776</v>
      </c>
      <c r="E353" t="s">
        <v>84</v>
      </c>
      <c r="F353" t="s">
        <v>186</v>
      </c>
      <c r="G353">
        <v>7</v>
      </c>
      <c r="H353" t="s">
        <v>101</v>
      </c>
      <c r="I353" t="s">
        <v>1003</v>
      </c>
    </row>
    <row r="354" spans="1:9" x14ac:dyDescent="0.3">
      <c r="A354">
        <v>2352</v>
      </c>
      <c r="B354" t="s">
        <v>1004</v>
      </c>
      <c r="C354" t="s">
        <v>1005</v>
      </c>
      <c r="D354">
        <v>5228456248</v>
      </c>
      <c r="E354" t="s">
        <v>79</v>
      </c>
      <c r="F354" t="s">
        <v>89</v>
      </c>
      <c r="G354">
        <v>5</v>
      </c>
      <c r="H354" t="s">
        <v>69</v>
      </c>
      <c r="I354" t="s">
        <v>1006</v>
      </c>
    </row>
    <row r="355" spans="1:9" x14ac:dyDescent="0.3">
      <c r="A355">
        <v>2353</v>
      </c>
      <c r="B355" t="s">
        <v>1007</v>
      </c>
      <c r="C355" t="s">
        <v>1008</v>
      </c>
      <c r="D355">
        <v>5709791836</v>
      </c>
      <c r="E355" t="s">
        <v>112</v>
      </c>
      <c r="F355" t="s">
        <v>239</v>
      </c>
      <c r="G355">
        <v>10</v>
      </c>
      <c r="H355" t="s">
        <v>75</v>
      </c>
      <c r="I355" t="s">
        <v>1009</v>
      </c>
    </row>
    <row r="356" spans="1:9" x14ac:dyDescent="0.3">
      <c r="A356">
        <v>2354</v>
      </c>
      <c r="B356" t="s">
        <v>1010</v>
      </c>
      <c r="C356" t="s">
        <v>603</v>
      </c>
      <c r="D356">
        <v>5871833167</v>
      </c>
      <c r="E356" t="s">
        <v>73</v>
      </c>
      <c r="F356" t="s">
        <v>542</v>
      </c>
      <c r="G356">
        <v>3</v>
      </c>
      <c r="H356" t="s">
        <v>75</v>
      </c>
      <c r="I356" t="s">
        <v>1011</v>
      </c>
    </row>
    <row r="357" spans="1:9" x14ac:dyDescent="0.3">
      <c r="A357">
        <v>2355</v>
      </c>
      <c r="B357" t="s">
        <v>1012</v>
      </c>
      <c r="C357" t="s">
        <v>1013</v>
      </c>
      <c r="D357">
        <v>5656102004</v>
      </c>
      <c r="E357" t="s">
        <v>112</v>
      </c>
      <c r="F357" t="s">
        <v>239</v>
      </c>
      <c r="G357">
        <v>5</v>
      </c>
      <c r="H357" t="s">
        <v>75</v>
      </c>
      <c r="I357" t="s">
        <v>1014</v>
      </c>
    </row>
    <row r="358" spans="1:9" x14ac:dyDescent="0.3">
      <c r="A358">
        <v>2356</v>
      </c>
      <c r="B358" t="s">
        <v>823</v>
      </c>
      <c r="C358" t="s">
        <v>1015</v>
      </c>
      <c r="D358">
        <v>5321631829</v>
      </c>
      <c r="E358" t="s">
        <v>67</v>
      </c>
      <c r="F358" t="s">
        <v>205</v>
      </c>
      <c r="G358">
        <v>10</v>
      </c>
      <c r="H358" t="s">
        <v>75</v>
      </c>
      <c r="I358" t="s">
        <v>1016</v>
      </c>
    </row>
    <row r="359" spans="1:9" x14ac:dyDescent="0.3">
      <c r="A359">
        <v>2357</v>
      </c>
      <c r="B359" t="s">
        <v>1017</v>
      </c>
      <c r="C359" t="s">
        <v>906</v>
      </c>
      <c r="D359">
        <v>5362778009</v>
      </c>
      <c r="E359" t="s">
        <v>79</v>
      </c>
      <c r="F359" t="s">
        <v>398</v>
      </c>
      <c r="G359">
        <v>1</v>
      </c>
      <c r="H359" t="s">
        <v>97</v>
      </c>
      <c r="I359" t="s">
        <v>1018</v>
      </c>
    </row>
    <row r="360" spans="1:9" x14ac:dyDescent="0.3">
      <c r="A360">
        <v>2358</v>
      </c>
      <c r="B360" t="s">
        <v>956</v>
      </c>
      <c r="C360" t="s">
        <v>407</v>
      </c>
      <c r="D360">
        <v>5557931017</v>
      </c>
      <c r="E360" t="s">
        <v>112</v>
      </c>
      <c r="F360" t="s">
        <v>503</v>
      </c>
      <c r="G360">
        <v>10</v>
      </c>
      <c r="H360" t="s">
        <v>69</v>
      </c>
      <c r="I360" t="s">
        <v>1019</v>
      </c>
    </row>
    <row r="361" spans="1:9" x14ac:dyDescent="0.3">
      <c r="A361">
        <v>2359</v>
      </c>
      <c r="B361" t="s">
        <v>1020</v>
      </c>
      <c r="C361" t="s">
        <v>747</v>
      </c>
      <c r="D361">
        <v>5964029893</v>
      </c>
      <c r="E361" t="s">
        <v>112</v>
      </c>
      <c r="F361" t="s">
        <v>113</v>
      </c>
      <c r="G361">
        <v>2</v>
      </c>
      <c r="H361" t="s">
        <v>75</v>
      </c>
      <c r="I361" t="s">
        <v>1021</v>
      </c>
    </row>
    <row r="362" spans="1:9" x14ac:dyDescent="0.3">
      <c r="A362">
        <v>2360</v>
      </c>
      <c r="B362" t="s">
        <v>1022</v>
      </c>
      <c r="C362" t="s">
        <v>1023</v>
      </c>
      <c r="D362">
        <v>5436418972</v>
      </c>
      <c r="E362" t="s">
        <v>73</v>
      </c>
      <c r="F362" t="s">
        <v>250</v>
      </c>
      <c r="G362">
        <v>4</v>
      </c>
      <c r="H362" t="s">
        <v>69</v>
      </c>
      <c r="I362" t="s">
        <v>1024</v>
      </c>
    </row>
    <row r="363" spans="1:9" x14ac:dyDescent="0.3">
      <c r="A363">
        <v>2361</v>
      </c>
      <c r="B363" t="s">
        <v>752</v>
      </c>
      <c r="C363" t="s">
        <v>1025</v>
      </c>
      <c r="D363">
        <v>5919948177</v>
      </c>
      <c r="E363" t="s">
        <v>112</v>
      </c>
      <c r="F363" t="s">
        <v>239</v>
      </c>
      <c r="G363">
        <v>3</v>
      </c>
      <c r="H363" t="s">
        <v>69</v>
      </c>
      <c r="I363" t="s">
        <v>1026</v>
      </c>
    </row>
    <row r="364" spans="1:9" x14ac:dyDescent="0.3">
      <c r="A364">
        <v>2362</v>
      </c>
      <c r="B364" t="s">
        <v>1027</v>
      </c>
      <c r="C364" t="s">
        <v>1028</v>
      </c>
      <c r="D364">
        <v>5111565507</v>
      </c>
      <c r="E364" t="s">
        <v>67</v>
      </c>
      <c r="F364" t="s">
        <v>130</v>
      </c>
      <c r="G364">
        <v>10</v>
      </c>
      <c r="H364" t="s">
        <v>75</v>
      </c>
      <c r="I364" t="s">
        <v>1029</v>
      </c>
    </row>
    <row r="365" spans="1:9" x14ac:dyDescent="0.3">
      <c r="A365">
        <v>2363</v>
      </c>
      <c r="B365" t="s">
        <v>1030</v>
      </c>
      <c r="C365" t="s">
        <v>1031</v>
      </c>
      <c r="D365">
        <v>5598642188</v>
      </c>
      <c r="E365" t="s">
        <v>73</v>
      </c>
      <c r="F365" t="s">
        <v>74</v>
      </c>
      <c r="G365">
        <v>9</v>
      </c>
      <c r="H365" t="s">
        <v>101</v>
      </c>
      <c r="I365" t="s">
        <v>1032</v>
      </c>
    </row>
    <row r="366" spans="1:9" x14ac:dyDescent="0.3">
      <c r="A366">
        <v>2364</v>
      </c>
      <c r="B366" t="s">
        <v>1033</v>
      </c>
      <c r="C366" t="s">
        <v>1034</v>
      </c>
      <c r="D366">
        <v>5091119977</v>
      </c>
      <c r="E366" t="s">
        <v>79</v>
      </c>
      <c r="F366" t="s">
        <v>208</v>
      </c>
      <c r="G366">
        <v>7</v>
      </c>
      <c r="H366" t="s">
        <v>75</v>
      </c>
      <c r="I366" t="s">
        <v>1035</v>
      </c>
    </row>
    <row r="367" spans="1:9" x14ac:dyDescent="0.3">
      <c r="A367">
        <v>2365</v>
      </c>
      <c r="B367" t="s">
        <v>1036</v>
      </c>
      <c r="C367" t="s">
        <v>1001</v>
      </c>
      <c r="D367">
        <v>5794930487</v>
      </c>
      <c r="E367" t="s">
        <v>67</v>
      </c>
      <c r="F367" t="s">
        <v>236</v>
      </c>
      <c r="G367">
        <v>8</v>
      </c>
      <c r="H367" t="s">
        <v>69</v>
      </c>
      <c r="I367" t="s">
        <v>1037</v>
      </c>
    </row>
    <row r="368" spans="1:9" x14ac:dyDescent="0.3">
      <c r="A368">
        <v>2366</v>
      </c>
      <c r="B368" t="s">
        <v>1038</v>
      </c>
      <c r="C368" t="s">
        <v>1039</v>
      </c>
      <c r="D368">
        <v>5937947783</v>
      </c>
      <c r="E368" t="s">
        <v>84</v>
      </c>
      <c r="F368" t="s">
        <v>148</v>
      </c>
      <c r="G368">
        <v>9</v>
      </c>
      <c r="H368" t="s">
        <v>69</v>
      </c>
      <c r="I368" t="s">
        <v>1040</v>
      </c>
    </row>
    <row r="369" spans="1:9" x14ac:dyDescent="0.3">
      <c r="A369">
        <v>2367</v>
      </c>
      <c r="B369" t="s">
        <v>1041</v>
      </c>
      <c r="C369" t="s">
        <v>1042</v>
      </c>
      <c r="D369">
        <v>5860420445</v>
      </c>
      <c r="E369" t="s">
        <v>112</v>
      </c>
      <c r="F369" t="s">
        <v>503</v>
      </c>
      <c r="G369">
        <v>3</v>
      </c>
      <c r="H369" t="s">
        <v>75</v>
      </c>
      <c r="I369" t="s">
        <v>1043</v>
      </c>
    </row>
    <row r="370" spans="1:9" x14ac:dyDescent="0.3">
      <c r="A370">
        <v>2368</v>
      </c>
      <c r="B370" t="s">
        <v>1044</v>
      </c>
      <c r="C370" t="s">
        <v>1045</v>
      </c>
      <c r="D370">
        <v>5307366159</v>
      </c>
      <c r="E370" t="s">
        <v>79</v>
      </c>
      <c r="F370" t="s">
        <v>89</v>
      </c>
      <c r="G370">
        <v>6</v>
      </c>
      <c r="H370" t="s">
        <v>97</v>
      </c>
      <c r="I370" t="s">
        <v>1046</v>
      </c>
    </row>
    <row r="371" spans="1:9" x14ac:dyDescent="0.3">
      <c r="A371">
        <v>2369</v>
      </c>
      <c r="B371" t="s">
        <v>1047</v>
      </c>
      <c r="C371" t="s">
        <v>412</v>
      </c>
      <c r="D371">
        <v>5288142672</v>
      </c>
      <c r="E371" t="s">
        <v>112</v>
      </c>
      <c r="F371" t="s">
        <v>113</v>
      </c>
      <c r="G371">
        <v>3</v>
      </c>
      <c r="H371" t="s">
        <v>97</v>
      </c>
      <c r="I371" t="s">
        <v>1048</v>
      </c>
    </row>
    <row r="372" spans="1:9" x14ac:dyDescent="0.3">
      <c r="A372">
        <v>2370</v>
      </c>
      <c r="B372" t="s">
        <v>1049</v>
      </c>
      <c r="C372" t="s">
        <v>1050</v>
      </c>
      <c r="D372">
        <v>5484079376</v>
      </c>
      <c r="E372" t="s">
        <v>84</v>
      </c>
      <c r="F372" t="s">
        <v>85</v>
      </c>
      <c r="G372">
        <v>8</v>
      </c>
      <c r="H372" t="s">
        <v>69</v>
      </c>
      <c r="I372" t="s">
        <v>1051</v>
      </c>
    </row>
    <row r="373" spans="1:9" x14ac:dyDescent="0.3">
      <c r="A373">
        <v>2371</v>
      </c>
      <c r="B373" t="s">
        <v>1052</v>
      </c>
      <c r="C373" t="s">
        <v>1053</v>
      </c>
      <c r="D373">
        <v>5408260117</v>
      </c>
      <c r="E373" t="s">
        <v>73</v>
      </c>
      <c r="F373" t="s">
        <v>243</v>
      </c>
      <c r="G373">
        <v>9</v>
      </c>
      <c r="H373" t="s">
        <v>75</v>
      </c>
      <c r="I373" t="s">
        <v>1054</v>
      </c>
    </row>
    <row r="374" spans="1:9" x14ac:dyDescent="0.3">
      <c r="A374">
        <v>2372</v>
      </c>
      <c r="B374" t="s">
        <v>1055</v>
      </c>
      <c r="C374" t="s">
        <v>1056</v>
      </c>
      <c r="D374">
        <v>5651862111</v>
      </c>
      <c r="E374" t="s">
        <v>67</v>
      </c>
      <c r="F374" t="s">
        <v>225</v>
      </c>
      <c r="G374">
        <v>6</v>
      </c>
      <c r="H374" t="s">
        <v>97</v>
      </c>
      <c r="I374" t="s">
        <v>1057</v>
      </c>
    </row>
    <row r="375" spans="1:9" x14ac:dyDescent="0.3">
      <c r="A375">
        <v>2373</v>
      </c>
      <c r="B375" t="s">
        <v>1058</v>
      </c>
      <c r="C375" t="s">
        <v>960</v>
      </c>
      <c r="D375">
        <v>5206017647</v>
      </c>
      <c r="E375" t="s">
        <v>79</v>
      </c>
      <c r="F375" t="s">
        <v>80</v>
      </c>
      <c r="G375">
        <v>3</v>
      </c>
      <c r="H375" t="s">
        <v>101</v>
      </c>
      <c r="I375" t="s">
        <v>1059</v>
      </c>
    </row>
    <row r="376" spans="1:9" x14ac:dyDescent="0.3">
      <c r="A376">
        <v>2374</v>
      </c>
      <c r="B376" t="s">
        <v>1060</v>
      </c>
      <c r="C376" t="s">
        <v>1061</v>
      </c>
      <c r="D376">
        <v>5354911546</v>
      </c>
      <c r="E376" t="s">
        <v>73</v>
      </c>
      <c r="F376" t="s">
        <v>74</v>
      </c>
      <c r="G376">
        <v>10</v>
      </c>
      <c r="H376" t="s">
        <v>97</v>
      </c>
      <c r="I376" t="s">
        <v>1062</v>
      </c>
    </row>
    <row r="377" spans="1:9" x14ac:dyDescent="0.3">
      <c r="A377">
        <v>2375</v>
      </c>
      <c r="B377" t="s">
        <v>1063</v>
      </c>
      <c r="C377" t="s">
        <v>1064</v>
      </c>
      <c r="D377">
        <v>5654985513</v>
      </c>
      <c r="E377" t="s">
        <v>79</v>
      </c>
      <c r="F377" t="s">
        <v>360</v>
      </c>
      <c r="G377">
        <v>4</v>
      </c>
      <c r="H377" t="s">
        <v>75</v>
      </c>
      <c r="I377" t="s">
        <v>1065</v>
      </c>
    </row>
    <row r="378" spans="1:9" x14ac:dyDescent="0.3">
      <c r="A378">
        <v>2376</v>
      </c>
      <c r="B378" t="s">
        <v>967</v>
      </c>
      <c r="C378" t="s">
        <v>988</v>
      </c>
      <c r="D378">
        <v>5482316346</v>
      </c>
      <c r="E378" t="s">
        <v>67</v>
      </c>
      <c r="F378" t="s">
        <v>130</v>
      </c>
      <c r="G378">
        <v>8</v>
      </c>
      <c r="H378" t="s">
        <v>101</v>
      </c>
      <c r="I378" t="s">
        <v>1066</v>
      </c>
    </row>
    <row r="379" spans="1:9" x14ac:dyDescent="0.3">
      <c r="A379">
        <v>2377</v>
      </c>
      <c r="B379" t="s">
        <v>1067</v>
      </c>
      <c r="C379" t="s">
        <v>238</v>
      </c>
      <c r="D379">
        <v>5928334615</v>
      </c>
      <c r="E379" t="s">
        <v>67</v>
      </c>
      <c r="F379" t="s">
        <v>277</v>
      </c>
      <c r="G379">
        <v>4</v>
      </c>
      <c r="H379" t="s">
        <v>75</v>
      </c>
      <c r="I379" t="s">
        <v>1068</v>
      </c>
    </row>
    <row r="380" spans="1:9" x14ac:dyDescent="0.3">
      <c r="A380">
        <v>2378</v>
      </c>
      <c r="B380" t="s">
        <v>1069</v>
      </c>
      <c r="C380" t="s">
        <v>1070</v>
      </c>
      <c r="D380">
        <v>5868781997</v>
      </c>
      <c r="E380" t="s">
        <v>112</v>
      </c>
      <c r="F380" t="s">
        <v>503</v>
      </c>
      <c r="G380">
        <v>6</v>
      </c>
      <c r="H380" t="s">
        <v>101</v>
      </c>
      <c r="I380" t="s">
        <v>1071</v>
      </c>
    </row>
    <row r="381" spans="1:9" x14ac:dyDescent="0.3">
      <c r="A381">
        <v>2379</v>
      </c>
      <c r="B381" t="s">
        <v>1072</v>
      </c>
      <c r="C381" t="s">
        <v>1073</v>
      </c>
      <c r="D381">
        <v>5699747162</v>
      </c>
      <c r="E381" t="s">
        <v>112</v>
      </c>
      <c r="F381" t="s">
        <v>120</v>
      </c>
      <c r="G381">
        <v>10</v>
      </c>
      <c r="H381" t="s">
        <v>69</v>
      </c>
      <c r="I381" t="s">
        <v>1074</v>
      </c>
    </row>
    <row r="382" spans="1:9" x14ac:dyDescent="0.3">
      <c r="A382">
        <v>2380</v>
      </c>
      <c r="B382" t="s">
        <v>1075</v>
      </c>
      <c r="C382" t="s">
        <v>1076</v>
      </c>
      <c r="D382">
        <v>5998038856</v>
      </c>
      <c r="E382" t="s">
        <v>73</v>
      </c>
      <c r="F382" t="s">
        <v>243</v>
      </c>
      <c r="G382">
        <v>9</v>
      </c>
      <c r="H382" t="s">
        <v>101</v>
      </c>
      <c r="I382" t="s">
        <v>1077</v>
      </c>
    </row>
    <row r="383" spans="1:9" x14ac:dyDescent="0.3">
      <c r="A383">
        <v>2381</v>
      </c>
      <c r="B383" t="s">
        <v>979</v>
      </c>
      <c r="C383" t="s">
        <v>1056</v>
      </c>
      <c r="D383">
        <v>5756782786</v>
      </c>
      <c r="E383" t="s">
        <v>79</v>
      </c>
      <c r="F383" t="s">
        <v>208</v>
      </c>
      <c r="G383">
        <v>9</v>
      </c>
      <c r="H383" t="s">
        <v>75</v>
      </c>
      <c r="I383" t="s">
        <v>1078</v>
      </c>
    </row>
    <row r="384" spans="1:9" x14ac:dyDescent="0.3">
      <c r="A384">
        <v>2382</v>
      </c>
      <c r="B384" t="s">
        <v>1079</v>
      </c>
      <c r="C384" t="s">
        <v>434</v>
      </c>
      <c r="D384">
        <v>5495489545</v>
      </c>
      <c r="E384" t="s">
        <v>67</v>
      </c>
      <c r="F384" t="s">
        <v>130</v>
      </c>
      <c r="G384">
        <v>1</v>
      </c>
      <c r="H384" t="s">
        <v>75</v>
      </c>
      <c r="I384" t="s">
        <v>1080</v>
      </c>
    </row>
    <row r="385" spans="1:9" x14ac:dyDescent="0.3">
      <c r="A385">
        <v>2383</v>
      </c>
      <c r="B385" t="s">
        <v>1081</v>
      </c>
      <c r="C385" t="s">
        <v>1082</v>
      </c>
      <c r="D385">
        <v>5239333295</v>
      </c>
      <c r="E385" t="s">
        <v>79</v>
      </c>
      <c r="F385" t="s">
        <v>208</v>
      </c>
      <c r="G385">
        <v>2</v>
      </c>
      <c r="H385" t="s">
        <v>69</v>
      </c>
      <c r="I385" t="s">
        <v>1083</v>
      </c>
    </row>
    <row r="386" spans="1:9" x14ac:dyDescent="0.3">
      <c r="A386">
        <v>2384</v>
      </c>
      <c r="B386" t="s">
        <v>1084</v>
      </c>
      <c r="C386" t="s">
        <v>1085</v>
      </c>
      <c r="D386">
        <v>5021145337</v>
      </c>
      <c r="E386" t="s">
        <v>67</v>
      </c>
      <c r="F386" t="s">
        <v>108</v>
      </c>
      <c r="G386">
        <v>5</v>
      </c>
      <c r="H386" t="s">
        <v>101</v>
      </c>
      <c r="I386" t="s">
        <v>1086</v>
      </c>
    </row>
    <row r="387" spans="1:9" x14ac:dyDescent="0.3">
      <c r="A387">
        <v>2385</v>
      </c>
      <c r="B387" t="s">
        <v>1087</v>
      </c>
      <c r="C387" t="s">
        <v>1088</v>
      </c>
      <c r="D387">
        <v>5380975829</v>
      </c>
      <c r="E387" t="s">
        <v>73</v>
      </c>
      <c r="F387" t="s">
        <v>134</v>
      </c>
      <c r="G387">
        <v>7</v>
      </c>
      <c r="H387" t="s">
        <v>75</v>
      </c>
      <c r="I387" t="s">
        <v>1089</v>
      </c>
    </row>
    <row r="388" spans="1:9" x14ac:dyDescent="0.3">
      <c r="A388">
        <v>2386</v>
      </c>
      <c r="B388" t="s">
        <v>987</v>
      </c>
      <c r="C388" t="s">
        <v>1090</v>
      </c>
      <c r="D388">
        <v>5532409072</v>
      </c>
      <c r="E388" t="s">
        <v>79</v>
      </c>
      <c r="F388" t="s">
        <v>208</v>
      </c>
      <c r="G388">
        <v>9</v>
      </c>
      <c r="H388" t="s">
        <v>97</v>
      </c>
      <c r="I388" t="s">
        <v>1091</v>
      </c>
    </row>
    <row r="389" spans="1:9" x14ac:dyDescent="0.3">
      <c r="A389">
        <v>2387</v>
      </c>
      <c r="B389" t="s">
        <v>1092</v>
      </c>
      <c r="C389" t="s">
        <v>1093</v>
      </c>
      <c r="D389">
        <v>5510348899</v>
      </c>
      <c r="E389" t="s">
        <v>67</v>
      </c>
      <c r="F389" t="s">
        <v>93</v>
      </c>
      <c r="G389">
        <v>7</v>
      </c>
      <c r="H389" t="s">
        <v>75</v>
      </c>
      <c r="I389" t="s">
        <v>1094</v>
      </c>
    </row>
    <row r="390" spans="1:9" x14ac:dyDescent="0.3">
      <c r="A390">
        <v>2388</v>
      </c>
      <c r="B390" t="s">
        <v>1095</v>
      </c>
      <c r="C390" t="s">
        <v>1096</v>
      </c>
      <c r="D390">
        <v>5772287028</v>
      </c>
      <c r="E390" t="s">
        <v>84</v>
      </c>
      <c r="F390" t="s">
        <v>85</v>
      </c>
      <c r="G390">
        <v>7</v>
      </c>
      <c r="H390" t="s">
        <v>97</v>
      </c>
      <c r="I390" t="s">
        <v>1097</v>
      </c>
    </row>
    <row r="391" spans="1:9" x14ac:dyDescent="0.3">
      <c r="A391">
        <v>2389</v>
      </c>
      <c r="B391" t="s">
        <v>1098</v>
      </c>
      <c r="C391" t="s">
        <v>1099</v>
      </c>
      <c r="D391">
        <v>5118057773</v>
      </c>
      <c r="E391" t="s">
        <v>84</v>
      </c>
      <c r="F391" t="s">
        <v>85</v>
      </c>
      <c r="G391">
        <v>4</v>
      </c>
      <c r="H391" t="s">
        <v>97</v>
      </c>
      <c r="I391" t="s">
        <v>1100</v>
      </c>
    </row>
    <row r="392" spans="1:9" x14ac:dyDescent="0.3">
      <c r="A392">
        <v>2390</v>
      </c>
      <c r="B392" t="s">
        <v>1101</v>
      </c>
      <c r="C392" t="s">
        <v>520</v>
      </c>
      <c r="D392">
        <v>5627764087</v>
      </c>
      <c r="E392" t="s">
        <v>84</v>
      </c>
      <c r="F392" t="s">
        <v>85</v>
      </c>
      <c r="G392">
        <v>9</v>
      </c>
      <c r="H392" t="s">
        <v>97</v>
      </c>
      <c r="I392" t="s">
        <v>1102</v>
      </c>
    </row>
    <row r="393" spans="1:9" x14ac:dyDescent="0.3">
      <c r="A393">
        <v>2391</v>
      </c>
      <c r="B393" t="s">
        <v>801</v>
      </c>
      <c r="C393" t="s">
        <v>1103</v>
      </c>
      <c r="D393">
        <v>5086075771</v>
      </c>
      <c r="E393" t="s">
        <v>84</v>
      </c>
      <c r="F393" t="s">
        <v>482</v>
      </c>
      <c r="G393">
        <v>6</v>
      </c>
      <c r="H393" t="s">
        <v>75</v>
      </c>
      <c r="I393" t="s">
        <v>1104</v>
      </c>
    </row>
    <row r="394" spans="1:9" x14ac:dyDescent="0.3">
      <c r="A394">
        <v>2392</v>
      </c>
      <c r="B394" t="s">
        <v>1105</v>
      </c>
      <c r="C394" t="s">
        <v>1106</v>
      </c>
      <c r="D394">
        <v>5594389492</v>
      </c>
      <c r="E394" t="s">
        <v>67</v>
      </c>
      <c r="F394" t="s">
        <v>432</v>
      </c>
      <c r="G394">
        <v>7</v>
      </c>
      <c r="H394" t="s">
        <v>101</v>
      </c>
      <c r="I394" t="s">
        <v>1107</v>
      </c>
    </row>
    <row r="395" spans="1:9" x14ac:dyDescent="0.3">
      <c r="A395">
        <v>2393</v>
      </c>
      <c r="B395" t="s">
        <v>1108</v>
      </c>
      <c r="C395" t="s">
        <v>1109</v>
      </c>
      <c r="D395">
        <v>5315158756</v>
      </c>
      <c r="E395" t="s">
        <v>79</v>
      </c>
      <c r="F395" t="s">
        <v>89</v>
      </c>
      <c r="G395">
        <v>7</v>
      </c>
      <c r="H395" t="s">
        <v>69</v>
      </c>
      <c r="I395" t="s">
        <v>1110</v>
      </c>
    </row>
    <row r="396" spans="1:9" x14ac:dyDescent="0.3">
      <c r="A396">
        <v>2394</v>
      </c>
      <c r="B396" t="s">
        <v>1111</v>
      </c>
      <c r="C396" t="s">
        <v>1112</v>
      </c>
      <c r="D396">
        <v>5012225523</v>
      </c>
      <c r="E396" t="s">
        <v>67</v>
      </c>
      <c r="F396" t="s">
        <v>236</v>
      </c>
      <c r="G396">
        <v>4</v>
      </c>
      <c r="H396" t="s">
        <v>69</v>
      </c>
      <c r="I396" t="s">
        <v>1113</v>
      </c>
    </row>
    <row r="397" spans="1:9" x14ac:dyDescent="0.3">
      <c r="A397">
        <v>2395</v>
      </c>
      <c r="B397" t="s">
        <v>1114</v>
      </c>
      <c r="C397" t="s">
        <v>1106</v>
      </c>
      <c r="D397">
        <v>5065762295</v>
      </c>
      <c r="E397" t="s">
        <v>79</v>
      </c>
      <c r="F397" t="s">
        <v>398</v>
      </c>
      <c r="G397">
        <v>3</v>
      </c>
      <c r="H397" t="s">
        <v>101</v>
      </c>
      <c r="I397" t="s">
        <v>1115</v>
      </c>
    </row>
    <row r="398" spans="1:9" x14ac:dyDescent="0.3">
      <c r="A398">
        <v>2396</v>
      </c>
      <c r="B398" t="s">
        <v>1116</v>
      </c>
      <c r="C398" t="s">
        <v>1117</v>
      </c>
      <c r="D398">
        <v>5040392459</v>
      </c>
      <c r="E398" t="s">
        <v>67</v>
      </c>
      <c r="F398" t="s">
        <v>236</v>
      </c>
      <c r="G398">
        <v>6</v>
      </c>
      <c r="H398" t="s">
        <v>75</v>
      </c>
      <c r="I398" t="s">
        <v>1118</v>
      </c>
    </row>
    <row r="399" spans="1:9" x14ac:dyDescent="0.3">
      <c r="A399">
        <v>2397</v>
      </c>
      <c r="B399" t="s">
        <v>1119</v>
      </c>
      <c r="C399" t="s">
        <v>1120</v>
      </c>
      <c r="D399">
        <v>5125109089</v>
      </c>
      <c r="E399" t="s">
        <v>67</v>
      </c>
      <c r="F399" t="s">
        <v>228</v>
      </c>
      <c r="G399">
        <v>6</v>
      </c>
      <c r="H399" t="s">
        <v>75</v>
      </c>
      <c r="I399" t="s">
        <v>1121</v>
      </c>
    </row>
    <row r="400" spans="1:9" x14ac:dyDescent="0.3">
      <c r="A400">
        <v>2398</v>
      </c>
      <c r="B400" t="s">
        <v>1122</v>
      </c>
      <c r="C400" t="s">
        <v>434</v>
      </c>
      <c r="D400">
        <v>5718071906</v>
      </c>
      <c r="E400" t="s">
        <v>67</v>
      </c>
      <c r="F400" t="s">
        <v>225</v>
      </c>
      <c r="G400">
        <v>8</v>
      </c>
      <c r="H400" t="s">
        <v>75</v>
      </c>
      <c r="I400" t="s">
        <v>1123</v>
      </c>
    </row>
    <row r="401" spans="1:9" x14ac:dyDescent="0.3">
      <c r="A401">
        <v>2399</v>
      </c>
      <c r="B401" t="s">
        <v>1124</v>
      </c>
      <c r="C401" t="s">
        <v>1125</v>
      </c>
      <c r="D401">
        <v>5306833765</v>
      </c>
      <c r="E401" t="s">
        <v>73</v>
      </c>
      <c r="F401" t="s">
        <v>258</v>
      </c>
      <c r="G401">
        <v>8</v>
      </c>
      <c r="H401" t="s">
        <v>75</v>
      </c>
      <c r="I401" t="s">
        <v>1126</v>
      </c>
    </row>
    <row r="402" spans="1:9" x14ac:dyDescent="0.3">
      <c r="A402">
        <v>2400</v>
      </c>
      <c r="B402" t="s">
        <v>1127</v>
      </c>
      <c r="C402" t="s">
        <v>1128</v>
      </c>
      <c r="D402">
        <v>5202171774</v>
      </c>
      <c r="E402" t="s">
        <v>67</v>
      </c>
      <c r="F402" t="s">
        <v>787</v>
      </c>
      <c r="G402">
        <v>5</v>
      </c>
      <c r="H402" t="s">
        <v>69</v>
      </c>
      <c r="I402" t="s">
        <v>1129</v>
      </c>
    </row>
    <row r="403" spans="1:9" x14ac:dyDescent="0.3">
      <c r="A403">
        <v>2401</v>
      </c>
      <c r="B403" t="s">
        <v>409</v>
      </c>
      <c r="C403" t="s">
        <v>762</v>
      </c>
      <c r="D403">
        <v>5194975406</v>
      </c>
      <c r="E403" t="s">
        <v>67</v>
      </c>
      <c r="F403" t="s">
        <v>277</v>
      </c>
      <c r="G403">
        <v>8</v>
      </c>
      <c r="H403" t="s">
        <v>75</v>
      </c>
      <c r="I403" t="s">
        <v>1130</v>
      </c>
    </row>
    <row r="404" spans="1:9" x14ac:dyDescent="0.3">
      <c r="A404">
        <v>2402</v>
      </c>
      <c r="B404" t="s">
        <v>1036</v>
      </c>
      <c r="C404" t="s">
        <v>28</v>
      </c>
      <c r="D404">
        <v>5546964949</v>
      </c>
      <c r="E404" t="s">
        <v>67</v>
      </c>
      <c r="F404" t="s">
        <v>225</v>
      </c>
      <c r="G404">
        <v>1</v>
      </c>
      <c r="H404" t="s">
        <v>101</v>
      </c>
      <c r="I404" t="s">
        <v>1131</v>
      </c>
    </row>
    <row r="405" spans="1:9" x14ac:dyDescent="0.3">
      <c r="A405">
        <v>2403</v>
      </c>
      <c r="B405" t="s">
        <v>1132</v>
      </c>
      <c r="C405" t="s">
        <v>1133</v>
      </c>
      <c r="D405">
        <v>5515274438</v>
      </c>
      <c r="E405" t="s">
        <v>67</v>
      </c>
      <c r="F405" t="s">
        <v>262</v>
      </c>
      <c r="G405">
        <v>3</v>
      </c>
      <c r="H405" t="s">
        <v>69</v>
      </c>
      <c r="I405" t="s">
        <v>1134</v>
      </c>
    </row>
    <row r="406" spans="1:9" x14ac:dyDescent="0.3">
      <c r="A406">
        <v>2404</v>
      </c>
      <c r="B406" t="s">
        <v>418</v>
      </c>
      <c r="C406" t="s">
        <v>1135</v>
      </c>
      <c r="D406">
        <v>5633630934</v>
      </c>
      <c r="E406" t="s">
        <v>73</v>
      </c>
      <c r="F406" t="s">
        <v>542</v>
      </c>
      <c r="G406">
        <v>3</v>
      </c>
      <c r="H406" t="s">
        <v>97</v>
      </c>
      <c r="I406" t="s">
        <v>1136</v>
      </c>
    </row>
    <row r="407" spans="1:9" x14ac:dyDescent="0.3">
      <c r="A407">
        <v>2405</v>
      </c>
      <c r="B407" t="s">
        <v>1137</v>
      </c>
      <c r="C407" t="s">
        <v>1138</v>
      </c>
      <c r="D407">
        <v>5423205060</v>
      </c>
      <c r="E407" t="s">
        <v>67</v>
      </c>
      <c r="F407" t="s">
        <v>130</v>
      </c>
      <c r="G407">
        <v>5</v>
      </c>
      <c r="H407" t="s">
        <v>69</v>
      </c>
      <c r="I407" t="s">
        <v>1139</v>
      </c>
    </row>
    <row r="408" spans="1:9" x14ac:dyDescent="0.3">
      <c r="A408">
        <v>2406</v>
      </c>
      <c r="B408" t="s">
        <v>1140</v>
      </c>
      <c r="C408" t="s">
        <v>1141</v>
      </c>
      <c r="D408">
        <v>5234840687</v>
      </c>
      <c r="E408" t="s">
        <v>73</v>
      </c>
      <c r="F408" t="s">
        <v>134</v>
      </c>
      <c r="G408">
        <v>1</v>
      </c>
      <c r="H408" t="s">
        <v>69</v>
      </c>
      <c r="I408" t="s">
        <v>1142</v>
      </c>
    </row>
    <row r="409" spans="1:9" x14ac:dyDescent="0.3">
      <c r="A409">
        <v>2407</v>
      </c>
      <c r="B409" t="s">
        <v>682</v>
      </c>
      <c r="C409" t="s">
        <v>261</v>
      </c>
      <c r="D409">
        <v>5546369773</v>
      </c>
      <c r="E409" t="s">
        <v>84</v>
      </c>
      <c r="F409" t="s">
        <v>186</v>
      </c>
      <c r="G409">
        <v>4</v>
      </c>
      <c r="H409" t="s">
        <v>69</v>
      </c>
      <c r="I409" t="s">
        <v>1143</v>
      </c>
    </row>
    <row r="410" spans="1:9" x14ac:dyDescent="0.3">
      <c r="A410">
        <v>2408</v>
      </c>
      <c r="B410" t="s">
        <v>1144</v>
      </c>
      <c r="C410" t="s">
        <v>833</v>
      </c>
      <c r="D410">
        <v>5764261081</v>
      </c>
      <c r="E410" t="s">
        <v>84</v>
      </c>
      <c r="F410" t="s">
        <v>231</v>
      </c>
      <c r="G410">
        <v>10</v>
      </c>
      <c r="H410" t="s">
        <v>69</v>
      </c>
      <c r="I410" t="s">
        <v>1145</v>
      </c>
    </row>
    <row r="411" spans="1:9" x14ac:dyDescent="0.3">
      <c r="A411">
        <v>2409</v>
      </c>
      <c r="B411" t="s">
        <v>1146</v>
      </c>
      <c r="C411" t="s">
        <v>1147</v>
      </c>
      <c r="D411">
        <v>5881181524</v>
      </c>
      <c r="E411" t="s">
        <v>84</v>
      </c>
      <c r="F411" t="s">
        <v>148</v>
      </c>
      <c r="G411">
        <v>5</v>
      </c>
      <c r="H411" t="s">
        <v>75</v>
      </c>
      <c r="I411" t="s">
        <v>1148</v>
      </c>
    </row>
    <row r="412" spans="1:9" x14ac:dyDescent="0.3">
      <c r="A412">
        <v>2410</v>
      </c>
      <c r="B412" t="s">
        <v>1049</v>
      </c>
      <c r="C412" t="s">
        <v>576</v>
      </c>
      <c r="D412">
        <v>5930339484</v>
      </c>
      <c r="E412" t="s">
        <v>79</v>
      </c>
      <c r="F412" t="s">
        <v>80</v>
      </c>
      <c r="G412">
        <v>7</v>
      </c>
      <c r="H412" t="s">
        <v>69</v>
      </c>
      <c r="I412" t="s">
        <v>1149</v>
      </c>
    </row>
    <row r="413" spans="1:9" x14ac:dyDescent="0.3">
      <c r="A413">
        <v>2411</v>
      </c>
      <c r="B413" t="s">
        <v>1150</v>
      </c>
      <c r="C413" t="s">
        <v>1005</v>
      </c>
      <c r="D413">
        <v>5574576672</v>
      </c>
      <c r="E413" t="s">
        <v>112</v>
      </c>
      <c r="F413" t="s">
        <v>120</v>
      </c>
      <c r="G413">
        <v>6</v>
      </c>
      <c r="H413" t="s">
        <v>75</v>
      </c>
      <c r="I413" t="s">
        <v>1151</v>
      </c>
    </row>
    <row r="414" spans="1:9" x14ac:dyDescent="0.3">
      <c r="A414">
        <v>2412</v>
      </c>
      <c r="B414" t="s">
        <v>1152</v>
      </c>
      <c r="C414" t="s">
        <v>1153</v>
      </c>
      <c r="D414">
        <v>5330814802</v>
      </c>
      <c r="E414" t="s">
        <v>79</v>
      </c>
      <c r="F414" t="s">
        <v>208</v>
      </c>
      <c r="G414">
        <v>7</v>
      </c>
      <c r="H414" t="s">
        <v>69</v>
      </c>
      <c r="I414" t="s">
        <v>1154</v>
      </c>
    </row>
    <row r="415" spans="1:9" x14ac:dyDescent="0.3">
      <c r="A415">
        <v>2413</v>
      </c>
      <c r="B415" t="s">
        <v>1155</v>
      </c>
      <c r="C415" t="s">
        <v>1156</v>
      </c>
      <c r="D415">
        <v>5791408373</v>
      </c>
      <c r="E415" t="s">
        <v>73</v>
      </c>
      <c r="F415" t="s">
        <v>74</v>
      </c>
      <c r="G415">
        <v>10</v>
      </c>
      <c r="H415" t="s">
        <v>75</v>
      </c>
      <c r="I415" t="s">
        <v>1157</v>
      </c>
    </row>
    <row r="416" spans="1:9" x14ac:dyDescent="0.3">
      <c r="A416">
        <v>2414</v>
      </c>
      <c r="B416" t="s">
        <v>1158</v>
      </c>
      <c r="C416" t="s">
        <v>686</v>
      </c>
      <c r="D416">
        <v>5963454887</v>
      </c>
      <c r="E416" t="s">
        <v>84</v>
      </c>
      <c r="F416" t="s">
        <v>85</v>
      </c>
      <c r="G416">
        <v>9</v>
      </c>
      <c r="H416" t="s">
        <v>97</v>
      </c>
      <c r="I416" t="s">
        <v>1159</v>
      </c>
    </row>
    <row r="417" spans="1:9" x14ac:dyDescent="0.3">
      <c r="A417">
        <v>2415</v>
      </c>
      <c r="B417" t="s">
        <v>1160</v>
      </c>
      <c r="C417" t="s">
        <v>1161</v>
      </c>
      <c r="D417">
        <v>5017099267</v>
      </c>
      <c r="E417" t="s">
        <v>73</v>
      </c>
      <c r="F417" t="s">
        <v>74</v>
      </c>
      <c r="G417">
        <v>7</v>
      </c>
      <c r="H417" t="s">
        <v>97</v>
      </c>
      <c r="I417" t="s">
        <v>1162</v>
      </c>
    </row>
    <row r="418" spans="1:9" x14ac:dyDescent="0.3">
      <c r="A418">
        <v>2416</v>
      </c>
      <c r="B418" t="s">
        <v>1087</v>
      </c>
      <c r="C418" t="s">
        <v>1163</v>
      </c>
      <c r="D418">
        <v>5347016967</v>
      </c>
      <c r="E418" t="s">
        <v>73</v>
      </c>
      <c r="F418" t="s">
        <v>258</v>
      </c>
      <c r="G418">
        <v>7</v>
      </c>
      <c r="H418" t="s">
        <v>97</v>
      </c>
      <c r="I418" t="s">
        <v>1164</v>
      </c>
    </row>
    <row r="419" spans="1:9" x14ac:dyDescent="0.3">
      <c r="A419">
        <v>2417</v>
      </c>
      <c r="B419" t="s">
        <v>1165</v>
      </c>
      <c r="C419" t="s">
        <v>455</v>
      </c>
      <c r="D419">
        <v>5642024638</v>
      </c>
      <c r="E419" t="s">
        <v>112</v>
      </c>
      <c r="F419" t="s">
        <v>239</v>
      </c>
      <c r="G419">
        <v>7</v>
      </c>
      <c r="H419" t="s">
        <v>75</v>
      </c>
      <c r="I419" t="s">
        <v>456</v>
      </c>
    </row>
    <row r="420" spans="1:9" x14ac:dyDescent="0.3">
      <c r="A420">
        <v>2418</v>
      </c>
      <c r="B420" t="s">
        <v>1166</v>
      </c>
      <c r="C420" t="s">
        <v>724</v>
      </c>
      <c r="D420">
        <v>5354715958</v>
      </c>
      <c r="E420" t="s">
        <v>67</v>
      </c>
      <c r="F420" t="s">
        <v>108</v>
      </c>
      <c r="G420">
        <v>10</v>
      </c>
      <c r="H420" t="s">
        <v>75</v>
      </c>
      <c r="I420" t="s">
        <v>1167</v>
      </c>
    </row>
    <row r="421" spans="1:9" x14ac:dyDescent="0.3">
      <c r="A421">
        <v>2419</v>
      </c>
      <c r="B421" t="s">
        <v>1067</v>
      </c>
      <c r="C421" t="s">
        <v>1168</v>
      </c>
      <c r="D421">
        <v>5701961321</v>
      </c>
      <c r="E421" t="s">
        <v>84</v>
      </c>
      <c r="F421" t="s">
        <v>166</v>
      </c>
      <c r="G421">
        <v>1</v>
      </c>
      <c r="H421" t="s">
        <v>75</v>
      </c>
      <c r="I421" t="s">
        <v>1169</v>
      </c>
    </row>
    <row r="422" spans="1:9" x14ac:dyDescent="0.3">
      <c r="A422">
        <v>2420</v>
      </c>
      <c r="B422" t="s">
        <v>1170</v>
      </c>
      <c r="C422" t="s">
        <v>1141</v>
      </c>
      <c r="D422">
        <v>5073714789</v>
      </c>
      <c r="E422" t="s">
        <v>67</v>
      </c>
      <c r="F422" t="s">
        <v>225</v>
      </c>
      <c r="G422">
        <v>2</v>
      </c>
      <c r="H422" t="s">
        <v>97</v>
      </c>
      <c r="I422" t="s">
        <v>1171</v>
      </c>
    </row>
    <row r="423" spans="1:9" x14ac:dyDescent="0.3">
      <c r="A423">
        <v>2421</v>
      </c>
      <c r="B423" t="s">
        <v>473</v>
      </c>
      <c r="C423" t="s">
        <v>1172</v>
      </c>
      <c r="D423">
        <v>5246445412</v>
      </c>
      <c r="E423" t="s">
        <v>67</v>
      </c>
      <c r="F423" t="s">
        <v>225</v>
      </c>
      <c r="G423">
        <v>10</v>
      </c>
      <c r="H423" t="s">
        <v>69</v>
      </c>
      <c r="I423" t="s">
        <v>1173</v>
      </c>
    </row>
    <row r="424" spans="1:9" x14ac:dyDescent="0.3">
      <c r="A424">
        <v>2422</v>
      </c>
      <c r="B424" t="s">
        <v>1174</v>
      </c>
      <c r="C424" t="s">
        <v>1175</v>
      </c>
      <c r="D424">
        <v>5000537587</v>
      </c>
      <c r="E424" t="s">
        <v>67</v>
      </c>
      <c r="F424" t="s">
        <v>225</v>
      </c>
      <c r="G424">
        <v>7</v>
      </c>
      <c r="H424" t="s">
        <v>75</v>
      </c>
      <c r="I424" t="s">
        <v>1176</v>
      </c>
    </row>
    <row r="425" spans="1:9" x14ac:dyDescent="0.3">
      <c r="A425">
        <v>2423</v>
      </c>
      <c r="B425" t="s">
        <v>1177</v>
      </c>
      <c r="C425" t="s">
        <v>1178</v>
      </c>
      <c r="D425">
        <v>5473747003</v>
      </c>
      <c r="E425" t="s">
        <v>73</v>
      </c>
      <c r="F425" t="s">
        <v>74</v>
      </c>
      <c r="G425">
        <v>8</v>
      </c>
      <c r="H425" t="s">
        <v>75</v>
      </c>
      <c r="I425" t="s">
        <v>1179</v>
      </c>
    </row>
    <row r="426" spans="1:9" x14ac:dyDescent="0.3">
      <c r="A426">
        <v>2424</v>
      </c>
      <c r="B426" t="s">
        <v>1180</v>
      </c>
      <c r="C426" t="s">
        <v>1181</v>
      </c>
      <c r="D426">
        <v>5122483675</v>
      </c>
      <c r="E426" t="s">
        <v>84</v>
      </c>
      <c r="F426" t="s">
        <v>231</v>
      </c>
      <c r="G426">
        <v>4</v>
      </c>
      <c r="H426" t="s">
        <v>97</v>
      </c>
      <c r="I426" t="s">
        <v>1182</v>
      </c>
    </row>
    <row r="427" spans="1:9" x14ac:dyDescent="0.3">
      <c r="A427">
        <v>2425</v>
      </c>
      <c r="B427" t="s">
        <v>1183</v>
      </c>
      <c r="C427" t="s">
        <v>1184</v>
      </c>
      <c r="D427">
        <v>5694416500</v>
      </c>
      <c r="E427" t="s">
        <v>84</v>
      </c>
      <c r="F427" t="s">
        <v>85</v>
      </c>
      <c r="G427">
        <v>9</v>
      </c>
      <c r="H427" t="s">
        <v>75</v>
      </c>
      <c r="I427" t="s">
        <v>1185</v>
      </c>
    </row>
    <row r="428" spans="1:9" x14ac:dyDescent="0.3">
      <c r="A428">
        <v>2426</v>
      </c>
      <c r="B428" t="s">
        <v>724</v>
      </c>
      <c r="C428" t="s">
        <v>1186</v>
      </c>
      <c r="D428">
        <v>5975362450</v>
      </c>
      <c r="E428" t="s">
        <v>67</v>
      </c>
      <c r="F428" t="s">
        <v>130</v>
      </c>
      <c r="G428">
        <v>7</v>
      </c>
      <c r="H428" t="s">
        <v>75</v>
      </c>
      <c r="I428" t="s">
        <v>1187</v>
      </c>
    </row>
    <row r="429" spans="1:9" x14ac:dyDescent="0.3">
      <c r="A429">
        <v>2427</v>
      </c>
      <c r="B429" t="s">
        <v>818</v>
      </c>
      <c r="C429" t="s">
        <v>1188</v>
      </c>
      <c r="D429">
        <v>5143463826</v>
      </c>
      <c r="E429" t="s">
        <v>84</v>
      </c>
      <c r="F429" t="s">
        <v>220</v>
      </c>
      <c r="G429">
        <v>4</v>
      </c>
      <c r="H429" t="s">
        <v>75</v>
      </c>
      <c r="I429" t="s">
        <v>1189</v>
      </c>
    </row>
    <row r="430" spans="1:9" x14ac:dyDescent="0.3">
      <c r="A430">
        <v>2428</v>
      </c>
      <c r="B430" t="s">
        <v>1190</v>
      </c>
      <c r="C430" t="s">
        <v>1191</v>
      </c>
      <c r="D430">
        <v>5165387363</v>
      </c>
      <c r="E430" t="s">
        <v>79</v>
      </c>
      <c r="F430" t="s">
        <v>208</v>
      </c>
      <c r="G430">
        <v>9</v>
      </c>
      <c r="H430" t="s">
        <v>97</v>
      </c>
      <c r="I430" t="s">
        <v>1192</v>
      </c>
    </row>
    <row r="431" spans="1:9" x14ac:dyDescent="0.3">
      <c r="A431">
        <v>2429</v>
      </c>
      <c r="B431" t="s">
        <v>1193</v>
      </c>
      <c r="C431" t="s">
        <v>1194</v>
      </c>
      <c r="D431">
        <v>5926937250</v>
      </c>
      <c r="E431" t="s">
        <v>112</v>
      </c>
      <c r="F431" t="s">
        <v>239</v>
      </c>
      <c r="G431">
        <v>8</v>
      </c>
      <c r="H431" t="s">
        <v>69</v>
      </c>
      <c r="I431" t="s">
        <v>1195</v>
      </c>
    </row>
    <row r="432" spans="1:9" x14ac:dyDescent="0.3">
      <c r="A432">
        <v>2430</v>
      </c>
      <c r="B432" t="s">
        <v>1196</v>
      </c>
      <c r="C432" t="s">
        <v>1197</v>
      </c>
      <c r="D432">
        <v>5063847446</v>
      </c>
      <c r="E432" t="s">
        <v>67</v>
      </c>
      <c r="F432" t="s">
        <v>262</v>
      </c>
      <c r="G432">
        <v>4</v>
      </c>
      <c r="H432" t="s">
        <v>69</v>
      </c>
      <c r="I432" t="s">
        <v>1198</v>
      </c>
    </row>
    <row r="433" spans="1:9" x14ac:dyDescent="0.3">
      <c r="A433">
        <v>2431</v>
      </c>
      <c r="B433" t="s">
        <v>1199</v>
      </c>
      <c r="C433" t="s">
        <v>1200</v>
      </c>
      <c r="D433">
        <v>5823275716</v>
      </c>
      <c r="E433" t="s">
        <v>73</v>
      </c>
      <c r="F433" t="s">
        <v>74</v>
      </c>
      <c r="G433">
        <v>6</v>
      </c>
      <c r="H433" t="s">
        <v>97</v>
      </c>
      <c r="I433" t="s">
        <v>1201</v>
      </c>
    </row>
    <row r="434" spans="1:9" x14ac:dyDescent="0.3">
      <c r="A434">
        <v>2432</v>
      </c>
      <c r="B434" t="s">
        <v>140</v>
      </c>
      <c r="C434" t="s">
        <v>765</v>
      </c>
      <c r="D434">
        <v>5807753353</v>
      </c>
      <c r="E434" t="s">
        <v>67</v>
      </c>
      <c r="F434" t="s">
        <v>277</v>
      </c>
      <c r="G434">
        <v>3</v>
      </c>
      <c r="H434" t="s">
        <v>75</v>
      </c>
      <c r="I434" t="s">
        <v>1202</v>
      </c>
    </row>
    <row r="435" spans="1:9" x14ac:dyDescent="0.3">
      <c r="A435">
        <v>2433</v>
      </c>
      <c r="B435" t="s">
        <v>1075</v>
      </c>
      <c r="C435" t="s">
        <v>1203</v>
      </c>
      <c r="D435">
        <v>5855897053</v>
      </c>
      <c r="E435" t="s">
        <v>67</v>
      </c>
      <c r="F435" t="s">
        <v>225</v>
      </c>
      <c r="G435">
        <v>7</v>
      </c>
      <c r="H435" t="s">
        <v>75</v>
      </c>
      <c r="I435" t="s">
        <v>1204</v>
      </c>
    </row>
    <row r="436" spans="1:9" x14ac:dyDescent="0.3">
      <c r="A436">
        <v>2434</v>
      </c>
      <c r="B436" t="s">
        <v>978</v>
      </c>
      <c r="C436" t="s">
        <v>331</v>
      </c>
      <c r="D436">
        <v>5733166133</v>
      </c>
      <c r="E436" t="s">
        <v>67</v>
      </c>
      <c r="F436" t="s">
        <v>225</v>
      </c>
      <c r="G436">
        <v>3</v>
      </c>
      <c r="H436" t="s">
        <v>75</v>
      </c>
      <c r="I436" t="s">
        <v>1205</v>
      </c>
    </row>
    <row r="437" spans="1:9" x14ac:dyDescent="0.3">
      <c r="A437">
        <v>2435</v>
      </c>
      <c r="B437" t="s">
        <v>1206</v>
      </c>
      <c r="C437" t="s">
        <v>1207</v>
      </c>
      <c r="D437">
        <v>5405454061</v>
      </c>
      <c r="E437" t="s">
        <v>112</v>
      </c>
      <c r="F437" t="s">
        <v>155</v>
      </c>
      <c r="G437">
        <v>3</v>
      </c>
      <c r="H437" t="s">
        <v>75</v>
      </c>
      <c r="I437" t="s">
        <v>1208</v>
      </c>
    </row>
    <row r="438" spans="1:9" x14ac:dyDescent="0.3">
      <c r="A438">
        <v>2436</v>
      </c>
      <c r="B438" t="s">
        <v>1209</v>
      </c>
      <c r="C438" t="s">
        <v>1125</v>
      </c>
      <c r="D438">
        <v>5412451223</v>
      </c>
      <c r="E438" t="s">
        <v>73</v>
      </c>
      <c r="F438" t="s">
        <v>258</v>
      </c>
      <c r="G438">
        <v>10</v>
      </c>
      <c r="H438" t="s">
        <v>75</v>
      </c>
      <c r="I438" t="s">
        <v>1210</v>
      </c>
    </row>
    <row r="439" spans="1:9" x14ac:dyDescent="0.3">
      <c r="A439">
        <v>2437</v>
      </c>
      <c r="B439" t="s">
        <v>1211</v>
      </c>
      <c r="C439" t="s">
        <v>276</v>
      </c>
      <c r="D439">
        <v>5768231372</v>
      </c>
      <c r="E439" t="s">
        <v>73</v>
      </c>
      <c r="F439" t="s">
        <v>542</v>
      </c>
      <c r="G439">
        <v>5</v>
      </c>
      <c r="H439" t="s">
        <v>69</v>
      </c>
      <c r="I439" t="s">
        <v>1212</v>
      </c>
    </row>
    <row r="440" spans="1:9" x14ac:dyDescent="0.3">
      <c r="A440">
        <v>2438</v>
      </c>
      <c r="B440" t="s">
        <v>1213</v>
      </c>
      <c r="C440" t="s">
        <v>445</v>
      </c>
      <c r="D440">
        <v>5024395687</v>
      </c>
      <c r="E440" t="s">
        <v>79</v>
      </c>
      <c r="F440" t="s">
        <v>80</v>
      </c>
      <c r="G440">
        <v>9</v>
      </c>
      <c r="H440" t="s">
        <v>97</v>
      </c>
      <c r="I440" t="s">
        <v>1214</v>
      </c>
    </row>
    <row r="441" spans="1:9" x14ac:dyDescent="0.3">
      <c r="A441">
        <v>2439</v>
      </c>
      <c r="B441" t="s">
        <v>1215</v>
      </c>
      <c r="C441" t="s">
        <v>1216</v>
      </c>
      <c r="D441">
        <v>5273485819</v>
      </c>
      <c r="E441" t="s">
        <v>67</v>
      </c>
      <c r="F441" t="s">
        <v>277</v>
      </c>
      <c r="G441">
        <v>3</v>
      </c>
      <c r="H441" t="s">
        <v>75</v>
      </c>
      <c r="I441" t="s">
        <v>1217</v>
      </c>
    </row>
    <row r="442" spans="1:9" x14ac:dyDescent="0.3">
      <c r="A442">
        <v>2440</v>
      </c>
      <c r="B442" t="s">
        <v>1218</v>
      </c>
      <c r="C442" t="s">
        <v>1219</v>
      </c>
      <c r="D442">
        <v>5299788310</v>
      </c>
      <c r="E442" t="s">
        <v>67</v>
      </c>
      <c r="F442" t="s">
        <v>432</v>
      </c>
      <c r="G442">
        <v>9</v>
      </c>
      <c r="H442" t="s">
        <v>69</v>
      </c>
      <c r="I442" t="s">
        <v>1220</v>
      </c>
    </row>
    <row r="443" spans="1:9" x14ac:dyDescent="0.3">
      <c r="A443">
        <v>2441</v>
      </c>
      <c r="B443" t="s">
        <v>1221</v>
      </c>
      <c r="C443" t="s">
        <v>1222</v>
      </c>
      <c r="D443">
        <v>5715833405</v>
      </c>
      <c r="E443" t="s">
        <v>67</v>
      </c>
      <c r="F443" t="s">
        <v>421</v>
      </c>
      <c r="G443">
        <v>5</v>
      </c>
      <c r="H443" t="s">
        <v>101</v>
      </c>
      <c r="I443" t="s">
        <v>1223</v>
      </c>
    </row>
    <row r="444" spans="1:9" x14ac:dyDescent="0.3">
      <c r="A444">
        <v>2442</v>
      </c>
      <c r="B444" t="s">
        <v>1224</v>
      </c>
      <c r="C444" t="s">
        <v>1225</v>
      </c>
      <c r="D444">
        <v>5831472801</v>
      </c>
      <c r="E444" t="s">
        <v>112</v>
      </c>
      <c r="F444" t="s">
        <v>239</v>
      </c>
      <c r="G444">
        <v>5</v>
      </c>
      <c r="H444" t="s">
        <v>101</v>
      </c>
      <c r="I444" t="s">
        <v>1226</v>
      </c>
    </row>
    <row r="445" spans="1:9" x14ac:dyDescent="0.3">
      <c r="A445">
        <v>2443</v>
      </c>
      <c r="B445" t="s">
        <v>1227</v>
      </c>
      <c r="C445" t="s">
        <v>1228</v>
      </c>
      <c r="D445">
        <v>5583788492</v>
      </c>
      <c r="E445" t="s">
        <v>84</v>
      </c>
      <c r="F445" t="s">
        <v>186</v>
      </c>
      <c r="G445">
        <v>8</v>
      </c>
      <c r="H445" t="s">
        <v>75</v>
      </c>
      <c r="I445" t="s">
        <v>1229</v>
      </c>
    </row>
    <row r="446" spans="1:9" x14ac:dyDescent="0.3">
      <c r="A446">
        <v>2444</v>
      </c>
      <c r="B446" t="s">
        <v>1230</v>
      </c>
      <c r="C446" t="s">
        <v>1231</v>
      </c>
      <c r="D446">
        <v>5747972381</v>
      </c>
      <c r="E446" t="s">
        <v>67</v>
      </c>
      <c r="F446" t="s">
        <v>225</v>
      </c>
      <c r="G446">
        <v>2</v>
      </c>
      <c r="H446" t="s">
        <v>101</v>
      </c>
      <c r="I446" t="s">
        <v>1232</v>
      </c>
    </row>
    <row r="447" spans="1:9" x14ac:dyDescent="0.3">
      <c r="A447">
        <v>2445</v>
      </c>
      <c r="B447" t="s">
        <v>1233</v>
      </c>
      <c r="C447" t="s">
        <v>535</v>
      </c>
      <c r="D447">
        <v>5937804118</v>
      </c>
      <c r="E447" t="s">
        <v>84</v>
      </c>
      <c r="F447" t="s">
        <v>148</v>
      </c>
      <c r="G447">
        <v>7</v>
      </c>
      <c r="H447" t="s">
        <v>101</v>
      </c>
      <c r="I447" t="s">
        <v>1234</v>
      </c>
    </row>
    <row r="448" spans="1:9" x14ac:dyDescent="0.3">
      <c r="A448">
        <v>2446</v>
      </c>
      <c r="B448" t="s">
        <v>754</v>
      </c>
      <c r="C448" t="s">
        <v>458</v>
      </c>
      <c r="D448">
        <v>5003428472</v>
      </c>
      <c r="E448" t="s">
        <v>67</v>
      </c>
      <c r="F448" t="s">
        <v>236</v>
      </c>
      <c r="G448">
        <v>7</v>
      </c>
      <c r="H448" t="s">
        <v>75</v>
      </c>
      <c r="I448" t="s">
        <v>1235</v>
      </c>
    </row>
    <row r="449" spans="1:9" x14ac:dyDescent="0.3">
      <c r="A449">
        <v>2447</v>
      </c>
      <c r="B449" t="s">
        <v>1236</v>
      </c>
      <c r="C449" t="s">
        <v>1237</v>
      </c>
      <c r="D449">
        <v>5002870152</v>
      </c>
      <c r="E449" t="s">
        <v>73</v>
      </c>
      <c r="F449" t="s">
        <v>162</v>
      </c>
      <c r="G449">
        <v>2</v>
      </c>
      <c r="H449" t="s">
        <v>101</v>
      </c>
      <c r="I449" t="s">
        <v>1238</v>
      </c>
    </row>
    <row r="450" spans="1:9" x14ac:dyDescent="0.3">
      <c r="A450">
        <v>2448</v>
      </c>
      <c r="B450" t="s">
        <v>1239</v>
      </c>
      <c r="C450" t="s">
        <v>1240</v>
      </c>
      <c r="D450">
        <v>5115427788</v>
      </c>
      <c r="E450" t="s">
        <v>67</v>
      </c>
      <c r="F450" t="s">
        <v>68</v>
      </c>
      <c r="G450">
        <v>10</v>
      </c>
      <c r="H450" t="s">
        <v>69</v>
      </c>
      <c r="I450" t="s">
        <v>1241</v>
      </c>
    </row>
    <row r="451" spans="1:9" x14ac:dyDescent="0.3">
      <c r="A451">
        <v>2449</v>
      </c>
      <c r="B451" t="s">
        <v>1242</v>
      </c>
      <c r="C451" t="s">
        <v>28</v>
      </c>
      <c r="D451">
        <v>5274215806</v>
      </c>
      <c r="E451" t="s">
        <v>73</v>
      </c>
      <c r="F451" t="s">
        <v>134</v>
      </c>
      <c r="G451">
        <v>7</v>
      </c>
      <c r="H451" t="s">
        <v>75</v>
      </c>
      <c r="I451" t="s">
        <v>1243</v>
      </c>
    </row>
    <row r="452" spans="1:9" x14ac:dyDescent="0.3">
      <c r="A452">
        <v>2450</v>
      </c>
      <c r="B452" t="s">
        <v>928</v>
      </c>
      <c r="C452" t="s">
        <v>1244</v>
      </c>
      <c r="D452">
        <v>5210521509</v>
      </c>
      <c r="E452" t="s">
        <v>84</v>
      </c>
      <c r="F452" t="s">
        <v>231</v>
      </c>
      <c r="G452">
        <v>9</v>
      </c>
      <c r="H452" t="s">
        <v>75</v>
      </c>
      <c r="I452" t="s">
        <v>1245</v>
      </c>
    </row>
    <row r="453" spans="1:9" x14ac:dyDescent="0.3">
      <c r="A453">
        <v>2451</v>
      </c>
      <c r="B453" t="s">
        <v>1041</v>
      </c>
      <c r="C453" t="s">
        <v>1246</v>
      </c>
      <c r="D453">
        <v>5717087821</v>
      </c>
      <c r="E453" t="s">
        <v>84</v>
      </c>
      <c r="F453" t="s">
        <v>220</v>
      </c>
      <c r="G453">
        <v>5</v>
      </c>
      <c r="H453" t="s">
        <v>101</v>
      </c>
      <c r="I453" t="s">
        <v>1247</v>
      </c>
    </row>
    <row r="454" spans="1:9" x14ac:dyDescent="0.3">
      <c r="A454">
        <v>2452</v>
      </c>
      <c r="B454" t="s">
        <v>1248</v>
      </c>
      <c r="C454" t="s">
        <v>1249</v>
      </c>
      <c r="D454">
        <v>5848616139</v>
      </c>
      <c r="E454" t="s">
        <v>67</v>
      </c>
      <c r="F454" t="s">
        <v>277</v>
      </c>
      <c r="G454">
        <v>7</v>
      </c>
      <c r="H454" t="s">
        <v>97</v>
      </c>
      <c r="I454" t="s">
        <v>1250</v>
      </c>
    </row>
    <row r="455" spans="1:9" x14ac:dyDescent="0.3">
      <c r="A455">
        <v>2453</v>
      </c>
      <c r="B455" t="s">
        <v>1251</v>
      </c>
      <c r="C455" t="s">
        <v>1252</v>
      </c>
      <c r="D455">
        <v>5581457120</v>
      </c>
      <c r="E455" t="s">
        <v>67</v>
      </c>
      <c r="F455" t="s">
        <v>277</v>
      </c>
      <c r="G455">
        <v>3</v>
      </c>
      <c r="H455" t="s">
        <v>75</v>
      </c>
      <c r="I455" t="s">
        <v>1253</v>
      </c>
    </row>
    <row r="456" spans="1:9" x14ac:dyDescent="0.3">
      <c r="A456">
        <v>2454</v>
      </c>
      <c r="B456" t="s">
        <v>707</v>
      </c>
      <c r="C456" t="s">
        <v>1254</v>
      </c>
      <c r="D456">
        <v>5978492030</v>
      </c>
      <c r="E456" t="s">
        <v>112</v>
      </c>
      <c r="F456" t="s">
        <v>239</v>
      </c>
      <c r="G456">
        <v>4</v>
      </c>
      <c r="H456" t="s">
        <v>75</v>
      </c>
      <c r="I456" t="s">
        <v>1255</v>
      </c>
    </row>
    <row r="457" spans="1:9" x14ac:dyDescent="0.3">
      <c r="A457">
        <v>2455</v>
      </c>
      <c r="B457" t="s">
        <v>1256</v>
      </c>
      <c r="C457" t="s">
        <v>953</v>
      </c>
      <c r="D457">
        <v>5343664092</v>
      </c>
      <c r="E457" t="s">
        <v>79</v>
      </c>
      <c r="F457" t="s">
        <v>208</v>
      </c>
      <c r="G457">
        <v>7</v>
      </c>
      <c r="H457" t="s">
        <v>69</v>
      </c>
      <c r="I457" t="s">
        <v>1257</v>
      </c>
    </row>
    <row r="458" spans="1:9" x14ac:dyDescent="0.3">
      <c r="A458">
        <v>2456</v>
      </c>
      <c r="B458" t="s">
        <v>1258</v>
      </c>
      <c r="C458" t="s">
        <v>1259</v>
      </c>
      <c r="D458">
        <v>5903584362</v>
      </c>
      <c r="E458" t="s">
        <v>73</v>
      </c>
      <c r="F458" t="s">
        <v>243</v>
      </c>
      <c r="G458">
        <v>6</v>
      </c>
      <c r="H458" t="s">
        <v>75</v>
      </c>
      <c r="I458" t="s">
        <v>1260</v>
      </c>
    </row>
    <row r="459" spans="1:9" x14ac:dyDescent="0.3">
      <c r="A459">
        <v>2457</v>
      </c>
      <c r="B459" t="s">
        <v>1261</v>
      </c>
      <c r="C459" t="s">
        <v>1076</v>
      </c>
      <c r="D459">
        <v>5267566879</v>
      </c>
      <c r="E459" t="s">
        <v>67</v>
      </c>
      <c r="F459" t="s">
        <v>432</v>
      </c>
      <c r="G459">
        <v>2</v>
      </c>
      <c r="H459" t="s">
        <v>75</v>
      </c>
      <c r="I459" t="s">
        <v>1262</v>
      </c>
    </row>
    <row r="460" spans="1:9" x14ac:dyDescent="0.3">
      <c r="A460">
        <v>2458</v>
      </c>
      <c r="B460" t="s">
        <v>1263</v>
      </c>
      <c r="C460" t="s">
        <v>1252</v>
      </c>
      <c r="D460">
        <v>5109755280</v>
      </c>
      <c r="E460" t="s">
        <v>79</v>
      </c>
      <c r="F460" t="s">
        <v>360</v>
      </c>
      <c r="G460">
        <v>5</v>
      </c>
      <c r="H460" t="s">
        <v>75</v>
      </c>
      <c r="I460" t="s">
        <v>1264</v>
      </c>
    </row>
    <row r="461" spans="1:9" x14ac:dyDescent="0.3">
      <c r="A461">
        <v>2459</v>
      </c>
      <c r="B461" t="s">
        <v>1265</v>
      </c>
      <c r="C461" t="s">
        <v>1266</v>
      </c>
      <c r="D461">
        <v>5816204345</v>
      </c>
      <c r="E461" t="s">
        <v>79</v>
      </c>
      <c r="F461" t="s">
        <v>89</v>
      </c>
      <c r="G461">
        <v>3</v>
      </c>
      <c r="H461" t="s">
        <v>75</v>
      </c>
      <c r="I461" t="s">
        <v>1267</v>
      </c>
    </row>
    <row r="462" spans="1:9" x14ac:dyDescent="0.3">
      <c r="A462">
        <v>2460</v>
      </c>
      <c r="B462" t="s">
        <v>1268</v>
      </c>
      <c r="C462" t="s">
        <v>1269</v>
      </c>
      <c r="D462">
        <v>5524787450</v>
      </c>
      <c r="E462" t="s">
        <v>112</v>
      </c>
      <c r="F462" t="s">
        <v>155</v>
      </c>
      <c r="G462">
        <v>1</v>
      </c>
      <c r="H462" t="s">
        <v>97</v>
      </c>
      <c r="I462" t="s">
        <v>1270</v>
      </c>
    </row>
    <row r="463" spans="1:9" x14ac:dyDescent="0.3">
      <c r="A463">
        <v>2461</v>
      </c>
      <c r="B463" t="s">
        <v>1271</v>
      </c>
      <c r="C463" t="s">
        <v>851</v>
      </c>
      <c r="D463">
        <v>5005478981</v>
      </c>
      <c r="E463" t="s">
        <v>84</v>
      </c>
      <c r="F463" t="s">
        <v>85</v>
      </c>
      <c r="G463">
        <v>1</v>
      </c>
      <c r="H463" t="s">
        <v>97</v>
      </c>
      <c r="I463" t="s">
        <v>1272</v>
      </c>
    </row>
    <row r="464" spans="1:9" x14ac:dyDescent="0.3">
      <c r="A464">
        <v>2462</v>
      </c>
      <c r="B464" t="s">
        <v>1273</v>
      </c>
      <c r="C464" t="s">
        <v>254</v>
      </c>
      <c r="D464">
        <v>5880858870</v>
      </c>
      <c r="E464" t="s">
        <v>84</v>
      </c>
      <c r="F464" t="s">
        <v>220</v>
      </c>
      <c r="G464">
        <v>10</v>
      </c>
      <c r="H464" t="s">
        <v>75</v>
      </c>
      <c r="I464" t="s">
        <v>1274</v>
      </c>
    </row>
    <row r="465" spans="1:9" x14ac:dyDescent="0.3">
      <c r="A465">
        <v>2463</v>
      </c>
      <c r="B465" t="s">
        <v>1275</v>
      </c>
      <c r="C465" t="s">
        <v>1276</v>
      </c>
      <c r="D465">
        <v>5645642432</v>
      </c>
      <c r="E465" t="s">
        <v>73</v>
      </c>
      <c r="F465" t="s">
        <v>250</v>
      </c>
      <c r="G465">
        <v>8</v>
      </c>
      <c r="H465" t="s">
        <v>97</v>
      </c>
      <c r="I465" t="s">
        <v>1277</v>
      </c>
    </row>
    <row r="466" spans="1:9" x14ac:dyDescent="0.3">
      <c r="A466">
        <v>2464</v>
      </c>
      <c r="B466" t="s">
        <v>1278</v>
      </c>
      <c r="C466" t="s">
        <v>1279</v>
      </c>
      <c r="D466">
        <v>5472055793</v>
      </c>
      <c r="E466" t="s">
        <v>67</v>
      </c>
      <c r="F466" t="s">
        <v>93</v>
      </c>
      <c r="G466">
        <v>4</v>
      </c>
      <c r="H466" t="s">
        <v>69</v>
      </c>
      <c r="I466" t="s">
        <v>1280</v>
      </c>
    </row>
    <row r="467" spans="1:9" x14ac:dyDescent="0.3">
      <c r="A467">
        <v>2465</v>
      </c>
      <c r="B467" t="s">
        <v>1281</v>
      </c>
      <c r="C467" t="s">
        <v>1047</v>
      </c>
      <c r="D467">
        <v>5097450318</v>
      </c>
      <c r="E467" t="s">
        <v>79</v>
      </c>
      <c r="F467" t="s">
        <v>208</v>
      </c>
      <c r="G467">
        <v>7</v>
      </c>
      <c r="H467" t="s">
        <v>69</v>
      </c>
      <c r="I467" t="s">
        <v>1282</v>
      </c>
    </row>
    <row r="468" spans="1:9" x14ac:dyDescent="0.3">
      <c r="A468">
        <v>2466</v>
      </c>
      <c r="B468" t="s">
        <v>1283</v>
      </c>
      <c r="C468" t="s">
        <v>790</v>
      </c>
      <c r="D468">
        <v>5927079027</v>
      </c>
      <c r="E468" t="s">
        <v>84</v>
      </c>
      <c r="F468" t="s">
        <v>482</v>
      </c>
      <c r="G468">
        <v>4</v>
      </c>
      <c r="H468" t="s">
        <v>75</v>
      </c>
      <c r="I468" t="s">
        <v>1284</v>
      </c>
    </row>
    <row r="469" spans="1:9" x14ac:dyDescent="0.3">
      <c r="A469">
        <v>2467</v>
      </c>
      <c r="B469" t="s">
        <v>1285</v>
      </c>
      <c r="C469" t="s">
        <v>586</v>
      </c>
      <c r="D469">
        <v>5286313496</v>
      </c>
      <c r="E469" t="s">
        <v>73</v>
      </c>
      <c r="F469" t="s">
        <v>74</v>
      </c>
      <c r="G469">
        <v>2</v>
      </c>
      <c r="H469" t="s">
        <v>75</v>
      </c>
      <c r="I469" t="s">
        <v>1286</v>
      </c>
    </row>
    <row r="470" spans="1:9" x14ac:dyDescent="0.3">
      <c r="A470">
        <v>2468</v>
      </c>
      <c r="B470" t="s">
        <v>1287</v>
      </c>
      <c r="C470" t="s">
        <v>1288</v>
      </c>
      <c r="D470">
        <v>5070339559</v>
      </c>
      <c r="E470" t="s">
        <v>73</v>
      </c>
      <c r="F470" t="s">
        <v>74</v>
      </c>
      <c r="G470">
        <v>1</v>
      </c>
      <c r="H470" t="s">
        <v>97</v>
      </c>
      <c r="I470" t="s">
        <v>1289</v>
      </c>
    </row>
    <row r="471" spans="1:9" x14ac:dyDescent="0.3">
      <c r="A471">
        <v>2469</v>
      </c>
      <c r="B471" t="s">
        <v>1290</v>
      </c>
      <c r="C471" t="s">
        <v>331</v>
      </c>
      <c r="D471">
        <v>5449441121</v>
      </c>
      <c r="E471" t="s">
        <v>73</v>
      </c>
      <c r="F471" t="s">
        <v>542</v>
      </c>
      <c r="G471">
        <v>10</v>
      </c>
      <c r="H471" t="s">
        <v>97</v>
      </c>
      <c r="I471" t="s">
        <v>1291</v>
      </c>
    </row>
    <row r="472" spans="1:9" x14ac:dyDescent="0.3">
      <c r="A472">
        <v>2470</v>
      </c>
      <c r="B472" t="s">
        <v>1292</v>
      </c>
      <c r="C472" t="s">
        <v>1293</v>
      </c>
      <c r="D472">
        <v>5102428390</v>
      </c>
      <c r="E472" t="s">
        <v>73</v>
      </c>
      <c r="F472" t="s">
        <v>162</v>
      </c>
      <c r="G472">
        <v>9</v>
      </c>
      <c r="H472" t="s">
        <v>75</v>
      </c>
      <c r="I472" t="s">
        <v>1294</v>
      </c>
    </row>
    <row r="473" spans="1:9" x14ac:dyDescent="0.3">
      <c r="A473">
        <v>2471</v>
      </c>
      <c r="B473" t="s">
        <v>1295</v>
      </c>
      <c r="C473" t="s">
        <v>1296</v>
      </c>
      <c r="D473">
        <v>5598595363</v>
      </c>
      <c r="E473" t="s">
        <v>67</v>
      </c>
      <c r="F473" t="s">
        <v>421</v>
      </c>
      <c r="G473">
        <v>5</v>
      </c>
      <c r="H473" t="s">
        <v>101</v>
      </c>
      <c r="I473" t="s">
        <v>1297</v>
      </c>
    </row>
    <row r="474" spans="1:9" x14ac:dyDescent="0.3">
      <c r="A474">
        <v>2472</v>
      </c>
      <c r="B474" t="s">
        <v>1298</v>
      </c>
      <c r="C474" t="s">
        <v>238</v>
      </c>
      <c r="D474">
        <v>5402383078</v>
      </c>
      <c r="E474" t="s">
        <v>84</v>
      </c>
      <c r="F474" t="s">
        <v>482</v>
      </c>
      <c r="G474">
        <v>4</v>
      </c>
      <c r="H474" t="s">
        <v>75</v>
      </c>
      <c r="I474" t="s">
        <v>1299</v>
      </c>
    </row>
    <row r="475" spans="1:9" x14ac:dyDescent="0.3">
      <c r="A475">
        <v>2473</v>
      </c>
      <c r="B475" t="s">
        <v>1300</v>
      </c>
      <c r="C475" t="s">
        <v>6</v>
      </c>
      <c r="D475">
        <v>5613169036</v>
      </c>
      <c r="E475" t="s">
        <v>67</v>
      </c>
      <c r="F475" t="s">
        <v>277</v>
      </c>
      <c r="G475">
        <v>1</v>
      </c>
      <c r="H475" t="s">
        <v>75</v>
      </c>
      <c r="I475" t="s">
        <v>1301</v>
      </c>
    </row>
    <row r="476" spans="1:9" x14ac:dyDescent="0.3">
      <c r="A476">
        <v>2474</v>
      </c>
      <c r="B476" t="s">
        <v>1302</v>
      </c>
      <c r="C476" t="s">
        <v>1303</v>
      </c>
      <c r="D476">
        <v>5486755271</v>
      </c>
      <c r="E476" t="s">
        <v>112</v>
      </c>
      <c r="F476" t="s">
        <v>155</v>
      </c>
      <c r="G476">
        <v>8</v>
      </c>
      <c r="H476" t="s">
        <v>75</v>
      </c>
      <c r="I476" t="s">
        <v>1304</v>
      </c>
    </row>
    <row r="477" spans="1:9" x14ac:dyDescent="0.3">
      <c r="A477">
        <v>2475</v>
      </c>
      <c r="B477" t="s">
        <v>307</v>
      </c>
      <c r="C477" t="s">
        <v>1305</v>
      </c>
      <c r="D477">
        <v>5836654092</v>
      </c>
      <c r="E477" t="s">
        <v>67</v>
      </c>
      <c r="F477" t="s">
        <v>228</v>
      </c>
      <c r="G477">
        <v>3</v>
      </c>
      <c r="H477" t="s">
        <v>75</v>
      </c>
      <c r="I477" t="s">
        <v>1306</v>
      </c>
    </row>
    <row r="478" spans="1:9" x14ac:dyDescent="0.3">
      <c r="A478">
        <v>2476</v>
      </c>
      <c r="B478" t="s">
        <v>1307</v>
      </c>
      <c r="C478" t="s">
        <v>1070</v>
      </c>
      <c r="D478">
        <v>5305314195</v>
      </c>
      <c r="E478" t="s">
        <v>73</v>
      </c>
      <c r="F478" t="s">
        <v>134</v>
      </c>
      <c r="G478">
        <v>6</v>
      </c>
      <c r="H478" t="s">
        <v>75</v>
      </c>
      <c r="I478" t="s">
        <v>1308</v>
      </c>
    </row>
    <row r="479" spans="1:9" x14ac:dyDescent="0.3">
      <c r="A479">
        <v>2477</v>
      </c>
      <c r="B479" t="s">
        <v>1309</v>
      </c>
      <c r="C479" t="s">
        <v>1310</v>
      </c>
      <c r="D479">
        <v>5723745197</v>
      </c>
      <c r="E479" t="s">
        <v>67</v>
      </c>
      <c r="F479" t="s">
        <v>236</v>
      </c>
      <c r="G479">
        <v>4</v>
      </c>
      <c r="H479" t="s">
        <v>97</v>
      </c>
      <c r="I479" t="s">
        <v>1311</v>
      </c>
    </row>
    <row r="480" spans="1:9" x14ac:dyDescent="0.3">
      <c r="A480">
        <v>2478</v>
      </c>
      <c r="B480" t="s">
        <v>1047</v>
      </c>
      <c r="C480" t="s">
        <v>351</v>
      </c>
      <c r="D480">
        <v>5967388934</v>
      </c>
      <c r="E480" t="s">
        <v>67</v>
      </c>
      <c r="F480" t="s">
        <v>130</v>
      </c>
      <c r="G480">
        <v>4</v>
      </c>
      <c r="H480" t="s">
        <v>69</v>
      </c>
      <c r="I480" t="s">
        <v>1312</v>
      </c>
    </row>
    <row r="481" spans="1:9" x14ac:dyDescent="0.3">
      <c r="A481">
        <v>2479</v>
      </c>
      <c r="B481" t="s">
        <v>1313</v>
      </c>
      <c r="C481" t="s">
        <v>934</v>
      </c>
      <c r="D481">
        <v>5880796313</v>
      </c>
      <c r="E481" t="s">
        <v>67</v>
      </c>
      <c r="F481" t="s">
        <v>130</v>
      </c>
      <c r="G481">
        <v>9</v>
      </c>
      <c r="H481" t="s">
        <v>75</v>
      </c>
      <c r="I481" t="s">
        <v>1314</v>
      </c>
    </row>
    <row r="482" spans="1:9" x14ac:dyDescent="0.3">
      <c r="A482">
        <v>2480</v>
      </c>
      <c r="B482" t="s">
        <v>1315</v>
      </c>
      <c r="C482" t="s">
        <v>527</v>
      </c>
      <c r="D482">
        <v>5588230427</v>
      </c>
      <c r="E482" t="s">
        <v>112</v>
      </c>
      <c r="F482" t="s">
        <v>120</v>
      </c>
      <c r="G482">
        <v>5</v>
      </c>
      <c r="H482" t="s">
        <v>75</v>
      </c>
      <c r="I482" t="s">
        <v>1316</v>
      </c>
    </row>
    <row r="483" spans="1:9" x14ac:dyDescent="0.3">
      <c r="A483">
        <v>2481</v>
      </c>
      <c r="B483" t="s">
        <v>1044</v>
      </c>
      <c r="C483" t="s">
        <v>554</v>
      </c>
      <c r="D483">
        <v>5156643518</v>
      </c>
      <c r="E483" t="s">
        <v>73</v>
      </c>
      <c r="F483" t="s">
        <v>258</v>
      </c>
      <c r="G483">
        <v>1</v>
      </c>
      <c r="H483" t="s">
        <v>69</v>
      </c>
      <c r="I483" t="s">
        <v>1317</v>
      </c>
    </row>
    <row r="484" spans="1:9" x14ac:dyDescent="0.3">
      <c r="A484">
        <v>2482</v>
      </c>
      <c r="B484" t="s">
        <v>1318</v>
      </c>
      <c r="C484" t="s">
        <v>1125</v>
      </c>
      <c r="D484">
        <v>5504725063</v>
      </c>
      <c r="E484" t="s">
        <v>67</v>
      </c>
      <c r="F484" t="s">
        <v>236</v>
      </c>
      <c r="G484">
        <v>1</v>
      </c>
      <c r="H484" t="s">
        <v>75</v>
      </c>
      <c r="I484" t="s">
        <v>1319</v>
      </c>
    </row>
    <row r="485" spans="1:9" x14ac:dyDescent="0.3">
      <c r="A485">
        <v>2483</v>
      </c>
      <c r="B485" t="s">
        <v>1320</v>
      </c>
      <c r="C485" t="s">
        <v>1321</v>
      </c>
      <c r="D485">
        <v>5879475968</v>
      </c>
      <c r="E485" t="s">
        <v>73</v>
      </c>
      <c r="F485" t="s">
        <v>258</v>
      </c>
      <c r="G485">
        <v>8</v>
      </c>
      <c r="H485" t="s">
        <v>75</v>
      </c>
      <c r="I485" t="s">
        <v>1322</v>
      </c>
    </row>
    <row r="486" spans="1:9" x14ac:dyDescent="0.3">
      <c r="A486">
        <v>2484</v>
      </c>
      <c r="B486" t="s">
        <v>1323</v>
      </c>
      <c r="C486" t="s">
        <v>1324</v>
      </c>
      <c r="D486">
        <v>5013279572</v>
      </c>
      <c r="E486" t="s">
        <v>84</v>
      </c>
      <c r="F486" t="s">
        <v>482</v>
      </c>
      <c r="G486">
        <v>8</v>
      </c>
      <c r="H486" t="s">
        <v>97</v>
      </c>
      <c r="I486" t="s">
        <v>1325</v>
      </c>
    </row>
    <row r="487" spans="1:9" x14ac:dyDescent="0.3">
      <c r="A487">
        <v>2485</v>
      </c>
      <c r="B487" t="s">
        <v>1242</v>
      </c>
      <c r="C487" t="s">
        <v>863</v>
      </c>
      <c r="D487">
        <v>5818648171</v>
      </c>
      <c r="E487" t="s">
        <v>73</v>
      </c>
      <c r="F487" t="s">
        <v>250</v>
      </c>
      <c r="G487">
        <v>10</v>
      </c>
      <c r="H487" t="s">
        <v>69</v>
      </c>
      <c r="I487" t="s">
        <v>864</v>
      </c>
    </row>
    <row r="488" spans="1:9" x14ac:dyDescent="0.3">
      <c r="A488">
        <v>2486</v>
      </c>
      <c r="B488" t="s">
        <v>1326</v>
      </c>
      <c r="C488" t="s">
        <v>1327</v>
      </c>
      <c r="D488">
        <v>5156867778</v>
      </c>
      <c r="E488" t="s">
        <v>84</v>
      </c>
      <c r="F488" t="s">
        <v>85</v>
      </c>
      <c r="G488">
        <v>9</v>
      </c>
      <c r="H488" t="s">
        <v>69</v>
      </c>
      <c r="I488" t="s">
        <v>1328</v>
      </c>
    </row>
    <row r="489" spans="1:9" x14ac:dyDescent="0.3">
      <c r="A489">
        <v>2487</v>
      </c>
      <c r="B489" t="s">
        <v>1329</v>
      </c>
      <c r="C489" t="s">
        <v>601</v>
      </c>
      <c r="D489">
        <v>5046982798</v>
      </c>
      <c r="E489" t="s">
        <v>73</v>
      </c>
      <c r="F489" t="s">
        <v>258</v>
      </c>
      <c r="G489">
        <v>1</v>
      </c>
      <c r="H489" t="s">
        <v>75</v>
      </c>
      <c r="I489" t="s">
        <v>1330</v>
      </c>
    </row>
    <row r="490" spans="1:9" x14ac:dyDescent="0.3">
      <c r="A490">
        <v>2488</v>
      </c>
      <c r="B490" t="s">
        <v>1069</v>
      </c>
      <c r="C490" t="s">
        <v>561</v>
      </c>
      <c r="D490">
        <v>5980993676</v>
      </c>
      <c r="E490" t="s">
        <v>73</v>
      </c>
      <c r="F490" t="s">
        <v>542</v>
      </c>
      <c r="G490">
        <v>9</v>
      </c>
      <c r="H490" t="s">
        <v>75</v>
      </c>
      <c r="I490" t="s">
        <v>1331</v>
      </c>
    </row>
    <row r="491" spans="1:9" x14ac:dyDescent="0.3">
      <c r="A491">
        <v>2489</v>
      </c>
      <c r="B491" t="s">
        <v>1332</v>
      </c>
      <c r="C491" t="s">
        <v>1259</v>
      </c>
      <c r="D491">
        <v>5835049069</v>
      </c>
      <c r="E491" t="s">
        <v>67</v>
      </c>
      <c r="F491" t="s">
        <v>108</v>
      </c>
      <c r="G491">
        <v>4</v>
      </c>
      <c r="H491" t="s">
        <v>75</v>
      </c>
      <c r="I491" t="s">
        <v>1333</v>
      </c>
    </row>
    <row r="492" spans="1:9" x14ac:dyDescent="0.3">
      <c r="A492">
        <v>2490</v>
      </c>
      <c r="B492" t="s">
        <v>1334</v>
      </c>
      <c r="C492" t="s">
        <v>1335</v>
      </c>
      <c r="D492">
        <v>5458857890</v>
      </c>
      <c r="E492" t="s">
        <v>73</v>
      </c>
      <c r="F492" t="s">
        <v>542</v>
      </c>
      <c r="G492">
        <v>7</v>
      </c>
      <c r="H492" t="s">
        <v>69</v>
      </c>
      <c r="I492" t="s">
        <v>1336</v>
      </c>
    </row>
    <row r="493" spans="1:9" x14ac:dyDescent="0.3">
      <c r="A493">
        <v>2491</v>
      </c>
      <c r="B493" t="s">
        <v>397</v>
      </c>
      <c r="C493" t="s">
        <v>1337</v>
      </c>
      <c r="D493">
        <v>5946021305</v>
      </c>
      <c r="E493" t="s">
        <v>112</v>
      </c>
      <c r="F493" t="s">
        <v>113</v>
      </c>
      <c r="G493">
        <v>4</v>
      </c>
      <c r="H493" t="s">
        <v>75</v>
      </c>
      <c r="I493" t="s">
        <v>1338</v>
      </c>
    </row>
    <row r="494" spans="1:9" x14ac:dyDescent="0.3">
      <c r="A494">
        <v>2492</v>
      </c>
      <c r="B494" t="s">
        <v>1339</v>
      </c>
      <c r="C494" t="s">
        <v>806</v>
      </c>
      <c r="D494">
        <v>5355106097</v>
      </c>
      <c r="E494" t="s">
        <v>67</v>
      </c>
      <c r="F494" t="s">
        <v>277</v>
      </c>
      <c r="G494">
        <v>7</v>
      </c>
      <c r="H494" t="s">
        <v>75</v>
      </c>
      <c r="I494" t="s">
        <v>1340</v>
      </c>
    </row>
    <row r="495" spans="1:9" x14ac:dyDescent="0.3">
      <c r="A495">
        <v>2493</v>
      </c>
      <c r="B495" t="s">
        <v>1341</v>
      </c>
      <c r="C495" t="s">
        <v>821</v>
      </c>
      <c r="D495">
        <v>5767765555</v>
      </c>
      <c r="E495" t="s">
        <v>67</v>
      </c>
      <c r="F495" t="s">
        <v>225</v>
      </c>
      <c r="G495">
        <v>5</v>
      </c>
      <c r="H495" t="s">
        <v>97</v>
      </c>
      <c r="I495" t="s">
        <v>1342</v>
      </c>
    </row>
    <row r="496" spans="1:9" x14ac:dyDescent="0.3">
      <c r="A496">
        <v>2494</v>
      </c>
      <c r="B496" t="s">
        <v>1343</v>
      </c>
      <c r="C496" t="s">
        <v>375</v>
      </c>
      <c r="D496">
        <v>5733904979</v>
      </c>
      <c r="E496" t="s">
        <v>84</v>
      </c>
      <c r="F496" t="s">
        <v>482</v>
      </c>
      <c r="G496">
        <v>2</v>
      </c>
      <c r="H496" t="s">
        <v>69</v>
      </c>
      <c r="I496" t="s">
        <v>1344</v>
      </c>
    </row>
    <row r="497" spans="1:9" x14ac:dyDescent="0.3">
      <c r="A497">
        <v>2495</v>
      </c>
      <c r="B497" t="s">
        <v>944</v>
      </c>
      <c r="C497" t="s">
        <v>1345</v>
      </c>
      <c r="D497">
        <v>5345360251</v>
      </c>
      <c r="E497" t="s">
        <v>84</v>
      </c>
      <c r="F497" t="s">
        <v>148</v>
      </c>
      <c r="G497">
        <v>5</v>
      </c>
      <c r="H497" t="s">
        <v>75</v>
      </c>
      <c r="I497" t="s">
        <v>1346</v>
      </c>
    </row>
    <row r="498" spans="1:9" x14ac:dyDescent="0.3">
      <c r="A498">
        <v>2496</v>
      </c>
      <c r="B498" t="s">
        <v>1347</v>
      </c>
      <c r="C498" t="s">
        <v>1348</v>
      </c>
      <c r="D498">
        <v>5170837700</v>
      </c>
      <c r="E498" t="s">
        <v>79</v>
      </c>
      <c r="F498" t="s">
        <v>208</v>
      </c>
      <c r="G498">
        <v>2</v>
      </c>
      <c r="H498" t="s">
        <v>75</v>
      </c>
      <c r="I498" t="s">
        <v>1349</v>
      </c>
    </row>
    <row r="499" spans="1:9" x14ac:dyDescent="0.3">
      <c r="A499">
        <v>2497</v>
      </c>
      <c r="B499" t="s">
        <v>1350</v>
      </c>
      <c r="C499" t="s">
        <v>1351</v>
      </c>
      <c r="D499">
        <v>5342064681</v>
      </c>
      <c r="E499" t="s">
        <v>73</v>
      </c>
      <c r="F499" t="s">
        <v>258</v>
      </c>
      <c r="G499">
        <v>2</v>
      </c>
      <c r="H499" t="s">
        <v>75</v>
      </c>
      <c r="I499" t="s">
        <v>1352</v>
      </c>
    </row>
    <row r="500" spans="1:9" x14ac:dyDescent="0.3">
      <c r="A500">
        <v>2498</v>
      </c>
      <c r="B500" t="s">
        <v>1353</v>
      </c>
      <c r="C500" t="s">
        <v>1354</v>
      </c>
      <c r="D500">
        <v>5223750250</v>
      </c>
      <c r="E500" t="s">
        <v>84</v>
      </c>
      <c r="F500" t="s">
        <v>148</v>
      </c>
      <c r="G500">
        <v>1</v>
      </c>
      <c r="H500" t="s">
        <v>75</v>
      </c>
      <c r="I500" t="s">
        <v>1355</v>
      </c>
    </row>
    <row r="501" spans="1:9" x14ac:dyDescent="0.3">
      <c r="A501">
        <v>2499</v>
      </c>
      <c r="B501" t="s">
        <v>1356</v>
      </c>
      <c r="C501" t="s">
        <v>1357</v>
      </c>
      <c r="D501">
        <v>5570519779</v>
      </c>
      <c r="E501" t="s">
        <v>84</v>
      </c>
      <c r="F501" t="s">
        <v>482</v>
      </c>
      <c r="G501">
        <v>1</v>
      </c>
      <c r="H501" t="s">
        <v>97</v>
      </c>
      <c r="I501" t="s">
        <v>1358</v>
      </c>
    </row>
    <row r="502" spans="1:9" x14ac:dyDescent="0.3">
      <c r="A502">
        <v>2500</v>
      </c>
      <c r="B502" t="s">
        <v>1359</v>
      </c>
      <c r="C502" t="s">
        <v>1360</v>
      </c>
      <c r="D502">
        <v>5589081593</v>
      </c>
      <c r="E502" t="s">
        <v>73</v>
      </c>
      <c r="F502" t="s">
        <v>258</v>
      </c>
      <c r="G502">
        <v>9</v>
      </c>
      <c r="H502" t="s">
        <v>75</v>
      </c>
      <c r="I502" t="s">
        <v>1361</v>
      </c>
    </row>
    <row r="503" spans="1:9" x14ac:dyDescent="0.3">
      <c r="A503">
        <v>2501</v>
      </c>
      <c r="B503" t="s">
        <v>1362</v>
      </c>
      <c r="C503" t="s">
        <v>1363</v>
      </c>
      <c r="D503">
        <v>5708491545</v>
      </c>
      <c r="E503" t="s">
        <v>84</v>
      </c>
      <c r="F503" t="s">
        <v>482</v>
      </c>
      <c r="G503">
        <v>5</v>
      </c>
      <c r="H503" t="s">
        <v>75</v>
      </c>
      <c r="I503" t="s">
        <v>1364</v>
      </c>
    </row>
    <row r="504" spans="1:9" x14ac:dyDescent="0.3">
      <c r="A504">
        <v>2502</v>
      </c>
      <c r="B504" t="s">
        <v>1365</v>
      </c>
      <c r="C504" t="s">
        <v>584</v>
      </c>
      <c r="D504">
        <v>5755192950</v>
      </c>
      <c r="E504" t="s">
        <v>73</v>
      </c>
      <c r="F504" t="s">
        <v>250</v>
      </c>
      <c r="G504">
        <v>8</v>
      </c>
      <c r="H504" t="s">
        <v>97</v>
      </c>
      <c r="I504" t="s">
        <v>1366</v>
      </c>
    </row>
    <row r="505" spans="1:9" x14ac:dyDescent="0.3">
      <c r="A505">
        <v>2503</v>
      </c>
      <c r="B505" t="s">
        <v>12</v>
      </c>
      <c r="C505" t="s">
        <v>1367</v>
      </c>
      <c r="D505">
        <v>5820366042</v>
      </c>
      <c r="E505" t="s">
        <v>84</v>
      </c>
      <c r="F505" t="s">
        <v>166</v>
      </c>
      <c r="G505">
        <v>9</v>
      </c>
      <c r="H505" t="s">
        <v>75</v>
      </c>
      <c r="I505" t="s">
        <v>1368</v>
      </c>
    </row>
    <row r="506" spans="1:9" x14ac:dyDescent="0.3">
      <c r="A506">
        <v>2504</v>
      </c>
      <c r="B506" t="s">
        <v>1369</v>
      </c>
      <c r="C506" t="s">
        <v>375</v>
      </c>
      <c r="D506">
        <v>5210577490</v>
      </c>
      <c r="E506" t="s">
        <v>84</v>
      </c>
      <c r="F506" t="s">
        <v>220</v>
      </c>
      <c r="G506">
        <v>6</v>
      </c>
      <c r="H506" t="s">
        <v>101</v>
      </c>
      <c r="I506" t="s">
        <v>1370</v>
      </c>
    </row>
    <row r="507" spans="1:9" x14ac:dyDescent="0.3">
      <c r="A507">
        <v>2505</v>
      </c>
      <c r="B507" t="s">
        <v>975</v>
      </c>
      <c r="C507" t="s">
        <v>1371</v>
      </c>
      <c r="D507">
        <v>5598244890</v>
      </c>
      <c r="E507" t="s">
        <v>79</v>
      </c>
      <c r="F507" t="s">
        <v>208</v>
      </c>
      <c r="G507">
        <v>1</v>
      </c>
      <c r="H507" t="s">
        <v>75</v>
      </c>
      <c r="I507" t="s">
        <v>1372</v>
      </c>
    </row>
    <row r="508" spans="1:9" x14ac:dyDescent="0.3">
      <c r="A508">
        <v>2506</v>
      </c>
      <c r="B508" t="s">
        <v>1373</v>
      </c>
      <c r="C508" t="s">
        <v>1374</v>
      </c>
      <c r="D508">
        <v>5257203664</v>
      </c>
      <c r="E508" t="s">
        <v>67</v>
      </c>
      <c r="F508" t="s">
        <v>421</v>
      </c>
      <c r="G508">
        <v>10</v>
      </c>
      <c r="H508" t="s">
        <v>97</v>
      </c>
      <c r="I508" t="s">
        <v>1375</v>
      </c>
    </row>
    <row r="509" spans="1:9" x14ac:dyDescent="0.3">
      <c r="A509">
        <v>2507</v>
      </c>
      <c r="B509" t="s">
        <v>570</v>
      </c>
      <c r="C509" t="s">
        <v>1376</v>
      </c>
      <c r="D509">
        <v>5926722158</v>
      </c>
      <c r="E509" t="s">
        <v>84</v>
      </c>
      <c r="F509" t="s">
        <v>231</v>
      </c>
      <c r="G509">
        <v>3</v>
      </c>
      <c r="H509" t="s">
        <v>75</v>
      </c>
      <c r="I509" t="s">
        <v>1377</v>
      </c>
    </row>
    <row r="510" spans="1:9" x14ac:dyDescent="0.3">
      <c r="A510">
        <v>2508</v>
      </c>
      <c r="B510" t="s">
        <v>1378</v>
      </c>
      <c r="C510" t="s">
        <v>267</v>
      </c>
      <c r="D510">
        <v>5181859873</v>
      </c>
      <c r="E510" t="s">
        <v>73</v>
      </c>
      <c r="F510" t="s">
        <v>243</v>
      </c>
      <c r="G510">
        <v>5</v>
      </c>
      <c r="H510" t="s">
        <v>69</v>
      </c>
      <c r="I510" t="s">
        <v>1379</v>
      </c>
    </row>
    <row r="511" spans="1:9" x14ac:dyDescent="0.3">
      <c r="A511">
        <v>2509</v>
      </c>
      <c r="B511" t="s">
        <v>909</v>
      </c>
      <c r="C511" t="s">
        <v>801</v>
      </c>
      <c r="D511">
        <v>5397721481</v>
      </c>
      <c r="E511" t="s">
        <v>67</v>
      </c>
      <c r="F511" t="s">
        <v>421</v>
      </c>
      <c r="G511">
        <v>10</v>
      </c>
      <c r="H511" t="s">
        <v>75</v>
      </c>
      <c r="I511" t="s">
        <v>1380</v>
      </c>
    </row>
    <row r="512" spans="1:9" x14ac:dyDescent="0.3">
      <c r="A512">
        <v>2510</v>
      </c>
      <c r="B512" t="s">
        <v>1381</v>
      </c>
      <c r="C512" t="s">
        <v>1382</v>
      </c>
      <c r="D512">
        <v>5588609270</v>
      </c>
      <c r="E512" t="s">
        <v>67</v>
      </c>
      <c r="F512" t="s">
        <v>277</v>
      </c>
      <c r="G512">
        <v>7</v>
      </c>
      <c r="H512" t="s">
        <v>97</v>
      </c>
      <c r="I512" t="s">
        <v>1383</v>
      </c>
    </row>
    <row r="513" spans="1:9" x14ac:dyDescent="0.3">
      <c r="A513">
        <v>2511</v>
      </c>
      <c r="B513" t="s">
        <v>1384</v>
      </c>
      <c r="C513" t="s">
        <v>1385</v>
      </c>
      <c r="D513">
        <v>5912529028</v>
      </c>
      <c r="E513" t="s">
        <v>67</v>
      </c>
      <c r="F513" t="s">
        <v>228</v>
      </c>
      <c r="G513">
        <v>5</v>
      </c>
      <c r="H513" t="s">
        <v>75</v>
      </c>
      <c r="I513" t="s">
        <v>1386</v>
      </c>
    </row>
    <row r="514" spans="1:9" x14ac:dyDescent="0.3">
      <c r="A514">
        <v>2512</v>
      </c>
      <c r="B514" t="s">
        <v>1387</v>
      </c>
      <c r="C514" t="s">
        <v>1388</v>
      </c>
      <c r="D514">
        <v>5044623362</v>
      </c>
      <c r="E514" t="s">
        <v>73</v>
      </c>
      <c r="F514" t="s">
        <v>138</v>
      </c>
      <c r="G514">
        <v>2</v>
      </c>
      <c r="H514" t="s">
        <v>101</v>
      </c>
      <c r="I514" t="s">
        <v>1389</v>
      </c>
    </row>
    <row r="515" spans="1:9" x14ac:dyDescent="0.3">
      <c r="A515">
        <v>2513</v>
      </c>
      <c r="B515" t="s">
        <v>1390</v>
      </c>
      <c r="C515" t="s">
        <v>642</v>
      </c>
      <c r="D515">
        <v>5761945129</v>
      </c>
      <c r="E515" t="s">
        <v>73</v>
      </c>
      <c r="F515" t="s">
        <v>74</v>
      </c>
      <c r="G515">
        <v>6</v>
      </c>
      <c r="H515" t="s">
        <v>97</v>
      </c>
      <c r="I515" t="s">
        <v>1391</v>
      </c>
    </row>
    <row r="516" spans="1:9" x14ac:dyDescent="0.3">
      <c r="A516">
        <v>2514</v>
      </c>
      <c r="B516" t="s">
        <v>1392</v>
      </c>
      <c r="C516" t="s">
        <v>382</v>
      </c>
      <c r="D516">
        <v>5559382957</v>
      </c>
      <c r="E516" t="s">
        <v>79</v>
      </c>
      <c r="F516" t="s">
        <v>80</v>
      </c>
      <c r="G516">
        <v>5</v>
      </c>
      <c r="H516" t="s">
        <v>75</v>
      </c>
      <c r="I516" t="s">
        <v>1393</v>
      </c>
    </row>
    <row r="517" spans="1:9" x14ac:dyDescent="0.3">
      <c r="A517">
        <v>2515</v>
      </c>
      <c r="B517" t="s">
        <v>1394</v>
      </c>
      <c r="C517" t="s">
        <v>1395</v>
      </c>
      <c r="D517">
        <v>5326976855</v>
      </c>
      <c r="E517" t="s">
        <v>67</v>
      </c>
      <c r="F517" t="s">
        <v>130</v>
      </c>
      <c r="G517">
        <v>6</v>
      </c>
      <c r="H517" t="s">
        <v>75</v>
      </c>
      <c r="I517" t="s">
        <v>1396</v>
      </c>
    </row>
    <row r="518" spans="1:9" x14ac:dyDescent="0.3">
      <c r="A518">
        <v>2516</v>
      </c>
      <c r="B518" t="s">
        <v>1239</v>
      </c>
      <c r="C518" t="s">
        <v>1397</v>
      </c>
      <c r="D518">
        <v>5368065017</v>
      </c>
      <c r="E518" t="s">
        <v>112</v>
      </c>
      <c r="F518" t="s">
        <v>155</v>
      </c>
      <c r="G518">
        <v>9</v>
      </c>
      <c r="H518" t="s">
        <v>69</v>
      </c>
      <c r="I518" t="s">
        <v>1398</v>
      </c>
    </row>
    <row r="519" spans="1:9" x14ac:dyDescent="0.3">
      <c r="A519">
        <v>2517</v>
      </c>
      <c r="B519" t="s">
        <v>1399</v>
      </c>
      <c r="C519" t="s">
        <v>982</v>
      </c>
      <c r="D519">
        <v>5958726020</v>
      </c>
      <c r="E519" t="s">
        <v>73</v>
      </c>
      <c r="F519" t="s">
        <v>250</v>
      </c>
      <c r="G519">
        <v>2</v>
      </c>
      <c r="H519" t="s">
        <v>97</v>
      </c>
      <c r="I519" t="s">
        <v>1400</v>
      </c>
    </row>
    <row r="520" spans="1:9" x14ac:dyDescent="0.3">
      <c r="A520">
        <v>2518</v>
      </c>
      <c r="B520" t="s">
        <v>1359</v>
      </c>
      <c r="C520" t="s">
        <v>1401</v>
      </c>
      <c r="D520">
        <v>5239644782</v>
      </c>
      <c r="E520" t="s">
        <v>67</v>
      </c>
      <c r="F520" t="s">
        <v>93</v>
      </c>
      <c r="G520">
        <v>9</v>
      </c>
      <c r="H520" t="s">
        <v>75</v>
      </c>
      <c r="I520" t="s">
        <v>1402</v>
      </c>
    </row>
    <row r="521" spans="1:9" x14ac:dyDescent="0.3">
      <c r="A521">
        <v>2519</v>
      </c>
      <c r="B521" t="s">
        <v>1403</v>
      </c>
      <c r="C521" t="s">
        <v>289</v>
      </c>
      <c r="D521">
        <v>5090203580</v>
      </c>
      <c r="E521" t="s">
        <v>79</v>
      </c>
      <c r="F521" t="s">
        <v>360</v>
      </c>
      <c r="G521">
        <v>1</v>
      </c>
      <c r="H521" t="s">
        <v>101</v>
      </c>
      <c r="I521" t="s">
        <v>1404</v>
      </c>
    </row>
    <row r="522" spans="1:9" x14ac:dyDescent="0.3">
      <c r="A522">
        <v>2520</v>
      </c>
      <c r="B522" t="s">
        <v>1405</v>
      </c>
      <c r="C522" t="s">
        <v>1088</v>
      </c>
      <c r="D522">
        <v>5167001068</v>
      </c>
      <c r="E522" t="s">
        <v>84</v>
      </c>
      <c r="F522" t="s">
        <v>148</v>
      </c>
      <c r="G522">
        <v>10</v>
      </c>
      <c r="H522" t="s">
        <v>75</v>
      </c>
      <c r="I522" t="s">
        <v>1406</v>
      </c>
    </row>
    <row r="523" spans="1:9" x14ac:dyDescent="0.3">
      <c r="A523">
        <v>2521</v>
      </c>
      <c r="B523" t="s">
        <v>1407</v>
      </c>
      <c r="C523" t="s">
        <v>1408</v>
      </c>
      <c r="D523">
        <v>5090010635</v>
      </c>
      <c r="E523" t="s">
        <v>84</v>
      </c>
      <c r="F523" t="s">
        <v>148</v>
      </c>
      <c r="G523">
        <v>10</v>
      </c>
      <c r="H523" t="s">
        <v>75</v>
      </c>
      <c r="I523" t="s">
        <v>1409</v>
      </c>
    </row>
    <row r="524" spans="1:9" x14ac:dyDescent="0.3">
      <c r="A524">
        <v>2522</v>
      </c>
      <c r="B524" t="s">
        <v>1410</v>
      </c>
      <c r="C524" t="s">
        <v>1411</v>
      </c>
      <c r="D524">
        <v>5034087846</v>
      </c>
      <c r="E524" t="s">
        <v>112</v>
      </c>
      <c r="F524" t="s">
        <v>113</v>
      </c>
      <c r="G524">
        <v>4</v>
      </c>
      <c r="H524" t="s">
        <v>97</v>
      </c>
      <c r="I524" t="s">
        <v>1412</v>
      </c>
    </row>
    <row r="525" spans="1:9" x14ac:dyDescent="0.3">
      <c r="A525">
        <v>2523</v>
      </c>
      <c r="B525" t="s">
        <v>1413</v>
      </c>
      <c r="C525" t="s">
        <v>1414</v>
      </c>
      <c r="D525">
        <v>5937082305</v>
      </c>
      <c r="E525" t="s">
        <v>84</v>
      </c>
      <c r="F525" t="s">
        <v>85</v>
      </c>
      <c r="G525">
        <v>7</v>
      </c>
      <c r="H525" t="s">
        <v>75</v>
      </c>
      <c r="I525" t="s">
        <v>1415</v>
      </c>
    </row>
    <row r="526" spans="1:9" x14ac:dyDescent="0.3">
      <c r="A526">
        <v>2524</v>
      </c>
      <c r="B526" t="s">
        <v>1095</v>
      </c>
      <c r="C526" t="s">
        <v>1416</v>
      </c>
      <c r="D526">
        <v>5328807457</v>
      </c>
      <c r="E526" t="s">
        <v>67</v>
      </c>
      <c r="F526" t="s">
        <v>225</v>
      </c>
      <c r="G526">
        <v>9</v>
      </c>
      <c r="H526" t="s">
        <v>75</v>
      </c>
      <c r="I526" t="s">
        <v>1417</v>
      </c>
    </row>
    <row r="527" spans="1:9" x14ac:dyDescent="0.3">
      <c r="A527">
        <v>2525</v>
      </c>
      <c r="B527" t="s">
        <v>1418</v>
      </c>
      <c r="C527" t="s">
        <v>1419</v>
      </c>
      <c r="D527">
        <v>5191126191</v>
      </c>
      <c r="E527" t="s">
        <v>79</v>
      </c>
      <c r="F527" t="s">
        <v>80</v>
      </c>
      <c r="G527">
        <v>5</v>
      </c>
      <c r="H527" t="s">
        <v>75</v>
      </c>
      <c r="I527" t="s">
        <v>1420</v>
      </c>
    </row>
    <row r="528" spans="1:9" x14ac:dyDescent="0.3">
      <c r="A528">
        <v>2526</v>
      </c>
      <c r="B528" t="s">
        <v>1084</v>
      </c>
      <c r="C528" t="s">
        <v>548</v>
      </c>
      <c r="D528">
        <v>5178960042</v>
      </c>
      <c r="E528" t="s">
        <v>67</v>
      </c>
      <c r="F528" t="s">
        <v>421</v>
      </c>
      <c r="G528">
        <v>9</v>
      </c>
      <c r="H528" t="s">
        <v>69</v>
      </c>
      <c r="I528" t="s">
        <v>1421</v>
      </c>
    </row>
    <row r="529" spans="1:9" x14ac:dyDescent="0.3">
      <c r="A529">
        <v>2527</v>
      </c>
      <c r="B529" t="s">
        <v>273</v>
      </c>
      <c r="C529" t="s">
        <v>1422</v>
      </c>
      <c r="D529">
        <v>5086721959</v>
      </c>
      <c r="E529" t="s">
        <v>112</v>
      </c>
      <c r="F529" t="s">
        <v>113</v>
      </c>
      <c r="G529">
        <v>5</v>
      </c>
      <c r="H529" t="s">
        <v>75</v>
      </c>
      <c r="I529" t="s">
        <v>1423</v>
      </c>
    </row>
    <row r="530" spans="1:9" x14ac:dyDescent="0.3">
      <c r="A530">
        <v>2528</v>
      </c>
      <c r="B530" t="s">
        <v>1350</v>
      </c>
      <c r="C530" t="s">
        <v>1424</v>
      </c>
      <c r="D530">
        <v>5581838761</v>
      </c>
      <c r="E530" t="s">
        <v>67</v>
      </c>
      <c r="F530" t="s">
        <v>205</v>
      </c>
      <c r="G530">
        <v>2</v>
      </c>
      <c r="H530" t="s">
        <v>101</v>
      </c>
      <c r="I530" t="s">
        <v>1425</v>
      </c>
    </row>
    <row r="531" spans="1:9" x14ac:dyDescent="0.3">
      <c r="A531">
        <v>2529</v>
      </c>
      <c r="B531" t="s">
        <v>1426</v>
      </c>
      <c r="C531" t="s">
        <v>1427</v>
      </c>
      <c r="D531">
        <v>5323311639</v>
      </c>
      <c r="E531" t="s">
        <v>73</v>
      </c>
      <c r="F531" t="s">
        <v>162</v>
      </c>
      <c r="G531">
        <v>9</v>
      </c>
      <c r="H531" t="s">
        <v>97</v>
      </c>
      <c r="I531" t="s">
        <v>1428</v>
      </c>
    </row>
    <row r="532" spans="1:9" x14ac:dyDescent="0.3">
      <c r="A532">
        <v>2530</v>
      </c>
      <c r="B532" t="s">
        <v>1429</v>
      </c>
      <c r="C532" t="s">
        <v>954</v>
      </c>
      <c r="D532">
        <v>5535312559</v>
      </c>
      <c r="E532" t="s">
        <v>73</v>
      </c>
      <c r="F532" t="s">
        <v>708</v>
      </c>
      <c r="G532">
        <v>9</v>
      </c>
      <c r="H532" t="s">
        <v>101</v>
      </c>
      <c r="I532" t="s">
        <v>1430</v>
      </c>
    </row>
    <row r="533" spans="1:9" x14ac:dyDescent="0.3">
      <c r="A533">
        <v>2531</v>
      </c>
      <c r="B533" t="s">
        <v>1101</v>
      </c>
      <c r="C533" t="s">
        <v>848</v>
      </c>
      <c r="D533">
        <v>5841348831</v>
      </c>
      <c r="E533" t="s">
        <v>73</v>
      </c>
      <c r="F533" t="s">
        <v>542</v>
      </c>
      <c r="G533">
        <v>9</v>
      </c>
      <c r="H533" t="s">
        <v>75</v>
      </c>
      <c r="I533" t="s">
        <v>1431</v>
      </c>
    </row>
    <row r="534" spans="1:9" x14ac:dyDescent="0.3">
      <c r="A534">
        <v>2532</v>
      </c>
      <c r="B534" t="s">
        <v>1432</v>
      </c>
      <c r="C534" t="s">
        <v>1433</v>
      </c>
      <c r="D534">
        <v>5023448970</v>
      </c>
      <c r="E534" t="s">
        <v>84</v>
      </c>
      <c r="F534" t="s">
        <v>231</v>
      </c>
      <c r="G534">
        <v>3</v>
      </c>
      <c r="H534" t="s">
        <v>75</v>
      </c>
      <c r="I534" t="s">
        <v>1434</v>
      </c>
    </row>
    <row r="535" spans="1:9" x14ac:dyDescent="0.3">
      <c r="A535">
        <v>2533</v>
      </c>
      <c r="B535" t="s">
        <v>1435</v>
      </c>
      <c r="C535" t="s">
        <v>891</v>
      </c>
      <c r="D535">
        <v>5477839464</v>
      </c>
      <c r="E535" t="s">
        <v>112</v>
      </c>
      <c r="F535" t="s">
        <v>113</v>
      </c>
      <c r="G535">
        <v>5</v>
      </c>
      <c r="H535" t="s">
        <v>97</v>
      </c>
      <c r="I535" t="s">
        <v>1436</v>
      </c>
    </row>
    <row r="536" spans="1:9" x14ac:dyDescent="0.3">
      <c r="A536">
        <v>2534</v>
      </c>
      <c r="B536" t="s">
        <v>1437</v>
      </c>
      <c r="C536" t="s">
        <v>1438</v>
      </c>
      <c r="D536">
        <v>5037634422</v>
      </c>
      <c r="E536" t="s">
        <v>112</v>
      </c>
      <c r="F536" t="s">
        <v>113</v>
      </c>
      <c r="G536">
        <v>8</v>
      </c>
      <c r="H536" t="s">
        <v>101</v>
      </c>
      <c r="I536" t="s">
        <v>1439</v>
      </c>
    </row>
    <row r="537" spans="1:9" x14ac:dyDescent="0.3">
      <c r="A537">
        <v>2535</v>
      </c>
      <c r="B537" t="s">
        <v>219</v>
      </c>
      <c r="C537" t="s">
        <v>1440</v>
      </c>
      <c r="D537">
        <v>5612684182</v>
      </c>
      <c r="E537" t="s">
        <v>112</v>
      </c>
      <c r="F537" t="s">
        <v>113</v>
      </c>
      <c r="G537">
        <v>5</v>
      </c>
      <c r="H537" t="s">
        <v>69</v>
      </c>
      <c r="I537" t="s">
        <v>1441</v>
      </c>
    </row>
    <row r="538" spans="1:9" x14ac:dyDescent="0.3">
      <c r="A538">
        <v>2536</v>
      </c>
      <c r="B538" t="s">
        <v>1442</v>
      </c>
      <c r="C538" t="s">
        <v>359</v>
      </c>
      <c r="D538">
        <v>5022158954</v>
      </c>
      <c r="E538" t="s">
        <v>67</v>
      </c>
      <c r="F538" t="s">
        <v>130</v>
      </c>
      <c r="G538">
        <v>8</v>
      </c>
      <c r="H538" t="s">
        <v>75</v>
      </c>
      <c r="I538" t="s">
        <v>1443</v>
      </c>
    </row>
    <row r="539" spans="1:9" x14ac:dyDescent="0.3">
      <c r="A539">
        <v>2537</v>
      </c>
      <c r="B539" t="s">
        <v>1444</v>
      </c>
      <c r="C539" t="s">
        <v>548</v>
      </c>
      <c r="D539">
        <v>5144729164</v>
      </c>
      <c r="E539" t="s">
        <v>79</v>
      </c>
      <c r="F539" t="s">
        <v>360</v>
      </c>
      <c r="G539">
        <v>3</v>
      </c>
      <c r="H539" t="s">
        <v>97</v>
      </c>
      <c r="I539" t="s">
        <v>1445</v>
      </c>
    </row>
    <row r="540" spans="1:9" x14ac:dyDescent="0.3">
      <c r="A540">
        <v>2538</v>
      </c>
      <c r="B540" t="s">
        <v>1283</v>
      </c>
      <c r="C540" t="s">
        <v>1156</v>
      </c>
      <c r="D540">
        <v>5080722542</v>
      </c>
      <c r="E540" t="s">
        <v>84</v>
      </c>
      <c r="F540" t="s">
        <v>166</v>
      </c>
      <c r="G540">
        <v>6</v>
      </c>
      <c r="H540" t="s">
        <v>97</v>
      </c>
      <c r="I540" t="s">
        <v>1446</v>
      </c>
    </row>
    <row r="541" spans="1:9" x14ac:dyDescent="0.3">
      <c r="A541">
        <v>2539</v>
      </c>
      <c r="B541" t="s">
        <v>1447</v>
      </c>
      <c r="C541" t="s">
        <v>1448</v>
      </c>
      <c r="D541">
        <v>5460712478</v>
      </c>
      <c r="E541" t="s">
        <v>84</v>
      </c>
      <c r="F541" t="s">
        <v>85</v>
      </c>
      <c r="G541">
        <v>8</v>
      </c>
      <c r="H541" t="s">
        <v>97</v>
      </c>
      <c r="I541" t="s">
        <v>1449</v>
      </c>
    </row>
    <row r="542" spans="1:9" x14ac:dyDescent="0.3">
      <c r="A542">
        <v>2540</v>
      </c>
      <c r="B542" t="s">
        <v>1137</v>
      </c>
      <c r="C542" t="s">
        <v>1450</v>
      </c>
      <c r="D542">
        <v>5573031038</v>
      </c>
      <c r="E542" t="s">
        <v>112</v>
      </c>
      <c r="F542" t="s">
        <v>120</v>
      </c>
      <c r="G542">
        <v>2</v>
      </c>
      <c r="H542" t="s">
        <v>75</v>
      </c>
      <c r="I542" t="s">
        <v>1451</v>
      </c>
    </row>
    <row r="543" spans="1:9" x14ac:dyDescent="0.3">
      <c r="A543">
        <v>2541</v>
      </c>
      <c r="B543" t="s">
        <v>1452</v>
      </c>
      <c r="C543" t="s">
        <v>1453</v>
      </c>
      <c r="D543">
        <v>5798219072</v>
      </c>
      <c r="E543" t="s">
        <v>67</v>
      </c>
      <c r="F543" t="s">
        <v>236</v>
      </c>
      <c r="G543">
        <v>9</v>
      </c>
      <c r="H543" t="s">
        <v>101</v>
      </c>
      <c r="I543" t="s">
        <v>1454</v>
      </c>
    </row>
    <row r="544" spans="1:9" x14ac:dyDescent="0.3">
      <c r="A544">
        <v>2542</v>
      </c>
      <c r="B544" t="s">
        <v>1455</v>
      </c>
      <c r="C544" t="s">
        <v>1456</v>
      </c>
      <c r="D544">
        <v>5374339992</v>
      </c>
      <c r="E544" t="s">
        <v>73</v>
      </c>
      <c r="F544" t="s">
        <v>708</v>
      </c>
      <c r="G544">
        <v>3</v>
      </c>
      <c r="H544" t="s">
        <v>69</v>
      </c>
      <c r="I544" t="s">
        <v>1457</v>
      </c>
    </row>
    <row r="545" spans="1:9" x14ac:dyDescent="0.3">
      <c r="A545">
        <v>2543</v>
      </c>
      <c r="B545" t="s">
        <v>1458</v>
      </c>
      <c r="C545" t="s">
        <v>691</v>
      </c>
      <c r="D545">
        <v>5903538136</v>
      </c>
      <c r="E545" t="s">
        <v>73</v>
      </c>
      <c r="F545" t="s">
        <v>542</v>
      </c>
      <c r="G545">
        <v>10</v>
      </c>
      <c r="H545" t="s">
        <v>101</v>
      </c>
      <c r="I545" t="s">
        <v>1459</v>
      </c>
    </row>
    <row r="546" spans="1:9" x14ac:dyDescent="0.3">
      <c r="A546">
        <v>2544</v>
      </c>
      <c r="B546" t="s">
        <v>1460</v>
      </c>
      <c r="C546" t="s">
        <v>1461</v>
      </c>
      <c r="D546">
        <v>5030754547</v>
      </c>
      <c r="E546" t="s">
        <v>67</v>
      </c>
      <c r="F546" t="s">
        <v>225</v>
      </c>
      <c r="G546">
        <v>9</v>
      </c>
      <c r="H546" t="s">
        <v>69</v>
      </c>
      <c r="I546" t="s">
        <v>1462</v>
      </c>
    </row>
    <row r="547" spans="1:9" x14ac:dyDescent="0.3">
      <c r="A547">
        <v>2545</v>
      </c>
      <c r="B547" t="s">
        <v>1463</v>
      </c>
      <c r="C547" t="s">
        <v>233</v>
      </c>
      <c r="D547">
        <v>5864916593</v>
      </c>
      <c r="E547" t="s">
        <v>73</v>
      </c>
      <c r="F547" t="s">
        <v>542</v>
      </c>
      <c r="G547">
        <v>6</v>
      </c>
      <c r="H547" t="s">
        <v>75</v>
      </c>
      <c r="I547" t="s">
        <v>1464</v>
      </c>
    </row>
    <row r="548" spans="1:9" x14ac:dyDescent="0.3">
      <c r="A548">
        <v>2546</v>
      </c>
      <c r="B548" t="s">
        <v>1465</v>
      </c>
      <c r="C548" t="s">
        <v>1466</v>
      </c>
      <c r="D548">
        <v>5670942252</v>
      </c>
      <c r="E548" t="s">
        <v>67</v>
      </c>
      <c r="F548" t="s">
        <v>108</v>
      </c>
      <c r="G548">
        <v>9</v>
      </c>
      <c r="H548" t="s">
        <v>69</v>
      </c>
      <c r="I548" t="s">
        <v>1467</v>
      </c>
    </row>
    <row r="549" spans="1:9" x14ac:dyDescent="0.3">
      <c r="A549">
        <v>2547</v>
      </c>
      <c r="B549" t="s">
        <v>1468</v>
      </c>
      <c r="C549" t="s">
        <v>798</v>
      </c>
      <c r="D549">
        <v>5042200805</v>
      </c>
      <c r="E549" t="s">
        <v>67</v>
      </c>
      <c r="F549" t="s">
        <v>68</v>
      </c>
      <c r="G549">
        <v>1</v>
      </c>
      <c r="H549" t="s">
        <v>101</v>
      </c>
      <c r="I549" t="s">
        <v>799</v>
      </c>
    </row>
    <row r="550" spans="1:9" x14ac:dyDescent="0.3">
      <c r="A550">
        <v>2548</v>
      </c>
      <c r="B550" t="s">
        <v>924</v>
      </c>
      <c r="C550" t="s">
        <v>1469</v>
      </c>
      <c r="D550">
        <v>5383059964</v>
      </c>
      <c r="E550" t="s">
        <v>67</v>
      </c>
      <c r="F550" t="s">
        <v>236</v>
      </c>
      <c r="G550">
        <v>1</v>
      </c>
      <c r="H550" t="s">
        <v>69</v>
      </c>
      <c r="I550" t="s">
        <v>1470</v>
      </c>
    </row>
    <row r="551" spans="1:9" x14ac:dyDescent="0.3">
      <c r="A551">
        <v>2549</v>
      </c>
      <c r="B551" t="s">
        <v>1038</v>
      </c>
      <c r="C551" t="s">
        <v>1471</v>
      </c>
      <c r="D551">
        <v>5725506725</v>
      </c>
      <c r="E551" t="s">
        <v>67</v>
      </c>
      <c r="F551" t="s">
        <v>130</v>
      </c>
      <c r="G551">
        <v>5</v>
      </c>
      <c r="H551" t="s">
        <v>97</v>
      </c>
      <c r="I551" t="s">
        <v>1472</v>
      </c>
    </row>
    <row r="552" spans="1:9" x14ac:dyDescent="0.3">
      <c r="A552">
        <v>2550</v>
      </c>
      <c r="B552" t="s">
        <v>856</v>
      </c>
      <c r="C552" t="s">
        <v>1473</v>
      </c>
      <c r="D552">
        <v>5241072659</v>
      </c>
      <c r="E552" t="s">
        <v>73</v>
      </c>
      <c r="F552" t="s">
        <v>243</v>
      </c>
      <c r="G552">
        <v>6</v>
      </c>
      <c r="H552" t="s">
        <v>97</v>
      </c>
      <c r="I552" t="s">
        <v>1474</v>
      </c>
    </row>
    <row r="553" spans="1:9" x14ac:dyDescent="0.3">
      <c r="A553">
        <v>2551</v>
      </c>
      <c r="B553" t="s">
        <v>1475</v>
      </c>
      <c r="C553" t="s">
        <v>704</v>
      </c>
      <c r="D553">
        <v>5077558188</v>
      </c>
      <c r="E553" t="s">
        <v>112</v>
      </c>
      <c r="F553" t="s">
        <v>120</v>
      </c>
      <c r="G553">
        <v>9</v>
      </c>
      <c r="H553" t="s">
        <v>97</v>
      </c>
      <c r="I553" t="s">
        <v>1476</v>
      </c>
    </row>
    <row r="554" spans="1:9" x14ac:dyDescent="0.3">
      <c r="A554">
        <v>2552</v>
      </c>
      <c r="B554" t="s">
        <v>1477</v>
      </c>
      <c r="C554" t="s">
        <v>642</v>
      </c>
      <c r="D554">
        <v>5650322230</v>
      </c>
      <c r="E554" t="s">
        <v>67</v>
      </c>
      <c r="F554" t="s">
        <v>225</v>
      </c>
      <c r="G554">
        <v>5</v>
      </c>
      <c r="H554" t="s">
        <v>75</v>
      </c>
      <c r="I554" t="s">
        <v>643</v>
      </c>
    </row>
    <row r="555" spans="1:9" x14ac:dyDescent="0.3">
      <c r="A555">
        <v>2553</v>
      </c>
      <c r="B555" t="s">
        <v>454</v>
      </c>
      <c r="C555" t="s">
        <v>1478</v>
      </c>
      <c r="D555">
        <v>5685474436</v>
      </c>
      <c r="E555" t="s">
        <v>67</v>
      </c>
      <c r="F555" t="s">
        <v>93</v>
      </c>
      <c r="G555">
        <v>7</v>
      </c>
      <c r="H555" t="s">
        <v>101</v>
      </c>
      <c r="I555" t="s">
        <v>1479</v>
      </c>
    </row>
    <row r="556" spans="1:9" x14ac:dyDescent="0.3">
      <c r="A556">
        <v>2554</v>
      </c>
      <c r="B556" t="s">
        <v>1480</v>
      </c>
      <c r="C556" t="s">
        <v>1481</v>
      </c>
      <c r="D556">
        <v>5569380826</v>
      </c>
      <c r="E556" t="s">
        <v>67</v>
      </c>
      <c r="F556" t="s">
        <v>236</v>
      </c>
      <c r="G556">
        <v>2</v>
      </c>
      <c r="H556" t="s">
        <v>97</v>
      </c>
      <c r="I556" t="s">
        <v>1482</v>
      </c>
    </row>
    <row r="557" spans="1:9" x14ac:dyDescent="0.3">
      <c r="A557">
        <v>2555</v>
      </c>
      <c r="B557" t="s">
        <v>1483</v>
      </c>
      <c r="C557" t="s">
        <v>357</v>
      </c>
      <c r="D557">
        <v>5338071778</v>
      </c>
      <c r="E557" t="s">
        <v>67</v>
      </c>
      <c r="F557" t="s">
        <v>787</v>
      </c>
      <c r="G557">
        <v>2</v>
      </c>
      <c r="H557" t="s">
        <v>97</v>
      </c>
      <c r="I557" t="s">
        <v>1484</v>
      </c>
    </row>
    <row r="558" spans="1:9" x14ac:dyDescent="0.3">
      <c r="A558">
        <v>2556</v>
      </c>
      <c r="B558" t="s">
        <v>1485</v>
      </c>
      <c r="C558" t="s">
        <v>1486</v>
      </c>
      <c r="D558">
        <v>5855825239</v>
      </c>
      <c r="E558" t="s">
        <v>67</v>
      </c>
      <c r="F558" t="s">
        <v>787</v>
      </c>
      <c r="G558">
        <v>7</v>
      </c>
      <c r="H558" t="s">
        <v>69</v>
      </c>
      <c r="I558" t="s">
        <v>1487</v>
      </c>
    </row>
    <row r="559" spans="1:9" x14ac:dyDescent="0.3">
      <c r="A559">
        <v>2557</v>
      </c>
      <c r="B559" t="s">
        <v>1488</v>
      </c>
      <c r="C559" t="s">
        <v>664</v>
      </c>
      <c r="D559">
        <v>5247683239</v>
      </c>
      <c r="E559" t="s">
        <v>73</v>
      </c>
      <c r="F559" t="s">
        <v>138</v>
      </c>
      <c r="G559">
        <v>1</v>
      </c>
      <c r="H559" t="s">
        <v>97</v>
      </c>
      <c r="I559" t="s">
        <v>1489</v>
      </c>
    </row>
    <row r="560" spans="1:9" x14ac:dyDescent="0.3">
      <c r="A560">
        <v>2558</v>
      </c>
      <c r="B560" t="s">
        <v>1490</v>
      </c>
      <c r="C560" t="s">
        <v>1491</v>
      </c>
      <c r="D560">
        <v>5879236185</v>
      </c>
      <c r="E560" t="s">
        <v>84</v>
      </c>
      <c r="F560" t="s">
        <v>85</v>
      </c>
      <c r="G560">
        <v>4</v>
      </c>
      <c r="H560" t="s">
        <v>75</v>
      </c>
      <c r="I560" t="s">
        <v>1492</v>
      </c>
    </row>
    <row r="561" spans="1:9" x14ac:dyDescent="0.3">
      <c r="A561">
        <v>2559</v>
      </c>
      <c r="B561" t="s">
        <v>1493</v>
      </c>
      <c r="C561" t="s">
        <v>1494</v>
      </c>
      <c r="D561">
        <v>5986217875</v>
      </c>
      <c r="E561" t="s">
        <v>67</v>
      </c>
      <c r="F561" t="s">
        <v>432</v>
      </c>
      <c r="G561">
        <v>6</v>
      </c>
      <c r="H561" t="s">
        <v>97</v>
      </c>
      <c r="I561" t="s">
        <v>1495</v>
      </c>
    </row>
    <row r="562" spans="1:9" x14ac:dyDescent="0.3">
      <c r="A562">
        <v>2560</v>
      </c>
      <c r="B562" t="s">
        <v>1496</v>
      </c>
      <c r="C562" t="s">
        <v>1497</v>
      </c>
      <c r="D562">
        <v>5612162480</v>
      </c>
      <c r="E562" t="s">
        <v>112</v>
      </c>
      <c r="F562" t="s">
        <v>239</v>
      </c>
      <c r="G562">
        <v>7</v>
      </c>
      <c r="H562" t="s">
        <v>75</v>
      </c>
      <c r="I562" t="s">
        <v>1498</v>
      </c>
    </row>
    <row r="563" spans="1:9" x14ac:dyDescent="0.3">
      <c r="A563">
        <v>2561</v>
      </c>
      <c r="B563" t="s">
        <v>933</v>
      </c>
      <c r="C563" t="s">
        <v>827</v>
      </c>
      <c r="D563">
        <v>5995639746</v>
      </c>
      <c r="E563" t="s">
        <v>67</v>
      </c>
      <c r="F563" t="s">
        <v>225</v>
      </c>
      <c r="G563">
        <v>7</v>
      </c>
      <c r="H563" t="s">
        <v>75</v>
      </c>
      <c r="I563" t="s">
        <v>1499</v>
      </c>
    </row>
    <row r="564" spans="1:9" x14ac:dyDescent="0.3">
      <c r="A564">
        <v>2562</v>
      </c>
      <c r="B564" t="s">
        <v>1500</v>
      </c>
      <c r="C564" t="s">
        <v>257</v>
      </c>
      <c r="D564">
        <v>5208078988</v>
      </c>
      <c r="E564" t="s">
        <v>84</v>
      </c>
      <c r="F564" t="s">
        <v>482</v>
      </c>
      <c r="G564">
        <v>7</v>
      </c>
      <c r="H564" t="s">
        <v>69</v>
      </c>
      <c r="I564" t="s">
        <v>1501</v>
      </c>
    </row>
    <row r="565" spans="1:9" x14ac:dyDescent="0.3">
      <c r="A565">
        <v>2563</v>
      </c>
      <c r="B565" t="s">
        <v>1502</v>
      </c>
      <c r="C565" t="s">
        <v>1503</v>
      </c>
      <c r="D565">
        <v>5747014478</v>
      </c>
      <c r="E565" t="s">
        <v>67</v>
      </c>
      <c r="F565" t="s">
        <v>236</v>
      </c>
      <c r="G565">
        <v>4</v>
      </c>
      <c r="H565" t="s">
        <v>75</v>
      </c>
      <c r="I565" t="s">
        <v>1504</v>
      </c>
    </row>
    <row r="566" spans="1:9" x14ac:dyDescent="0.3">
      <c r="A566">
        <v>2564</v>
      </c>
      <c r="B566" t="s">
        <v>1174</v>
      </c>
      <c r="C566" t="s">
        <v>1414</v>
      </c>
      <c r="D566">
        <v>5336362810</v>
      </c>
      <c r="E566" t="s">
        <v>112</v>
      </c>
      <c r="F566" t="s">
        <v>113</v>
      </c>
      <c r="G566">
        <v>3</v>
      </c>
      <c r="H566" t="s">
        <v>97</v>
      </c>
      <c r="I566" t="s">
        <v>1505</v>
      </c>
    </row>
    <row r="567" spans="1:9" x14ac:dyDescent="0.3">
      <c r="A567">
        <v>2565</v>
      </c>
      <c r="B567" t="s">
        <v>823</v>
      </c>
      <c r="C567" t="s">
        <v>1506</v>
      </c>
      <c r="D567">
        <v>5975679875</v>
      </c>
      <c r="E567" t="s">
        <v>67</v>
      </c>
      <c r="F567" t="s">
        <v>277</v>
      </c>
      <c r="G567">
        <v>2</v>
      </c>
      <c r="H567" t="s">
        <v>75</v>
      </c>
      <c r="I567" t="s">
        <v>1507</v>
      </c>
    </row>
    <row r="568" spans="1:9" x14ac:dyDescent="0.3">
      <c r="A568">
        <v>2566</v>
      </c>
      <c r="B568" t="s">
        <v>1508</v>
      </c>
      <c r="C568" t="s">
        <v>1509</v>
      </c>
      <c r="D568">
        <v>5741979436</v>
      </c>
      <c r="E568" t="s">
        <v>84</v>
      </c>
      <c r="F568" t="s">
        <v>220</v>
      </c>
      <c r="G568">
        <v>8</v>
      </c>
      <c r="H568" t="s">
        <v>75</v>
      </c>
      <c r="I568" t="s">
        <v>1510</v>
      </c>
    </row>
    <row r="569" spans="1:9" x14ac:dyDescent="0.3">
      <c r="A569">
        <v>2567</v>
      </c>
      <c r="B569" t="s">
        <v>1511</v>
      </c>
      <c r="C569" t="s">
        <v>1512</v>
      </c>
      <c r="D569">
        <v>5894570291</v>
      </c>
      <c r="E569" t="s">
        <v>79</v>
      </c>
      <c r="F569" t="s">
        <v>360</v>
      </c>
      <c r="G569">
        <v>2</v>
      </c>
      <c r="H569" t="s">
        <v>97</v>
      </c>
      <c r="I569" t="s">
        <v>1513</v>
      </c>
    </row>
    <row r="570" spans="1:9" x14ac:dyDescent="0.3">
      <c r="A570">
        <v>2568</v>
      </c>
      <c r="B570" t="s">
        <v>1514</v>
      </c>
      <c r="C570" t="s">
        <v>1515</v>
      </c>
      <c r="D570">
        <v>5818979059</v>
      </c>
      <c r="E570" t="s">
        <v>73</v>
      </c>
      <c r="F570" t="s">
        <v>243</v>
      </c>
      <c r="G570">
        <v>9</v>
      </c>
      <c r="H570" t="s">
        <v>101</v>
      </c>
      <c r="I570" t="s">
        <v>1516</v>
      </c>
    </row>
    <row r="571" spans="1:9" x14ac:dyDescent="0.3">
      <c r="A571">
        <v>2569</v>
      </c>
      <c r="B571" t="s">
        <v>1517</v>
      </c>
      <c r="C571" t="s">
        <v>1518</v>
      </c>
      <c r="D571">
        <v>5363513670</v>
      </c>
      <c r="E571" t="s">
        <v>67</v>
      </c>
      <c r="F571" t="s">
        <v>277</v>
      </c>
      <c r="G571">
        <v>10</v>
      </c>
      <c r="H571" t="s">
        <v>75</v>
      </c>
      <c r="I571" t="s">
        <v>1519</v>
      </c>
    </row>
    <row r="572" spans="1:9" x14ac:dyDescent="0.3">
      <c r="A572">
        <v>2570</v>
      </c>
      <c r="B572" t="s">
        <v>1520</v>
      </c>
      <c r="C572" t="s">
        <v>1521</v>
      </c>
      <c r="D572">
        <v>5705025538</v>
      </c>
      <c r="E572" t="s">
        <v>84</v>
      </c>
      <c r="F572" t="s">
        <v>317</v>
      </c>
      <c r="G572">
        <v>10</v>
      </c>
      <c r="H572" t="s">
        <v>75</v>
      </c>
      <c r="I572" t="s">
        <v>1522</v>
      </c>
    </row>
    <row r="573" spans="1:9" x14ac:dyDescent="0.3">
      <c r="A573">
        <v>2571</v>
      </c>
      <c r="B573" t="s">
        <v>1523</v>
      </c>
      <c r="C573" t="s">
        <v>1524</v>
      </c>
      <c r="D573">
        <v>5670878880</v>
      </c>
      <c r="E573" t="s">
        <v>73</v>
      </c>
      <c r="F573" t="s">
        <v>250</v>
      </c>
      <c r="G573">
        <v>8</v>
      </c>
      <c r="H573" t="s">
        <v>97</v>
      </c>
      <c r="I573" t="s">
        <v>1525</v>
      </c>
    </row>
    <row r="574" spans="1:9" x14ac:dyDescent="0.3">
      <c r="A574">
        <v>2572</v>
      </c>
      <c r="B574" t="s">
        <v>1526</v>
      </c>
      <c r="C574" t="s">
        <v>1527</v>
      </c>
      <c r="D574">
        <v>5199530346</v>
      </c>
      <c r="E574" t="s">
        <v>67</v>
      </c>
      <c r="F574" t="s">
        <v>93</v>
      </c>
      <c r="G574">
        <v>10</v>
      </c>
      <c r="H574" t="s">
        <v>101</v>
      </c>
      <c r="I574" t="s">
        <v>1528</v>
      </c>
    </row>
    <row r="575" spans="1:9" x14ac:dyDescent="0.3">
      <c r="A575">
        <v>2573</v>
      </c>
      <c r="B575" t="s">
        <v>803</v>
      </c>
      <c r="C575" t="s">
        <v>1529</v>
      </c>
      <c r="D575">
        <v>5997800336</v>
      </c>
      <c r="E575" t="s">
        <v>67</v>
      </c>
      <c r="F575" t="s">
        <v>108</v>
      </c>
      <c r="G575">
        <v>5</v>
      </c>
      <c r="H575" t="s">
        <v>75</v>
      </c>
      <c r="I575" t="s">
        <v>1530</v>
      </c>
    </row>
    <row r="576" spans="1:9" x14ac:dyDescent="0.3">
      <c r="A576">
        <v>2574</v>
      </c>
      <c r="B576" t="s">
        <v>601</v>
      </c>
      <c r="C576" t="s">
        <v>1279</v>
      </c>
      <c r="D576">
        <v>5774434734</v>
      </c>
      <c r="E576" t="s">
        <v>67</v>
      </c>
      <c r="F576" t="s">
        <v>225</v>
      </c>
      <c r="G576">
        <v>9</v>
      </c>
      <c r="H576" t="s">
        <v>101</v>
      </c>
      <c r="I576" t="s">
        <v>1531</v>
      </c>
    </row>
    <row r="577" spans="1:9" x14ac:dyDescent="0.3">
      <c r="A577">
        <v>2575</v>
      </c>
      <c r="B577" t="s">
        <v>1532</v>
      </c>
      <c r="C577" t="s">
        <v>1039</v>
      </c>
      <c r="D577">
        <v>5884947047</v>
      </c>
      <c r="E577" t="s">
        <v>84</v>
      </c>
      <c r="F577" t="s">
        <v>166</v>
      </c>
      <c r="G577">
        <v>10</v>
      </c>
      <c r="H577" t="s">
        <v>75</v>
      </c>
      <c r="I577" t="s">
        <v>1533</v>
      </c>
    </row>
    <row r="578" spans="1:9" x14ac:dyDescent="0.3">
      <c r="A578">
        <v>2576</v>
      </c>
      <c r="B578" t="s">
        <v>1475</v>
      </c>
      <c r="C578" t="s">
        <v>979</v>
      </c>
      <c r="D578">
        <v>5456180900</v>
      </c>
      <c r="E578" t="s">
        <v>73</v>
      </c>
      <c r="F578" t="s">
        <v>542</v>
      </c>
      <c r="G578">
        <v>8</v>
      </c>
      <c r="H578" t="s">
        <v>75</v>
      </c>
      <c r="I578" t="s">
        <v>1534</v>
      </c>
    </row>
    <row r="579" spans="1:9" x14ac:dyDescent="0.3">
      <c r="A579">
        <v>2577</v>
      </c>
      <c r="B579" t="s">
        <v>1535</v>
      </c>
      <c r="C579" t="s">
        <v>1256</v>
      </c>
      <c r="D579">
        <v>5016899690</v>
      </c>
      <c r="E579" t="s">
        <v>67</v>
      </c>
      <c r="F579" t="s">
        <v>225</v>
      </c>
      <c r="G579">
        <v>9</v>
      </c>
      <c r="H579" t="s">
        <v>101</v>
      </c>
      <c r="I579" t="s">
        <v>1536</v>
      </c>
    </row>
    <row r="580" spans="1:9" x14ac:dyDescent="0.3">
      <c r="A580">
        <v>2578</v>
      </c>
      <c r="B580" t="s">
        <v>1537</v>
      </c>
      <c r="C580" t="s">
        <v>284</v>
      </c>
      <c r="D580">
        <v>5244805690</v>
      </c>
      <c r="E580" t="s">
        <v>84</v>
      </c>
      <c r="F580" t="s">
        <v>166</v>
      </c>
      <c r="G580">
        <v>4</v>
      </c>
      <c r="H580" t="s">
        <v>97</v>
      </c>
      <c r="I580" t="s">
        <v>1538</v>
      </c>
    </row>
    <row r="581" spans="1:9" x14ac:dyDescent="0.3">
      <c r="A581">
        <v>2579</v>
      </c>
      <c r="B581" t="s">
        <v>1058</v>
      </c>
      <c r="C581" t="s">
        <v>1539</v>
      </c>
      <c r="D581">
        <v>5480428874</v>
      </c>
      <c r="E581" t="s">
        <v>84</v>
      </c>
      <c r="F581" t="s">
        <v>220</v>
      </c>
      <c r="G581">
        <v>1</v>
      </c>
      <c r="H581" t="s">
        <v>69</v>
      </c>
      <c r="I581" t="s">
        <v>1540</v>
      </c>
    </row>
    <row r="582" spans="1:9" x14ac:dyDescent="0.3">
      <c r="A582">
        <v>2580</v>
      </c>
      <c r="B582" t="s">
        <v>1541</v>
      </c>
      <c r="C582" t="s">
        <v>1542</v>
      </c>
      <c r="D582">
        <v>5640195358</v>
      </c>
      <c r="E582" t="s">
        <v>73</v>
      </c>
      <c r="F582" t="s">
        <v>542</v>
      </c>
      <c r="G582">
        <v>5</v>
      </c>
      <c r="H582" t="s">
        <v>75</v>
      </c>
      <c r="I582" t="s">
        <v>1543</v>
      </c>
    </row>
    <row r="583" spans="1:9" x14ac:dyDescent="0.3">
      <c r="A583">
        <v>2581</v>
      </c>
      <c r="B583" t="s">
        <v>570</v>
      </c>
      <c r="C583" t="s">
        <v>295</v>
      </c>
      <c r="D583">
        <v>5993226337</v>
      </c>
      <c r="E583" t="s">
        <v>84</v>
      </c>
      <c r="F583" t="s">
        <v>220</v>
      </c>
      <c r="G583">
        <v>10</v>
      </c>
      <c r="H583" t="s">
        <v>97</v>
      </c>
      <c r="I583" t="s">
        <v>1544</v>
      </c>
    </row>
    <row r="584" spans="1:9" x14ac:dyDescent="0.3">
      <c r="A584">
        <v>2582</v>
      </c>
      <c r="B584" t="s">
        <v>1038</v>
      </c>
      <c r="C584" t="s">
        <v>1545</v>
      </c>
      <c r="D584">
        <v>5934031793</v>
      </c>
      <c r="E584" t="s">
        <v>67</v>
      </c>
      <c r="F584" t="s">
        <v>787</v>
      </c>
      <c r="G584">
        <v>2</v>
      </c>
      <c r="H584" t="s">
        <v>97</v>
      </c>
      <c r="I584" t="s">
        <v>1546</v>
      </c>
    </row>
    <row r="585" spans="1:9" x14ac:dyDescent="0.3">
      <c r="A585">
        <v>2583</v>
      </c>
      <c r="B585" t="s">
        <v>1242</v>
      </c>
      <c r="C585" t="s">
        <v>1547</v>
      </c>
      <c r="D585">
        <v>5864137499</v>
      </c>
      <c r="E585" t="s">
        <v>73</v>
      </c>
      <c r="F585" t="s">
        <v>542</v>
      </c>
      <c r="G585">
        <v>1</v>
      </c>
      <c r="H585" t="s">
        <v>75</v>
      </c>
      <c r="I585" t="s">
        <v>1548</v>
      </c>
    </row>
    <row r="586" spans="1:9" x14ac:dyDescent="0.3">
      <c r="A586">
        <v>2584</v>
      </c>
      <c r="B586" t="s">
        <v>1221</v>
      </c>
      <c r="C586" t="s">
        <v>1549</v>
      </c>
      <c r="D586">
        <v>5814548449</v>
      </c>
      <c r="E586" t="s">
        <v>67</v>
      </c>
      <c r="F586" t="s">
        <v>432</v>
      </c>
      <c r="G586">
        <v>9</v>
      </c>
      <c r="H586" t="s">
        <v>97</v>
      </c>
      <c r="I586" t="s">
        <v>1550</v>
      </c>
    </row>
    <row r="587" spans="1:9" x14ac:dyDescent="0.3">
      <c r="A587">
        <v>2585</v>
      </c>
      <c r="B587" t="s">
        <v>1551</v>
      </c>
      <c r="C587" t="s">
        <v>1506</v>
      </c>
      <c r="D587">
        <v>5308014888</v>
      </c>
      <c r="E587" t="s">
        <v>84</v>
      </c>
      <c r="F587" t="s">
        <v>220</v>
      </c>
      <c r="G587">
        <v>2</v>
      </c>
      <c r="H587" t="s">
        <v>75</v>
      </c>
      <c r="I587" t="s">
        <v>1552</v>
      </c>
    </row>
    <row r="588" spans="1:9" x14ac:dyDescent="0.3">
      <c r="A588">
        <v>2586</v>
      </c>
      <c r="B588" t="s">
        <v>1553</v>
      </c>
      <c r="C588" t="s">
        <v>722</v>
      </c>
      <c r="D588">
        <v>5233521169</v>
      </c>
      <c r="E588" t="s">
        <v>112</v>
      </c>
      <c r="F588" t="s">
        <v>415</v>
      </c>
      <c r="G588">
        <v>1</v>
      </c>
      <c r="H588" t="s">
        <v>75</v>
      </c>
      <c r="I588" t="s">
        <v>1554</v>
      </c>
    </row>
    <row r="589" spans="1:9" x14ac:dyDescent="0.3">
      <c r="A589">
        <v>2587</v>
      </c>
      <c r="B589" t="s">
        <v>857</v>
      </c>
      <c r="C589" t="s">
        <v>1141</v>
      </c>
      <c r="D589">
        <v>5889134681</v>
      </c>
      <c r="E589" t="s">
        <v>84</v>
      </c>
      <c r="F589" t="s">
        <v>231</v>
      </c>
      <c r="G589">
        <v>4</v>
      </c>
      <c r="H589" t="s">
        <v>75</v>
      </c>
      <c r="I589" t="s">
        <v>1142</v>
      </c>
    </row>
    <row r="590" spans="1:9" x14ac:dyDescent="0.3">
      <c r="A590">
        <v>2588</v>
      </c>
      <c r="B590" t="s">
        <v>1555</v>
      </c>
      <c r="C590" t="s">
        <v>1556</v>
      </c>
      <c r="D590">
        <v>5832598662</v>
      </c>
      <c r="E590" t="s">
        <v>112</v>
      </c>
      <c r="F590" t="s">
        <v>113</v>
      </c>
      <c r="G590">
        <v>3</v>
      </c>
      <c r="H590" t="s">
        <v>101</v>
      </c>
      <c r="I590" t="s">
        <v>1557</v>
      </c>
    </row>
    <row r="591" spans="1:9" x14ac:dyDescent="0.3">
      <c r="A591">
        <v>2589</v>
      </c>
      <c r="B591" t="s">
        <v>1558</v>
      </c>
      <c r="C591" t="s">
        <v>1559</v>
      </c>
      <c r="D591">
        <v>5825375526</v>
      </c>
      <c r="E591" t="s">
        <v>112</v>
      </c>
      <c r="F591" t="s">
        <v>113</v>
      </c>
      <c r="G591">
        <v>2</v>
      </c>
      <c r="H591" t="s">
        <v>101</v>
      </c>
      <c r="I591" t="s">
        <v>1560</v>
      </c>
    </row>
    <row r="592" spans="1:9" x14ac:dyDescent="0.3">
      <c r="A592">
        <v>2590</v>
      </c>
      <c r="B592" t="s">
        <v>1453</v>
      </c>
      <c r="C592" t="s">
        <v>28</v>
      </c>
      <c r="D592">
        <v>5104880105</v>
      </c>
      <c r="E592" t="s">
        <v>67</v>
      </c>
      <c r="F592" t="s">
        <v>262</v>
      </c>
      <c r="G592">
        <v>8</v>
      </c>
      <c r="H592" t="s">
        <v>97</v>
      </c>
      <c r="I592" t="s">
        <v>1561</v>
      </c>
    </row>
    <row r="593" spans="1:9" x14ac:dyDescent="0.3">
      <c r="A593">
        <v>2591</v>
      </c>
      <c r="B593" t="s">
        <v>1562</v>
      </c>
      <c r="C593" t="s">
        <v>400</v>
      </c>
      <c r="D593">
        <v>5756278698</v>
      </c>
      <c r="E593" t="s">
        <v>67</v>
      </c>
      <c r="F593" t="s">
        <v>93</v>
      </c>
      <c r="G593">
        <v>7</v>
      </c>
      <c r="H593" t="s">
        <v>69</v>
      </c>
      <c r="I593" t="s">
        <v>1563</v>
      </c>
    </row>
    <row r="594" spans="1:9" x14ac:dyDescent="0.3">
      <c r="A594">
        <v>2592</v>
      </c>
      <c r="B594" t="s">
        <v>1564</v>
      </c>
      <c r="C594" t="s">
        <v>1565</v>
      </c>
      <c r="D594">
        <v>5625648597</v>
      </c>
      <c r="E594" t="s">
        <v>67</v>
      </c>
      <c r="F594" t="s">
        <v>68</v>
      </c>
      <c r="G594">
        <v>2</v>
      </c>
      <c r="H594" t="s">
        <v>75</v>
      </c>
      <c r="I594" t="s">
        <v>1566</v>
      </c>
    </row>
    <row r="595" spans="1:9" x14ac:dyDescent="0.3">
      <c r="A595">
        <v>2593</v>
      </c>
      <c r="B595" t="s">
        <v>1567</v>
      </c>
      <c r="C595" t="s">
        <v>1568</v>
      </c>
      <c r="D595">
        <v>5264553396</v>
      </c>
      <c r="E595" t="s">
        <v>79</v>
      </c>
      <c r="F595" t="s">
        <v>208</v>
      </c>
      <c r="G595">
        <v>8</v>
      </c>
      <c r="H595" t="s">
        <v>75</v>
      </c>
      <c r="I595" t="s">
        <v>1569</v>
      </c>
    </row>
    <row r="596" spans="1:9" x14ac:dyDescent="0.3">
      <c r="A596">
        <v>2594</v>
      </c>
      <c r="B596" t="s">
        <v>1500</v>
      </c>
      <c r="C596" t="s">
        <v>1128</v>
      </c>
      <c r="D596">
        <v>5197093802</v>
      </c>
      <c r="E596" t="s">
        <v>67</v>
      </c>
      <c r="F596" t="s">
        <v>236</v>
      </c>
      <c r="G596">
        <v>4</v>
      </c>
      <c r="H596" t="s">
        <v>69</v>
      </c>
      <c r="I596" t="s">
        <v>1570</v>
      </c>
    </row>
    <row r="597" spans="1:9" x14ac:dyDescent="0.3">
      <c r="A597">
        <v>2595</v>
      </c>
      <c r="B597" t="s">
        <v>1571</v>
      </c>
      <c r="C597" t="s">
        <v>1572</v>
      </c>
      <c r="D597">
        <v>5080317880</v>
      </c>
      <c r="E597" t="s">
        <v>67</v>
      </c>
      <c r="F597" t="s">
        <v>421</v>
      </c>
      <c r="G597">
        <v>7</v>
      </c>
      <c r="H597" t="s">
        <v>101</v>
      </c>
      <c r="I597" t="s">
        <v>1573</v>
      </c>
    </row>
    <row r="598" spans="1:9" x14ac:dyDescent="0.3">
      <c r="A598">
        <v>2596</v>
      </c>
      <c r="B598" t="s">
        <v>1574</v>
      </c>
      <c r="C598" t="s">
        <v>1575</v>
      </c>
      <c r="D598">
        <v>5169070073</v>
      </c>
      <c r="E598" t="s">
        <v>79</v>
      </c>
      <c r="F598" t="s">
        <v>208</v>
      </c>
      <c r="G598">
        <v>4</v>
      </c>
      <c r="H598" t="s">
        <v>101</v>
      </c>
      <c r="I598" t="s">
        <v>1576</v>
      </c>
    </row>
    <row r="599" spans="1:9" x14ac:dyDescent="0.3">
      <c r="A599">
        <v>2597</v>
      </c>
      <c r="B599" t="s">
        <v>1577</v>
      </c>
      <c r="C599" t="s">
        <v>1578</v>
      </c>
      <c r="D599">
        <v>5488513641</v>
      </c>
      <c r="E599" t="s">
        <v>67</v>
      </c>
      <c r="F599" t="s">
        <v>108</v>
      </c>
      <c r="G599">
        <v>7</v>
      </c>
      <c r="H599" t="s">
        <v>69</v>
      </c>
      <c r="I599" t="s">
        <v>1579</v>
      </c>
    </row>
    <row r="600" spans="1:9" x14ac:dyDescent="0.3">
      <c r="A600">
        <v>2598</v>
      </c>
      <c r="B600" t="s">
        <v>1523</v>
      </c>
      <c r="C600" t="s">
        <v>1580</v>
      </c>
      <c r="D600">
        <v>5305878304</v>
      </c>
      <c r="E600" t="s">
        <v>67</v>
      </c>
      <c r="F600" t="s">
        <v>236</v>
      </c>
      <c r="G600">
        <v>4</v>
      </c>
      <c r="H600" t="s">
        <v>75</v>
      </c>
      <c r="I600" t="s">
        <v>1581</v>
      </c>
    </row>
    <row r="601" spans="1:9" x14ac:dyDescent="0.3">
      <c r="A601">
        <v>2599</v>
      </c>
      <c r="B601" t="s">
        <v>1582</v>
      </c>
      <c r="C601" t="s">
        <v>1583</v>
      </c>
      <c r="D601">
        <v>5302122532</v>
      </c>
      <c r="E601" t="s">
        <v>73</v>
      </c>
      <c r="F601" t="s">
        <v>243</v>
      </c>
      <c r="G601">
        <v>1</v>
      </c>
      <c r="H601" t="s">
        <v>97</v>
      </c>
      <c r="I601" t="s">
        <v>1584</v>
      </c>
    </row>
    <row r="602" spans="1:9" x14ac:dyDescent="0.3">
      <c r="A602">
        <v>2600</v>
      </c>
      <c r="B602" t="s">
        <v>1585</v>
      </c>
      <c r="C602" t="s">
        <v>301</v>
      </c>
      <c r="D602">
        <v>5651342546</v>
      </c>
      <c r="E602" t="s">
        <v>67</v>
      </c>
      <c r="F602" t="s">
        <v>93</v>
      </c>
      <c r="G602">
        <v>10</v>
      </c>
      <c r="H602" t="s">
        <v>75</v>
      </c>
      <c r="I602" t="s">
        <v>1586</v>
      </c>
    </row>
    <row r="603" spans="1:9" x14ac:dyDescent="0.3">
      <c r="A603">
        <v>2601</v>
      </c>
      <c r="B603" t="s">
        <v>1587</v>
      </c>
      <c r="C603" t="s">
        <v>991</v>
      </c>
      <c r="D603">
        <v>5263637114</v>
      </c>
      <c r="E603" t="s">
        <v>112</v>
      </c>
      <c r="F603" t="s">
        <v>120</v>
      </c>
      <c r="G603">
        <v>9</v>
      </c>
      <c r="H603" t="s">
        <v>75</v>
      </c>
      <c r="I603" t="s">
        <v>1588</v>
      </c>
    </row>
    <row r="604" spans="1:9" x14ac:dyDescent="0.3">
      <c r="A604">
        <v>2602</v>
      </c>
      <c r="B604" t="s">
        <v>1589</v>
      </c>
      <c r="C604" t="s">
        <v>1524</v>
      </c>
      <c r="D604">
        <v>5240107152</v>
      </c>
      <c r="E604" t="s">
        <v>84</v>
      </c>
      <c r="F604" t="s">
        <v>220</v>
      </c>
      <c r="G604">
        <v>4</v>
      </c>
      <c r="H604" t="s">
        <v>75</v>
      </c>
      <c r="I604" t="s">
        <v>1590</v>
      </c>
    </row>
    <row r="605" spans="1:9" x14ac:dyDescent="0.3">
      <c r="A605">
        <v>2603</v>
      </c>
      <c r="B605" t="s">
        <v>1591</v>
      </c>
      <c r="C605" t="s">
        <v>1592</v>
      </c>
      <c r="D605">
        <v>5192872500</v>
      </c>
      <c r="E605" t="s">
        <v>84</v>
      </c>
      <c r="F605" t="s">
        <v>231</v>
      </c>
      <c r="G605">
        <v>2</v>
      </c>
      <c r="H605" t="s">
        <v>75</v>
      </c>
      <c r="I605" t="s">
        <v>1593</v>
      </c>
    </row>
    <row r="606" spans="1:9" x14ac:dyDescent="0.3">
      <c r="A606">
        <v>2604</v>
      </c>
      <c r="B606" t="s">
        <v>1594</v>
      </c>
      <c r="C606" t="s">
        <v>582</v>
      </c>
      <c r="D606">
        <v>5473632651</v>
      </c>
      <c r="E606" t="s">
        <v>67</v>
      </c>
      <c r="F606" t="s">
        <v>262</v>
      </c>
      <c r="G606">
        <v>1</v>
      </c>
      <c r="H606" t="s">
        <v>75</v>
      </c>
      <c r="I606" t="s">
        <v>1595</v>
      </c>
    </row>
    <row r="607" spans="1:9" x14ac:dyDescent="0.3">
      <c r="A607">
        <v>2605</v>
      </c>
      <c r="B607" t="s">
        <v>1596</v>
      </c>
      <c r="C607" t="s">
        <v>1597</v>
      </c>
      <c r="D607">
        <v>5490272472</v>
      </c>
      <c r="E607" t="s">
        <v>67</v>
      </c>
      <c r="F607" t="s">
        <v>225</v>
      </c>
      <c r="G607">
        <v>5</v>
      </c>
      <c r="H607" t="s">
        <v>75</v>
      </c>
      <c r="I607" t="s">
        <v>1598</v>
      </c>
    </row>
    <row r="608" spans="1:9" x14ac:dyDescent="0.3">
      <c r="A608">
        <v>2606</v>
      </c>
      <c r="B608" t="s">
        <v>1599</v>
      </c>
      <c r="C608" t="s">
        <v>1600</v>
      </c>
      <c r="D608">
        <v>5819320929</v>
      </c>
      <c r="E608" t="s">
        <v>67</v>
      </c>
      <c r="F608" t="s">
        <v>236</v>
      </c>
      <c r="G608">
        <v>5</v>
      </c>
      <c r="H608" t="s">
        <v>101</v>
      </c>
      <c r="I608" t="s">
        <v>1601</v>
      </c>
    </row>
    <row r="609" spans="1:9" x14ac:dyDescent="0.3">
      <c r="A609">
        <v>2607</v>
      </c>
      <c r="B609" t="s">
        <v>1602</v>
      </c>
      <c r="C609" t="s">
        <v>1181</v>
      </c>
      <c r="D609">
        <v>5764074715</v>
      </c>
      <c r="E609" t="s">
        <v>67</v>
      </c>
      <c r="F609" t="s">
        <v>262</v>
      </c>
      <c r="G609">
        <v>6</v>
      </c>
      <c r="H609" t="s">
        <v>97</v>
      </c>
      <c r="I609" t="s">
        <v>1603</v>
      </c>
    </row>
    <row r="610" spans="1:9" x14ac:dyDescent="0.3">
      <c r="A610">
        <v>2608</v>
      </c>
      <c r="B610" t="s">
        <v>1604</v>
      </c>
      <c r="C610" t="s">
        <v>1605</v>
      </c>
      <c r="D610">
        <v>5950430007</v>
      </c>
      <c r="E610" t="s">
        <v>67</v>
      </c>
      <c r="F610" t="s">
        <v>108</v>
      </c>
      <c r="G610">
        <v>4</v>
      </c>
      <c r="H610" t="s">
        <v>75</v>
      </c>
      <c r="I610" t="s">
        <v>1606</v>
      </c>
    </row>
    <row r="611" spans="1:9" x14ac:dyDescent="0.3">
      <c r="A611">
        <v>2609</v>
      </c>
      <c r="B611" t="s">
        <v>1607</v>
      </c>
      <c r="C611" t="s">
        <v>1473</v>
      </c>
      <c r="D611">
        <v>5733217141</v>
      </c>
      <c r="E611" t="s">
        <v>67</v>
      </c>
      <c r="F611" t="s">
        <v>421</v>
      </c>
      <c r="G611">
        <v>4</v>
      </c>
      <c r="H611" t="s">
        <v>75</v>
      </c>
      <c r="I611" t="s">
        <v>1608</v>
      </c>
    </row>
    <row r="612" spans="1:9" x14ac:dyDescent="0.3">
      <c r="A612">
        <v>2610</v>
      </c>
      <c r="B612" t="s">
        <v>1609</v>
      </c>
      <c r="C612" t="s">
        <v>1610</v>
      </c>
      <c r="D612">
        <v>5119915157</v>
      </c>
      <c r="E612" t="s">
        <v>67</v>
      </c>
      <c r="F612" t="s">
        <v>236</v>
      </c>
      <c r="G612">
        <v>2</v>
      </c>
      <c r="H612" t="s">
        <v>75</v>
      </c>
      <c r="I612" t="s">
        <v>1611</v>
      </c>
    </row>
    <row r="613" spans="1:9" x14ac:dyDescent="0.3">
      <c r="A613">
        <v>2611</v>
      </c>
      <c r="B613" t="s">
        <v>216</v>
      </c>
      <c r="C613" t="s">
        <v>1163</v>
      </c>
      <c r="D613">
        <v>5362216609</v>
      </c>
      <c r="E613" t="s">
        <v>67</v>
      </c>
      <c r="F613" t="s">
        <v>228</v>
      </c>
      <c r="G613">
        <v>4</v>
      </c>
      <c r="H613" t="s">
        <v>69</v>
      </c>
      <c r="I613" t="s">
        <v>1612</v>
      </c>
    </row>
    <row r="614" spans="1:9" x14ac:dyDescent="0.3">
      <c r="A614">
        <v>2612</v>
      </c>
      <c r="B614" t="s">
        <v>758</v>
      </c>
      <c r="C614" t="s">
        <v>833</v>
      </c>
      <c r="D614">
        <v>5511258915</v>
      </c>
      <c r="E614" t="s">
        <v>73</v>
      </c>
      <c r="F614" t="s">
        <v>243</v>
      </c>
      <c r="G614">
        <v>5</v>
      </c>
      <c r="H614" t="s">
        <v>75</v>
      </c>
      <c r="I614" t="s">
        <v>1613</v>
      </c>
    </row>
    <row r="615" spans="1:9" x14ac:dyDescent="0.3">
      <c r="A615">
        <v>2613</v>
      </c>
      <c r="B615" t="s">
        <v>1614</v>
      </c>
      <c r="C615" t="s">
        <v>1615</v>
      </c>
      <c r="D615">
        <v>5792098648</v>
      </c>
      <c r="E615" t="s">
        <v>84</v>
      </c>
      <c r="F615" t="s">
        <v>482</v>
      </c>
      <c r="G615">
        <v>6</v>
      </c>
      <c r="H615" t="s">
        <v>101</v>
      </c>
      <c r="I615" t="s">
        <v>1616</v>
      </c>
    </row>
    <row r="616" spans="1:9" x14ac:dyDescent="0.3">
      <c r="A616">
        <v>2614</v>
      </c>
      <c r="B616" t="s">
        <v>818</v>
      </c>
      <c r="C616" t="s">
        <v>325</v>
      </c>
      <c r="D616">
        <v>5300516765</v>
      </c>
      <c r="E616" t="s">
        <v>67</v>
      </c>
      <c r="F616" t="s">
        <v>236</v>
      </c>
      <c r="G616">
        <v>4</v>
      </c>
      <c r="H616" t="s">
        <v>97</v>
      </c>
      <c r="I616" t="s">
        <v>1617</v>
      </c>
    </row>
    <row r="617" spans="1:9" x14ac:dyDescent="0.3">
      <c r="A617">
        <v>2615</v>
      </c>
      <c r="B617" t="s">
        <v>1618</v>
      </c>
      <c r="C617" t="s">
        <v>1367</v>
      </c>
      <c r="D617">
        <v>5542129960</v>
      </c>
      <c r="E617" t="s">
        <v>67</v>
      </c>
      <c r="F617" t="s">
        <v>225</v>
      </c>
      <c r="G617">
        <v>4</v>
      </c>
      <c r="H617" t="s">
        <v>69</v>
      </c>
      <c r="I617" t="s">
        <v>1619</v>
      </c>
    </row>
    <row r="618" spans="1:9" x14ac:dyDescent="0.3">
      <c r="A618">
        <v>2616</v>
      </c>
      <c r="B618" t="s">
        <v>1620</v>
      </c>
      <c r="C618" t="s">
        <v>1259</v>
      </c>
      <c r="D618">
        <v>5794183160</v>
      </c>
      <c r="E618" t="s">
        <v>84</v>
      </c>
      <c r="F618" t="s">
        <v>220</v>
      </c>
      <c r="G618">
        <v>6</v>
      </c>
      <c r="H618" t="s">
        <v>69</v>
      </c>
      <c r="I618" t="s">
        <v>1621</v>
      </c>
    </row>
    <row r="619" spans="1:9" x14ac:dyDescent="0.3">
      <c r="A619">
        <v>2617</v>
      </c>
      <c r="B619" t="s">
        <v>1622</v>
      </c>
      <c r="C619" t="s">
        <v>1623</v>
      </c>
      <c r="D619">
        <v>5210244412</v>
      </c>
      <c r="E619" t="s">
        <v>79</v>
      </c>
      <c r="F619" t="s">
        <v>360</v>
      </c>
      <c r="G619">
        <v>6</v>
      </c>
      <c r="H619" t="s">
        <v>97</v>
      </c>
      <c r="I619" t="s">
        <v>1624</v>
      </c>
    </row>
    <row r="620" spans="1:9" x14ac:dyDescent="0.3">
      <c r="A620">
        <v>2618</v>
      </c>
      <c r="B620" t="s">
        <v>1625</v>
      </c>
      <c r="C620" t="s">
        <v>1626</v>
      </c>
      <c r="D620">
        <v>5605301762</v>
      </c>
      <c r="E620" t="s">
        <v>84</v>
      </c>
      <c r="F620" t="s">
        <v>220</v>
      </c>
      <c r="G620">
        <v>7</v>
      </c>
      <c r="H620" t="s">
        <v>75</v>
      </c>
      <c r="I620" t="s">
        <v>1627</v>
      </c>
    </row>
    <row r="621" spans="1:9" x14ac:dyDescent="0.3">
      <c r="A621">
        <v>2619</v>
      </c>
      <c r="B621" t="s">
        <v>1628</v>
      </c>
      <c r="C621" t="s">
        <v>622</v>
      </c>
      <c r="D621">
        <v>5412941751</v>
      </c>
      <c r="E621" t="s">
        <v>67</v>
      </c>
      <c r="F621" t="s">
        <v>108</v>
      </c>
      <c r="G621">
        <v>5</v>
      </c>
      <c r="H621" t="s">
        <v>101</v>
      </c>
      <c r="I621" t="s">
        <v>1629</v>
      </c>
    </row>
    <row r="622" spans="1:9" x14ac:dyDescent="0.3">
      <c r="A622">
        <v>2620</v>
      </c>
      <c r="B622" t="s">
        <v>1630</v>
      </c>
      <c r="C622" t="s">
        <v>1178</v>
      </c>
      <c r="D622">
        <v>5277189130</v>
      </c>
      <c r="E622" t="s">
        <v>67</v>
      </c>
      <c r="F622" t="s">
        <v>93</v>
      </c>
      <c r="G622">
        <v>10</v>
      </c>
      <c r="H622" t="s">
        <v>101</v>
      </c>
      <c r="I622" t="s">
        <v>1631</v>
      </c>
    </row>
    <row r="623" spans="1:9" x14ac:dyDescent="0.3">
      <c r="A623">
        <v>2621</v>
      </c>
      <c r="B623" t="s">
        <v>1087</v>
      </c>
      <c r="C623" t="s">
        <v>836</v>
      </c>
      <c r="D623">
        <v>5950460939</v>
      </c>
      <c r="E623" t="s">
        <v>73</v>
      </c>
      <c r="F623" t="s">
        <v>134</v>
      </c>
      <c r="G623">
        <v>10</v>
      </c>
      <c r="H623" t="s">
        <v>75</v>
      </c>
      <c r="I623" t="s">
        <v>1632</v>
      </c>
    </row>
    <row r="624" spans="1:9" x14ac:dyDescent="0.3">
      <c r="A624">
        <v>2622</v>
      </c>
      <c r="B624" t="s">
        <v>1633</v>
      </c>
      <c r="C624" t="s">
        <v>1634</v>
      </c>
      <c r="D624">
        <v>5848874618</v>
      </c>
      <c r="E624" t="s">
        <v>79</v>
      </c>
      <c r="F624" t="s">
        <v>208</v>
      </c>
      <c r="G624">
        <v>3</v>
      </c>
      <c r="H624" t="s">
        <v>101</v>
      </c>
      <c r="I624" t="s">
        <v>1635</v>
      </c>
    </row>
    <row r="625" spans="1:9" x14ac:dyDescent="0.3">
      <c r="A625">
        <v>2623</v>
      </c>
      <c r="B625" t="s">
        <v>301</v>
      </c>
      <c r="C625" t="s">
        <v>1636</v>
      </c>
      <c r="D625">
        <v>5204136353</v>
      </c>
      <c r="E625" t="s">
        <v>67</v>
      </c>
      <c r="F625" t="s">
        <v>262</v>
      </c>
      <c r="G625">
        <v>10</v>
      </c>
      <c r="H625" t="s">
        <v>101</v>
      </c>
      <c r="I625" t="s">
        <v>1637</v>
      </c>
    </row>
    <row r="626" spans="1:9" x14ac:dyDescent="0.3">
      <c r="A626">
        <v>2624</v>
      </c>
      <c r="B626" t="s">
        <v>1638</v>
      </c>
      <c r="C626" t="s">
        <v>1639</v>
      </c>
      <c r="D626">
        <v>5331280232</v>
      </c>
      <c r="E626" t="s">
        <v>73</v>
      </c>
      <c r="F626" t="s">
        <v>74</v>
      </c>
      <c r="G626">
        <v>4</v>
      </c>
      <c r="H626" t="s">
        <v>75</v>
      </c>
      <c r="I626" t="s">
        <v>1640</v>
      </c>
    </row>
    <row r="627" spans="1:9" x14ac:dyDescent="0.3">
      <c r="A627">
        <v>2625</v>
      </c>
      <c r="B627" t="s">
        <v>1641</v>
      </c>
      <c r="C627" t="s">
        <v>1642</v>
      </c>
      <c r="D627">
        <v>5502161820</v>
      </c>
      <c r="E627" t="s">
        <v>73</v>
      </c>
      <c r="F627" t="s">
        <v>258</v>
      </c>
      <c r="G627">
        <v>8</v>
      </c>
      <c r="H627" t="s">
        <v>97</v>
      </c>
      <c r="I627" t="s">
        <v>1643</v>
      </c>
    </row>
    <row r="628" spans="1:9" x14ac:dyDescent="0.3">
      <c r="A628">
        <v>2626</v>
      </c>
      <c r="B628" t="s">
        <v>1644</v>
      </c>
      <c r="C628" t="s">
        <v>1645</v>
      </c>
      <c r="D628">
        <v>5520420513</v>
      </c>
      <c r="E628" t="s">
        <v>112</v>
      </c>
      <c r="F628" t="s">
        <v>120</v>
      </c>
      <c r="G628">
        <v>7</v>
      </c>
      <c r="H628" t="s">
        <v>75</v>
      </c>
      <c r="I628" t="s">
        <v>1646</v>
      </c>
    </row>
    <row r="629" spans="1:9" x14ac:dyDescent="0.3">
      <c r="A629">
        <v>2627</v>
      </c>
      <c r="B629" t="s">
        <v>1647</v>
      </c>
      <c r="C629" t="s">
        <v>1376</v>
      </c>
      <c r="D629">
        <v>5991996520</v>
      </c>
      <c r="E629" t="s">
        <v>84</v>
      </c>
      <c r="F629" t="s">
        <v>85</v>
      </c>
      <c r="G629">
        <v>1</v>
      </c>
      <c r="H629" t="s">
        <v>97</v>
      </c>
      <c r="I629" t="s">
        <v>1648</v>
      </c>
    </row>
    <row r="630" spans="1:9" x14ac:dyDescent="0.3">
      <c r="A630">
        <v>2628</v>
      </c>
      <c r="B630" t="s">
        <v>1649</v>
      </c>
      <c r="C630" t="s">
        <v>431</v>
      </c>
      <c r="D630">
        <v>5465064276</v>
      </c>
      <c r="E630" t="s">
        <v>73</v>
      </c>
      <c r="F630" t="s">
        <v>138</v>
      </c>
      <c r="G630">
        <v>6</v>
      </c>
      <c r="H630" t="s">
        <v>69</v>
      </c>
      <c r="I630" t="s">
        <v>1650</v>
      </c>
    </row>
    <row r="631" spans="1:9" x14ac:dyDescent="0.3">
      <c r="A631">
        <v>2629</v>
      </c>
      <c r="B631" t="s">
        <v>984</v>
      </c>
      <c r="C631" t="s">
        <v>1651</v>
      </c>
      <c r="D631">
        <v>5843183429</v>
      </c>
      <c r="E631" t="s">
        <v>112</v>
      </c>
      <c r="F631" t="s">
        <v>239</v>
      </c>
      <c r="G631">
        <v>3</v>
      </c>
      <c r="H631" t="s">
        <v>101</v>
      </c>
      <c r="I631" t="s">
        <v>1652</v>
      </c>
    </row>
    <row r="632" spans="1:9" x14ac:dyDescent="0.3">
      <c r="A632">
        <v>2630</v>
      </c>
      <c r="B632" t="s">
        <v>1209</v>
      </c>
      <c r="C632" t="s">
        <v>1653</v>
      </c>
      <c r="D632">
        <v>5403037328</v>
      </c>
      <c r="E632" t="s">
        <v>84</v>
      </c>
      <c r="F632" t="s">
        <v>166</v>
      </c>
      <c r="G632">
        <v>8</v>
      </c>
      <c r="H632" t="s">
        <v>97</v>
      </c>
      <c r="I632" t="s">
        <v>1654</v>
      </c>
    </row>
    <row r="633" spans="1:9" x14ac:dyDescent="0.3">
      <c r="A633">
        <v>2631</v>
      </c>
      <c r="B633" t="s">
        <v>1655</v>
      </c>
      <c r="C633" t="s">
        <v>1656</v>
      </c>
      <c r="D633">
        <v>5655737740</v>
      </c>
      <c r="E633" t="s">
        <v>73</v>
      </c>
      <c r="F633" t="s">
        <v>134</v>
      </c>
      <c r="G633">
        <v>9</v>
      </c>
      <c r="H633" t="s">
        <v>69</v>
      </c>
      <c r="I633" t="s">
        <v>1657</v>
      </c>
    </row>
    <row r="634" spans="1:9" x14ac:dyDescent="0.3">
      <c r="A634">
        <v>2632</v>
      </c>
      <c r="B634" t="s">
        <v>1658</v>
      </c>
      <c r="C634" t="s">
        <v>762</v>
      </c>
      <c r="D634">
        <v>5411328769</v>
      </c>
      <c r="E634" t="s">
        <v>73</v>
      </c>
      <c r="F634" t="s">
        <v>542</v>
      </c>
      <c r="G634">
        <v>2</v>
      </c>
      <c r="H634" t="s">
        <v>97</v>
      </c>
      <c r="I634" t="s">
        <v>763</v>
      </c>
    </row>
    <row r="635" spans="1:9" x14ac:dyDescent="0.3">
      <c r="A635">
        <v>2633</v>
      </c>
      <c r="B635" t="s">
        <v>981</v>
      </c>
      <c r="C635" t="s">
        <v>1659</v>
      </c>
      <c r="D635">
        <v>5646375462</v>
      </c>
      <c r="E635" t="s">
        <v>67</v>
      </c>
      <c r="F635" t="s">
        <v>130</v>
      </c>
      <c r="G635">
        <v>5</v>
      </c>
      <c r="H635" t="s">
        <v>69</v>
      </c>
      <c r="I635" t="s">
        <v>1660</v>
      </c>
    </row>
    <row r="636" spans="1:9" x14ac:dyDescent="0.3">
      <c r="A636">
        <v>2634</v>
      </c>
      <c r="B636" t="s">
        <v>1661</v>
      </c>
      <c r="C636" t="s">
        <v>1401</v>
      </c>
      <c r="D636">
        <v>5432066050</v>
      </c>
      <c r="E636" t="s">
        <v>84</v>
      </c>
      <c r="F636" t="s">
        <v>317</v>
      </c>
      <c r="G636">
        <v>4</v>
      </c>
      <c r="H636" t="s">
        <v>97</v>
      </c>
      <c r="I636" t="s">
        <v>1662</v>
      </c>
    </row>
    <row r="637" spans="1:9" x14ac:dyDescent="0.3">
      <c r="A637">
        <v>2635</v>
      </c>
      <c r="B637" t="s">
        <v>1663</v>
      </c>
      <c r="C637" t="s">
        <v>1266</v>
      </c>
      <c r="D637">
        <v>5053735329</v>
      </c>
      <c r="E637" t="s">
        <v>67</v>
      </c>
      <c r="F637" t="s">
        <v>421</v>
      </c>
      <c r="G637">
        <v>8</v>
      </c>
      <c r="H637" t="s">
        <v>69</v>
      </c>
      <c r="I637" t="s">
        <v>1664</v>
      </c>
    </row>
    <row r="638" spans="1:9" x14ac:dyDescent="0.3">
      <c r="A638">
        <v>2636</v>
      </c>
      <c r="B638" t="s">
        <v>1665</v>
      </c>
      <c r="C638" t="s">
        <v>1666</v>
      </c>
      <c r="D638">
        <v>5442832225</v>
      </c>
      <c r="E638" t="s">
        <v>79</v>
      </c>
      <c r="F638" t="s">
        <v>89</v>
      </c>
      <c r="G638">
        <v>7</v>
      </c>
      <c r="H638" t="s">
        <v>75</v>
      </c>
      <c r="I638" t="s">
        <v>1667</v>
      </c>
    </row>
    <row r="639" spans="1:9" x14ac:dyDescent="0.3">
      <c r="A639">
        <v>2637</v>
      </c>
      <c r="B639" t="s">
        <v>1668</v>
      </c>
      <c r="C639" t="s">
        <v>375</v>
      </c>
      <c r="D639">
        <v>5986858390</v>
      </c>
      <c r="E639" t="s">
        <v>73</v>
      </c>
      <c r="F639" t="s">
        <v>243</v>
      </c>
      <c r="G639">
        <v>8</v>
      </c>
      <c r="H639" t="s">
        <v>97</v>
      </c>
      <c r="I639" t="s">
        <v>1669</v>
      </c>
    </row>
    <row r="640" spans="1:9" x14ac:dyDescent="0.3">
      <c r="A640">
        <v>2638</v>
      </c>
      <c r="B640" t="s">
        <v>816</v>
      </c>
      <c r="C640" t="s">
        <v>1670</v>
      </c>
      <c r="D640">
        <v>5392906535</v>
      </c>
      <c r="E640" t="s">
        <v>67</v>
      </c>
      <c r="F640" t="s">
        <v>236</v>
      </c>
      <c r="G640">
        <v>1</v>
      </c>
      <c r="H640" t="s">
        <v>69</v>
      </c>
      <c r="I640" t="s">
        <v>1671</v>
      </c>
    </row>
    <row r="641" spans="1:9" x14ac:dyDescent="0.3">
      <c r="A641">
        <v>2639</v>
      </c>
      <c r="B641" t="s">
        <v>1300</v>
      </c>
      <c r="C641" t="s">
        <v>1672</v>
      </c>
      <c r="D641">
        <v>5047808108</v>
      </c>
      <c r="E641" t="s">
        <v>67</v>
      </c>
      <c r="F641" t="s">
        <v>108</v>
      </c>
      <c r="G641">
        <v>3</v>
      </c>
      <c r="H641" t="s">
        <v>101</v>
      </c>
      <c r="I641" t="s">
        <v>1673</v>
      </c>
    </row>
    <row r="642" spans="1:9" x14ac:dyDescent="0.3">
      <c r="A642">
        <v>2640</v>
      </c>
      <c r="B642" t="s">
        <v>1674</v>
      </c>
      <c r="C642" t="s">
        <v>1345</v>
      </c>
      <c r="D642">
        <v>5540205811</v>
      </c>
      <c r="E642" t="s">
        <v>84</v>
      </c>
      <c r="F642" t="s">
        <v>148</v>
      </c>
      <c r="G642">
        <v>7</v>
      </c>
      <c r="H642" t="s">
        <v>101</v>
      </c>
      <c r="I642" t="s">
        <v>1675</v>
      </c>
    </row>
    <row r="643" spans="1:9" x14ac:dyDescent="0.3">
      <c r="A643">
        <v>2641</v>
      </c>
      <c r="B643" t="s">
        <v>1193</v>
      </c>
      <c r="C643" t="s">
        <v>1676</v>
      </c>
      <c r="D643">
        <v>5266436893</v>
      </c>
      <c r="E643" t="s">
        <v>79</v>
      </c>
      <c r="F643" t="s">
        <v>208</v>
      </c>
      <c r="G643">
        <v>7</v>
      </c>
      <c r="H643" t="s">
        <v>97</v>
      </c>
      <c r="I643" t="s">
        <v>1677</v>
      </c>
    </row>
    <row r="644" spans="1:9" x14ac:dyDescent="0.3">
      <c r="A644">
        <v>2642</v>
      </c>
      <c r="B644" t="s">
        <v>1678</v>
      </c>
      <c r="C644" t="s">
        <v>1679</v>
      </c>
      <c r="D644">
        <v>5808720785</v>
      </c>
      <c r="E644" t="s">
        <v>112</v>
      </c>
      <c r="F644" t="s">
        <v>120</v>
      </c>
      <c r="G644">
        <v>5</v>
      </c>
      <c r="H644" t="s">
        <v>75</v>
      </c>
      <c r="I644" t="s">
        <v>1680</v>
      </c>
    </row>
    <row r="645" spans="1:9" x14ac:dyDescent="0.3">
      <c r="A645">
        <v>2643</v>
      </c>
      <c r="B645" t="s">
        <v>1681</v>
      </c>
      <c r="C645" t="s">
        <v>1682</v>
      </c>
      <c r="D645">
        <v>5107735314</v>
      </c>
      <c r="E645" t="s">
        <v>84</v>
      </c>
      <c r="F645" t="s">
        <v>482</v>
      </c>
      <c r="G645">
        <v>4</v>
      </c>
      <c r="H645" t="s">
        <v>75</v>
      </c>
      <c r="I645" t="s">
        <v>1683</v>
      </c>
    </row>
    <row r="646" spans="1:9" x14ac:dyDescent="0.3">
      <c r="A646">
        <v>2644</v>
      </c>
      <c r="B646" t="s">
        <v>1684</v>
      </c>
      <c r="C646" t="s">
        <v>369</v>
      </c>
      <c r="D646">
        <v>5496349582</v>
      </c>
      <c r="E646" t="s">
        <v>67</v>
      </c>
      <c r="F646" t="s">
        <v>787</v>
      </c>
      <c r="G646">
        <v>4</v>
      </c>
      <c r="H646" t="s">
        <v>101</v>
      </c>
      <c r="I646" t="s">
        <v>370</v>
      </c>
    </row>
    <row r="647" spans="1:9" x14ac:dyDescent="0.3">
      <c r="A647">
        <v>2645</v>
      </c>
      <c r="B647" t="s">
        <v>1685</v>
      </c>
      <c r="C647" t="s">
        <v>455</v>
      </c>
      <c r="D647">
        <v>5778398854</v>
      </c>
      <c r="E647" t="s">
        <v>67</v>
      </c>
      <c r="F647" t="s">
        <v>236</v>
      </c>
      <c r="G647">
        <v>3</v>
      </c>
      <c r="H647" t="s">
        <v>75</v>
      </c>
      <c r="I647" t="s">
        <v>1686</v>
      </c>
    </row>
    <row r="648" spans="1:9" x14ac:dyDescent="0.3">
      <c r="A648">
        <v>2646</v>
      </c>
      <c r="B648" t="s">
        <v>570</v>
      </c>
      <c r="C648" t="s">
        <v>1572</v>
      </c>
      <c r="D648">
        <v>5383121193</v>
      </c>
      <c r="E648" t="s">
        <v>79</v>
      </c>
      <c r="F648" t="s">
        <v>398</v>
      </c>
      <c r="G648">
        <v>7</v>
      </c>
      <c r="H648" t="s">
        <v>75</v>
      </c>
      <c r="I648" t="s">
        <v>1687</v>
      </c>
    </row>
    <row r="649" spans="1:9" x14ac:dyDescent="0.3">
      <c r="A649">
        <v>2647</v>
      </c>
      <c r="B649" t="s">
        <v>1335</v>
      </c>
      <c r="C649" t="s">
        <v>1231</v>
      </c>
      <c r="D649">
        <v>5353179972</v>
      </c>
      <c r="E649" t="s">
        <v>79</v>
      </c>
      <c r="F649" t="s">
        <v>80</v>
      </c>
      <c r="G649">
        <v>4</v>
      </c>
      <c r="H649" t="s">
        <v>97</v>
      </c>
      <c r="I649" t="s">
        <v>1688</v>
      </c>
    </row>
    <row r="650" spans="1:9" x14ac:dyDescent="0.3">
      <c r="A650">
        <v>2648</v>
      </c>
      <c r="B650" t="s">
        <v>1689</v>
      </c>
      <c r="C650" t="s">
        <v>701</v>
      </c>
      <c r="D650">
        <v>5957708095</v>
      </c>
      <c r="E650" t="s">
        <v>67</v>
      </c>
      <c r="F650" t="s">
        <v>262</v>
      </c>
      <c r="G650">
        <v>2</v>
      </c>
      <c r="H650" t="s">
        <v>97</v>
      </c>
      <c r="I650" t="s">
        <v>702</v>
      </c>
    </row>
    <row r="651" spans="1:9" x14ac:dyDescent="0.3">
      <c r="A651">
        <v>2649</v>
      </c>
      <c r="B651" t="s">
        <v>1690</v>
      </c>
      <c r="C651" t="s">
        <v>1691</v>
      </c>
      <c r="D651">
        <v>5153793388</v>
      </c>
      <c r="E651" t="s">
        <v>112</v>
      </c>
      <c r="F651" t="s">
        <v>120</v>
      </c>
      <c r="G651">
        <v>7</v>
      </c>
      <c r="H651" t="s">
        <v>75</v>
      </c>
      <c r="I651" t="s">
        <v>1692</v>
      </c>
    </row>
    <row r="652" spans="1:9" x14ac:dyDescent="0.3">
      <c r="A652">
        <v>2650</v>
      </c>
      <c r="B652" t="s">
        <v>1693</v>
      </c>
      <c r="C652" t="s">
        <v>1694</v>
      </c>
      <c r="D652">
        <v>5470201377</v>
      </c>
      <c r="E652" t="s">
        <v>73</v>
      </c>
      <c r="F652" t="s">
        <v>542</v>
      </c>
      <c r="G652">
        <v>7</v>
      </c>
      <c r="H652" t="s">
        <v>97</v>
      </c>
      <c r="I652" t="s">
        <v>1695</v>
      </c>
    </row>
    <row r="653" spans="1:9" x14ac:dyDescent="0.3">
      <c r="A653">
        <v>2651</v>
      </c>
      <c r="B653" t="s">
        <v>1696</v>
      </c>
      <c r="C653" t="s">
        <v>1697</v>
      </c>
      <c r="D653">
        <v>5773675479</v>
      </c>
      <c r="E653" t="s">
        <v>84</v>
      </c>
      <c r="F653" t="s">
        <v>85</v>
      </c>
      <c r="G653">
        <v>4</v>
      </c>
      <c r="H653" t="s">
        <v>69</v>
      </c>
      <c r="I653" t="s">
        <v>1698</v>
      </c>
    </row>
    <row r="654" spans="1:9" x14ac:dyDescent="0.3">
      <c r="A654">
        <v>2652</v>
      </c>
      <c r="B654" t="s">
        <v>1699</v>
      </c>
      <c r="C654" t="s">
        <v>1700</v>
      </c>
      <c r="D654">
        <v>5327633599</v>
      </c>
      <c r="E654" t="s">
        <v>112</v>
      </c>
      <c r="F654" t="s">
        <v>239</v>
      </c>
      <c r="G654">
        <v>3</v>
      </c>
      <c r="H654" t="s">
        <v>69</v>
      </c>
      <c r="I654" t="s">
        <v>1701</v>
      </c>
    </row>
    <row r="655" spans="1:9" x14ac:dyDescent="0.3">
      <c r="A655">
        <v>2653</v>
      </c>
      <c r="B655" t="s">
        <v>1702</v>
      </c>
      <c r="C655" t="s">
        <v>1703</v>
      </c>
      <c r="D655">
        <v>5646728793</v>
      </c>
      <c r="E655" t="s">
        <v>112</v>
      </c>
      <c r="F655" t="s">
        <v>239</v>
      </c>
      <c r="G655">
        <v>8</v>
      </c>
      <c r="H655" t="s">
        <v>97</v>
      </c>
      <c r="I655" t="s">
        <v>1704</v>
      </c>
    </row>
    <row r="656" spans="1:9" x14ac:dyDescent="0.3">
      <c r="A656">
        <v>2654</v>
      </c>
      <c r="B656" t="s">
        <v>1268</v>
      </c>
      <c r="C656" t="s">
        <v>816</v>
      </c>
      <c r="D656">
        <v>5613016954</v>
      </c>
      <c r="E656" t="s">
        <v>79</v>
      </c>
      <c r="F656" t="s">
        <v>208</v>
      </c>
      <c r="G656">
        <v>6</v>
      </c>
      <c r="H656" t="s">
        <v>75</v>
      </c>
      <c r="I656" t="s">
        <v>1705</v>
      </c>
    </row>
    <row r="657" spans="1:9" x14ac:dyDescent="0.3">
      <c r="A657">
        <v>2655</v>
      </c>
      <c r="B657" t="s">
        <v>832</v>
      </c>
      <c r="C657" t="s">
        <v>1706</v>
      </c>
      <c r="D657">
        <v>5224930862</v>
      </c>
      <c r="E657" t="s">
        <v>112</v>
      </c>
      <c r="F657" t="s">
        <v>155</v>
      </c>
      <c r="G657">
        <v>4</v>
      </c>
      <c r="H657" t="s">
        <v>97</v>
      </c>
      <c r="I657" t="s">
        <v>1707</v>
      </c>
    </row>
    <row r="658" spans="1:9" x14ac:dyDescent="0.3">
      <c r="A658">
        <v>2656</v>
      </c>
      <c r="B658" t="s">
        <v>386</v>
      </c>
      <c r="C658" t="s">
        <v>1708</v>
      </c>
      <c r="D658">
        <v>5001104775</v>
      </c>
      <c r="E658" t="s">
        <v>73</v>
      </c>
      <c r="F658" t="s">
        <v>258</v>
      </c>
      <c r="G658">
        <v>1</v>
      </c>
      <c r="H658" t="s">
        <v>75</v>
      </c>
      <c r="I658" t="s">
        <v>1709</v>
      </c>
    </row>
    <row r="659" spans="1:9" x14ac:dyDescent="0.3">
      <c r="A659">
        <v>2657</v>
      </c>
      <c r="B659" t="s">
        <v>1710</v>
      </c>
      <c r="C659" t="s">
        <v>1711</v>
      </c>
      <c r="D659">
        <v>5412511640</v>
      </c>
      <c r="E659" t="s">
        <v>73</v>
      </c>
      <c r="F659" t="s">
        <v>258</v>
      </c>
      <c r="G659">
        <v>6</v>
      </c>
      <c r="H659" t="s">
        <v>69</v>
      </c>
      <c r="I659" t="s">
        <v>1712</v>
      </c>
    </row>
    <row r="660" spans="1:9" x14ac:dyDescent="0.3">
      <c r="A660">
        <v>2658</v>
      </c>
      <c r="B660" t="s">
        <v>1713</v>
      </c>
      <c r="C660" t="s">
        <v>1714</v>
      </c>
      <c r="D660">
        <v>5583391645</v>
      </c>
      <c r="E660" t="s">
        <v>67</v>
      </c>
      <c r="F660" t="s">
        <v>277</v>
      </c>
      <c r="G660">
        <v>9</v>
      </c>
      <c r="H660" t="s">
        <v>101</v>
      </c>
      <c r="I660" t="s">
        <v>1715</v>
      </c>
    </row>
    <row r="661" spans="1:9" x14ac:dyDescent="0.3">
      <c r="A661">
        <v>2659</v>
      </c>
      <c r="B661" t="s">
        <v>1716</v>
      </c>
      <c r="C661" t="s">
        <v>1717</v>
      </c>
      <c r="D661">
        <v>5926285294</v>
      </c>
      <c r="E661" t="s">
        <v>67</v>
      </c>
      <c r="F661" t="s">
        <v>68</v>
      </c>
      <c r="G661">
        <v>2</v>
      </c>
      <c r="H661" t="s">
        <v>75</v>
      </c>
      <c r="I661" t="s">
        <v>1718</v>
      </c>
    </row>
    <row r="662" spans="1:9" x14ac:dyDescent="0.3">
      <c r="A662">
        <v>2660</v>
      </c>
      <c r="B662" t="s">
        <v>1719</v>
      </c>
      <c r="C662" t="s">
        <v>367</v>
      </c>
      <c r="D662">
        <v>5666205266</v>
      </c>
      <c r="E662" t="s">
        <v>73</v>
      </c>
      <c r="F662" t="s">
        <v>250</v>
      </c>
      <c r="G662">
        <v>5</v>
      </c>
      <c r="H662" t="s">
        <v>101</v>
      </c>
      <c r="I662" t="s">
        <v>1720</v>
      </c>
    </row>
    <row r="663" spans="1:9" x14ac:dyDescent="0.3">
      <c r="A663">
        <v>2661</v>
      </c>
      <c r="B663" t="s">
        <v>816</v>
      </c>
      <c r="C663" t="s">
        <v>463</v>
      </c>
      <c r="D663">
        <v>5511244037</v>
      </c>
      <c r="E663" t="s">
        <v>84</v>
      </c>
      <c r="F663" t="s">
        <v>166</v>
      </c>
      <c r="G663">
        <v>8</v>
      </c>
      <c r="H663" t="s">
        <v>75</v>
      </c>
      <c r="I663" t="s">
        <v>1721</v>
      </c>
    </row>
    <row r="664" spans="1:9" x14ac:dyDescent="0.3">
      <c r="A664">
        <v>2662</v>
      </c>
      <c r="B664" t="s">
        <v>1722</v>
      </c>
      <c r="C664" t="s">
        <v>1053</v>
      </c>
      <c r="D664">
        <v>5312216145</v>
      </c>
      <c r="E664" t="s">
        <v>73</v>
      </c>
      <c r="F664" t="s">
        <v>134</v>
      </c>
      <c r="G664">
        <v>8</v>
      </c>
      <c r="H664" t="s">
        <v>75</v>
      </c>
      <c r="I664" t="s">
        <v>1723</v>
      </c>
    </row>
    <row r="665" spans="1:9" x14ac:dyDescent="0.3">
      <c r="A665">
        <v>2663</v>
      </c>
      <c r="B665" t="s">
        <v>1007</v>
      </c>
      <c r="C665" t="s">
        <v>1724</v>
      </c>
      <c r="D665">
        <v>5471850162</v>
      </c>
      <c r="E665" t="s">
        <v>79</v>
      </c>
      <c r="F665" t="s">
        <v>80</v>
      </c>
      <c r="G665">
        <v>5</v>
      </c>
      <c r="H665" t="s">
        <v>101</v>
      </c>
      <c r="I665" t="s">
        <v>1725</v>
      </c>
    </row>
    <row r="666" spans="1:9" x14ac:dyDescent="0.3">
      <c r="A666">
        <v>2664</v>
      </c>
      <c r="B666" t="s">
        <v>927</v>
      </c>
      <c r="C666" t="s">
        <v>141</v>
      </c>
      <c r="D666">
        <v>5240349235</v>
      </c>
      <c r="E666" t="s">
        <v>79</v>
      </c>
      <c r="F666" t="s">
        <v>360</v>
      </c>
      <c r="G666">
        <v>4</v>
      </c>
      <c r="H666" t="s">
        <v>75</v>
      </c>
      <c r="I666" t="s">
        <v>1726</v>
      </c>
    </row>
    <row r="667" spans="1:9" x14ac:dyDescent="0.3">
      <c r="A667">
        <v>2665</v>
      </c>
      <c r="B667" t="s">
        <v>1727</v>
      </c>
      <c r="C667" t="s">
        <v>1440</v>
      </c>
      <c r="D667">
        <v>5984454410</v>
      </c>
      <c r="E667" t="s">
        <v>67</v>
      </c>
      <c r="F667" t="s">
        <v>277</v>
      </c>
      <c r="G667">
        <v>6</v>
      </c>
      <c r="H667" t="s">
        <v>97</v>
      </c>
      <c r="I667" t="s">
        <v>1728</v>
      </c>
    </row>
    <row r="668" spans="1:9" x14ac:dyDescent="0.3">
      <c r="A668">
        <v>2666</v>
      </c>
      <c r="B668" t="s">
        <v>1729</v>
      </c>
      <c r="C668" t="s">
        <v>1730</v>
      </c>
      <c r="D668">
        <v>5529150796</v>
      </c>
      <c r="E668" t="s">
        <v>84</v>
      </c>
      <c r="F668" t="s">
        <v>482</v>
      </c>
      <c r="G668">
        <v>7</v>
      </c>
      <c r="H668" t="s">
        <v>75</v>
      </c>
      <c r="I668" t="s">
        <v>1731</v>
      </c>
    </row>
    <row r="669" spans="1:9" x14ac:dyDescent="0.3">
      <c r="A669">
        <v>2667</v>
      </c>
      <c r="B669" t="s">
        <v>1732</v>
      </c>
      <c r="C669" t="s">
        <v>1733</v>
      </c>
      <c r="D669">
        <v>5646285705</v>
      </c>
      <c r="E669" t="s">
        <v>79</v>
      </c>
      <c r="F669" t="s">
        <v>80</v>
      </c>
      <c r="G669">
        <v>10</v>
      </c>
      <c r="H669" t="s">
        <v>101</v>
      </c>
      <c r="I669" t="s">
        <v>1734</v>
      </c>
    </row>
    <row r="670" spans="1:9" x14ac:dyDescent="0.3">
      <c r="A670">
        <v>2668</v>
      </c>
      <c r="B670" t="s">
        <v>1735</v>
      </c>
      <c r="C670" t="s">
        <v>1135</v>
      </c>
      <c r="D670">
        <v>5435843465</v>
      </c>
      <c r="E670" t="s">
        <v>67</v>
      </c>
      <c r="F670" t="s">
        <v>787</v>
      </c>
      <c r="G670">
        <v>8</v>
      </c>
      <c r="H670" t="s">
        <v>75</v>
      </c>
      <c r="I670" t="s">
        <v>1736</v>
      </c>
    </row>
    <row r="671" spans="1:9" x14ac:dyDescent="0.3">
      <c r="A671">
        <v>2669</v>
      </c>
      <c r="B671" t="s">
        <v>1737</v>
      </c>
      <c r="C671" t="s">
        <v>1738</v>
      </c>
      <c r="D671">
        <v>5329283685</v>
      </c>
      <c r="E671" t="s">
        <v>79</v>
      </c>
      <c r="F671" t="s">
        <v>89</v>
      </c>
      <c r="G671">
        <v>7</v>
      </c>
      <c r="H671" t="s">
        <v>97</v>
      </c>
      <c r="I671" t="s">
        <v>1739</v>
      </c>
    </row>
    <row r="672" spans="1:9" x14ac:dyDescent="0.3">
      <c r="A672">
        <v>2670</v>
      </c>
      <c r="B672" t="s">
        <v>1318</v>
      </c>
      <c r="C672" t="s">
        <v>227</v>
      </c>
      <c r="D672">
        <v>5974299448</v>
      </c>
      <c r="E672" t="s">
        <v>67</v>
      </c>
      <c r="F672" t="s">
        <v>277</v>
      </c>
      <c r="G672">
        <v>10</v>
      </c>
      <c r="H672" t="s">
        <v>75</v>
      </c>
      <c r="I672" t="s">
        <v>1740</v>
      </c>
    </row>
    <row r="673" spans="1:9" x14ac:dyDescent="0.3">
      <c r="A673">
        <v>2671</v>
      </c>
      <c r="B673" t="s">
        <v>1072</v>
      </c>
      <c r="C673" t="s">
        <v>1741</v>
      </c>
      <c r="D673">
        <v>5608341897</v>
      </c>
      <c r="E673" t="s">
        <v>67</v>
      </c>
      <c r="F673" t="s">
        <v>225</v>
      </c>
      <c r="G673">
        <v>6</v>
      </c>
      <c r="H673" t="s">
        <v>69</v>
      </c>
      <c r="I673" t="s">
        <v>1742</v>
      </c>
    </row>
    <row r="674" spans="1:9" x14ac:dyDescent="0.3">
      <c r="A674">
        <v>2672</v>
      </c>
      <c r="B674" t="s">
        <v>1743</v>
      </c>
      <c r="C674" t="s">
        <v>889</v>
      </c>
      <c r="D674">
        <v>5471547163</v>
      </c>
      <c r="E674" t="s">
        <v>79</v>
      </c>
      <c r="F674" t="s">
        <v>360</v>
      </c>
      <c r="G674">
        <v>2</v>
      </c>
      <c r="H674" t="s">
        <v>75</v>
      </c>
      <c r="I674" t="s">
        <v>1744</v>
      </c>
    </row>
    <row r="675" spans="1:9" x14ac:dyDescent="0.3">
      <c r="A675">
        <v>2673</v>
      </c>
      <c r="B675" t="s">
        <v>1745</v>
      </c>
      <c r="C675" t="s">
        <v>1580</v>
      </c>
      <c r="D675">
        <v>5875228539</v>
      </c>
      <c r="E675" t="s">
        <v>73</v>
      </c>
      <c r="F675" t="s">
        <v>250</v>
      </c>
      <c r="G675">
        <v>3</v>
      </c>
      <c r="H675" t="s">
        <v>75</v>
      </c>
      <c r="I675" t="s">
        <v>1746</v>
      </c>
    </row>
    <row r="676" spans="1:9" x14ac:dyDescent="0.3">
      <c r="A676">
        <v>2674</v>
      </c>
      <c r="B676" t="s">
        <v>1320</v>
      </c>
      <c r="C676" t="s">
        <v>1747</v>
      </c>
      <c r="D676">
        <v>5848680148</v>
      </c>
      <c r="E676" t="s">
        <v>67</v>
      </c>
      <c r="F676" t="s">
        <v>130</v>
      </c>
      <c r="G676">
        <v>5</v>
      </c>
      <c r="H676" t="s">
        <v>69</v>
      </c>
      <c r="I676" t="s">
        <v>1748</v>
      </c>
    </row>
    <row r="677" spans="1:9" x14ac:dyDescent="0.3">
      <c r="A677">
        <v>2675</v>
      </c>
      <c r="B677" t="s">
        <v>1749</v>
      </c>
      <c r="C677" t="s">
        <v>1186</v>
      </c>
      <c r="D677">
        <v>5568300143</v>
      </c>
      <c r="E677" t="s">
        <v>112</v>
      </c>
      <c r="F677" t="s">
        <v>239</v>
      </c>
      <c r="G677">
        <v>8</v>
      </c>
      <c r="H677" t="s">
        <v>69</v>
      </c>
      <c r="I677" t="s">
        <v>1750</v>
      </c>
    </row>
    <row r="678" spans="1:9" x14ac:dyDescent="0.3">
      <c r="A678">
        <v>2676</v>
      </c>
      <c r="B678" t="s">
        <v>1036</v>
      </c>
      <c r="C678" t="s">
        <v>779</v>
      </c>
      <c r="D678">
        <v>5956279346</v>
      </c>
      <c r="E678" t="s">
        <v>112</v>
      </c>
      <c r="F678" t="s">
        <v>239</v>
      </c>
      <c r="G678">
        <v>3</v>
      </c>
      <c r="H678" t="s">
        <v>69</v>
      </c>
      <c r="I678" t="s">
        <v>1751</v>
      </c>
    </row>
    <row r="679" spans="1:9" x14ac:dyDescent="0.3">
      <c r="A679">
        <v>2677</v>
      </c>
      <c r="B679" t="s">
        <v>1752</v>
      </c>
      <c r="C679" t="s">
        <v>722</v>
      </c>
      <c r="D679">
        <v>5392057112</v>
      </c>
      <c r="E679" t="s">
        <v>79</v>
      </c>
      <c r="F679" t="s">
        <v>208</v>
      </c>
      <c r="G679">
        <v>8</v>
      </c>
      <c r="H679" t="s">
        <v>75</v>
      </c>
      <c r="I679" t="s">
        <v>1753</v>
      </c>
    </row>
    <row r="680" spans="1:9" x14ac:dyDescent="0.3">
      <c r="A680">
        <v>2678</v>
      </c>
      <c r="B680" t="s">
        <v>1754</v>
      </c>
      <c r="C680" t="s">
        <v>1755</v>
      </c>
      <c r="D680">
        <v>5482115311</v>
      </c>
      <c r="E680" t="s">
        <v>67</v>
      </c>
      <c r="F680" t="s">
        <v>108</v>
      </c>
      <c r="G680">
        <v>7</v>
      </c>
      <c r="H680" t="s">
        <v>97</v>
      </c>
      <c r="I680" t="s">
        <v>1756</v>
      </c>
    </row>
    <row r="681" spans="1:9" x14ac:dyDescent="0.3">
      <c r="A681">
        <v>2679</v>
      </c>
      <c r="B681" t="s">
        <v>1757</v>
      </c>
      <c r="C681" t="s">
        <v>1758</v>
      </c>
      <c r="D681">
        <v>5264817752</v>
      </c>
      <c r="E681" t="s">
        <v>67</v>
      </c>
      <c r="F681" t="s">
        <v>421</v>
      </c>
      <c r="G681">
        <v>1</v>
      </c>
      <c r="H681" t="s">
        <v>69</v>
      </c>
      <c r="I681" t="s">
        <v>1759</v>
      </c>
    </row>
    <row r="682" spans="1:9" x14ac:dyDescent="0.3">
      <c r="A682">
        <v>2680</v>
      </c>
      <c r="B682" t="s">
        <v>1248</v>
      </c>
      <c r="C682" t="s">
        <v>1760</v>
      </c>
      <c r="D682">
        <v>5772268805</v>
      </c>
      <c r="E682" t="s">
        <v>67</v>
      </c>
      <c r="F682" t="s">
        <v>787</v>
      </c>
      <c r="G682">
        <v>3</v>
      </c>
      <c r="H682" t="s">
        <v>75</v>
      </c>
      <c r="I682" t="s">
        <v>1761</v>
      </c>
    </row>
    <row r="683" spans="1:9" x14ac:dyDescent="0.3">
      <c r="A683">
        <v>2681</v>
      </c>
      <c r="B683" t="s">
        <v>354</v>
      </c>
      <c r="C683" t="s">
        <v>1762</v>
      </c>
      <c r="D683">
        <v>5490102259</v>
      </c>
      <c r="E683" t="s">
        <v>73</v>
      </c>
      <c r="F683" t="s">
        <v>243</v>
      </c>
      <c r="G683">
        <v>10</v>
      </c>
      <c r="H683" t="s">
        <v>75</v>
      </c>
      <c r="I683" t="s">
        <v>1763</v>
      </c>
    </row>
    <row r="684" spans="1:9" x14ac:dyDescent="0.3">
      <c r="A684">
        <v>2682</v>
      </c>
      <c r="B684" t="s">
        <v>1764</v>
      </c>
      <c r="C684" t="s">
        <v>25</v>
      </c>
      <c r="D684">
        <v>5811865709</v>
      </c>
      <c r="E684" t="s">
        <v>67</v>
      </c>
      <c r="F684" t="s">
        <v>225</v>
      </c>
      <c r="G684">
        <v>5</v>
      </c>
      <c r="H684" t="s">
        <v>101</v>
      </c>
      <c r="I684" t="s">
        <v>1765</v>
      </c>
    </row>
    <row r="685" spans="1:9" x14ac:dyDescent="0.3">
      <c r="A685">
        <v>2683</v>
      </c>
      <c r="B685" t="s">
        <v>1766</v>
      </c>
      <c r="C685" t="s">
        <v>1767</v>
      </c>
      <c r="D685">
        <v>5171458867</v>
      </c>
      <c r="E685" t="s">
        <v>79</v>
      </c>
      <c r="F685" t="s">
        <v>89</v>
      </c>
      <c r="G685">
        <v>10</v>
      </c>
      <c r="H685" t="s">
        <v>75</v>
      </c>
      <c r="I685" t="s">
        <v>1768</v>
      </c>
    </row>
    <row r="686" spans="1:9" x14ac:dyDescent="0.3">
      <c r="A686">
        <v>2684</v>
      </c>
      <c r="B686" t="s">
        <v>1769</v>
      </c>
      <c r="C686" t="s">
        <v>1099</v>
      </c>
      <c r="D686">
        <v>5606692980</v>
      </c>
      <c r="E686" t="s">
        <v>67</v>
      </c>
      <c r="F686" t="s">
        <v>236</v>
      </c>
      <c r="G686">
        <v>3</v>
      </c>
      <c r="H686" t="s">
        <v>75</v>
      </c>
      <c r="I686" t="s">
        <v>1770</v>
      </c>
    </row>
    <row r="687" spans="1:9" x14ac:dyDescent="0.3">
      <c r="A687">
        <v>2685</v>
      </c>
      <c r="B687" t="s">
        <v>1771</v>
      </c>
      <c r="C687" t="s">
        <v>659</v>
      </c>
      <c r="D687">
        <v>5730142902</v>
      </c>
      <c r="E687" t="s">
        <v>73</v>
      </c>
      <c r="F687" t="s">
        <v>649</v>
      </c>
      <c r="G687">
        <v>1</v>
      </c>
      <c r="H687" t="s">
        <v>75</v>
      </c>
      <c r="I687" t="s">
        <v>1772</v>
      </c>
    </row>
    <row r="688" spans="1:9" x14ac:dyDescent="0.3">
      <c r="A688">
        <v>2686</v>
      </c>
      <c r="B688" t="s">
        <v>1773</v>
      </c>
      <c r="C688" t="s">
        <v>881</v>
      </c>
      <c r="D688">
        <v>5897130788</v>
      </c>
      <c r="E688" t="s">
        <v>73</v>
      </c>
      <c r="F688" t="s">
        <v>138</v>
      </c>
      <c r="G688">
        <v>5</v>
      </c>
      <c r="H688" t="s">
        <v>75</v>
      </c>
      <c r="I688" t="s">
        <v>1774</v>
      </c>
    </row>
    <row r="689" spans="1:9" x14ac:dyDescent="0.3">
      <c r="A689">
        <v>2687</v>
      </c>
      <c r="B689" t="s">
        <v>1458</v>
      </c>
      <c r="C689" t="s">
        <v>1532</v>
      </c>
      <c r="D689">
        <v>5150075331</v>
      </c>
      <c r="E689" t="s">
        <v>112</v>
      </c>
      <c r="F689" t="s">
        <v>120</v>
      </c>
      <c r="G689">
        <v>4</v>
      </c>
      <c r="H689" t="s">
        <v>97</v>
      </c>
      <c r="I689" t="s">
        <v>1775</v>
      </c>
    </row>
    <row r="690" spans="1:9" x14ac:dyDescent="0.3">
      <c r="A690">
        <v>2688</v>
      </c>
      <c r="B690" t="s">
        <v>1465</v>
      </c>
      <c r="C690" t="s">
        <v>1776</v>
      </c>
      <c r="D690">
        <v>5011650490</v>
      </c>
      <c r="E690" t="s">
        <v>67</v>
      </c>
      <c r="F690" t="s">
        <v>236</v>
      </c>
      <c r="G690">
        <v>1</v>
      </c>
      <c r="H690" t="s">
        <v>97</v>
      </c>
      <c r="I690" t="s">
        <v>1777</v>
      </c>
    </row>
    <row r="691" spans="1:9" x14ac:dyDescent="0.3">
      <c r="A691">
        <v>2689</v>
      </c>
      <c r="B691" t="s">
        <v>1320</v>
      </c>
      <c r="C691" t="s">
        <v>582</v>
      </c>
      <c r="D691">
        <v>5409395156</v>
      </c>
      <c r="E691" t="s">
        <v>73</v>
      </c>
      <c r="F691" t="s">
        <v>243</v>
      </c>
      <c r="G691">
        <v>2</v>
      </c>
      <c r="H691" t="s">
        <v>101</v>
      </c>
      <c r="I691" t="s">
        <v>1778</v>
      </c>
    </row>
    <row r="692" spans="1:9" x14ac:dyDescent="0.3">
      <c r="A692">
        <v>2690</v>
      </c>
      <c r="B692" t="s">
        <v>1574</v>
      </c>
      <c r="C692" t="s">
        <v>1779</v>
      </c>
      <c r="D692">
        <v>5944676158</v>
      </c>
      <c r="E692" t="s">
        <v>67</v>
      </c>
      <c r="F692" t="s">
        <v>130</v>
      </c>
      <c r="G692">
        <v>8</v>
      </c>
      <c r="H692" t="s">
        <v>75</v>
      </c>
      <c r="I692" t="s">
        <v>1780</v>
      </c>
    </row>
    <row r="693" spans="1:9" x14ac:dyDescent="0.3">
      <c r="A693">
        <v>2691</v>
      </c>
      <c r="B693" t="s">
        <v>1781</v>
      </c>
      <c r="C693" t="s">
        <v>389</v>
      </c>
      <c r="D693">
        <v>5073210015</v>
      </c>
      <c r="E693" t="s">
        <v>73</v>
      </c>
      <c r="F693" t="s">
        <v>258</v>
      </c>
      <c r="G693">
        <v>8</v>
      </c>
      <c r="H693" t="s">
        <v>75</v>
      </c>
      <c r="I693" t="s">
        <v>1782</v>
      </c>
    </row>
    <row r="694" spans="1:9" x14ac:dyDescent="0.3">
      <c r="A694">
        <v>2692</v>
      </c>
      <c r="B694" t="s">
        <v>1783</v>
      </c>
      <c r="C694" t="s">
        <v>601</v>
      </c>
      <c r="D694">
        <v>5917672622</v>
      </c>
      <c r="E694" t="s">
        <v>79</v>
      </c>
      <c r="F694" t="s">
        <v>89</v>
      </c>
      <c r="G694">
        <v>7</v>
      </c>
      <c r="H694" t="s">
        <v>101</v>
      </c>
      <c r="I694" t="s">
        <v>1784</v>
      </c>
    </row>
    <row r="695" spans="1:9" x14ac:dyDescent="0.3">
      <c r="A695">
        <v>2693</v>
      </c>
      <c r="B695" t="s">
        <v>1785</v>
      </c>
      <c r="C695" t="s">
        <v>1786</v>
      </c>
      <c r="D695">
        <v>5518335762</v>
      </c>
      <c r="E695" t="s">
        <v>112</v>
      </c>
      <c r="F695" t="s">
        <v>113</v>
      </c>
      <c r="G695">
        <v>8</v>
      </c>
      <c r="H695" t="s">
        <v>69</v>
      </c>
      <c r="I695" t="s">
        <v>1787</v>
      </c>
    </row>
    <row r="696" spans="1:9" x14ac:dyDescent="0.3">
      <c r="A696">
        <v>2694</v>
      </c>
      <c r="B696" t="s">
        <v>1788</v>
      </c>
      <c r="C696" t="s">
        <v>1789</v>
      </c>
      <c r="D696">
        <v>5420769714</v>
      </c>
      <c r="E696" t="s">
        <v>67</v>
      </c>
      <c r="F696" t="s">
        <v>432</v>
      </c>
      <c r="G696">
        <v>5</v>
      </c>
      <c r="H696" t="s">
        <v>101</v>
      </c>
      <c r="I696" t="s">
        <v>1790</v>
      </c>
    </row>
    <row r="697" spans="1:9" x14ac:dyDescent="0.3">
      <c r="A697">
        <v>2695</v>
      </c>
      <c r="B697" t="s">
        <v>1177</v>
      </c>
      <c r="C697" t="s">
        <v>1791</v>
      </c>
      <c r="D697">
        <v>5252608121</v>
      </c>
      <c r="E697" t="s">
        <v>84</v>
      </c>
      <c r="F697" t="s">
        <v>231</v>
      </c>
      <c r="G697">
        <v>7</v>
      </c>
      <c r="H697" t="s">
        <v>69</v>
      </c>
      <c r="I697" t="s">
        <v>1792</v>
      </c>
    </row>
    <row r="698" spans="1:9" x14ac:dyDescent="0.3">
      <c r="A698">
        <v>2696</v>
      </c>
      <c r="B698" t="s">
        <v>1793</v>
      </c>
      <c r="C698" t="s">
        <v>1794</v>
      </c>
      <c r="D698">
        <v>5762578268</v>
      </c>
      <c r="E698" t="s">
        <v>84</v>
      </c>
      <c r="F698" t="s">
        <v>220</v>
      </c>
      <c r="G698">
        <v>7</v>
      </c>
      <c r="H698" t="s">
        <v>97</v>
      </c>
      <c r="I698" t="s">
        <v>1795</v>
      </c>
    </row>
    <row r="699" spans="1:9" x14ac:dyDescent="0.3">
      <c r="A699">
        <v>2697</v>
      </c>
      <c r="B699" t="s">
        <v>1796</v>
      </c>
      <c r="C699" t="s">
        <v>1639</v>
      </c>
      <c r="D699">
        <v>5686032587</v>
      </c>
      <c r="E699" t="s">
        <v>73</v>
      </c>
      <c r="F699" t="s">
        <v>138</v>
      </c>
      <c r="G699">
        <v>2</v>
      </c>
      <c r="H699" t="s">
        <v>69</v>
      </c>
      <c r="I699" t="s">
        <v>1797</v>
      </c>
    </row>
    <row r="700" spans="1:9" x14ac:dyDescent="0.3">
      <c r="A700">
        <v>2698</v>
      </c>
      <c r="B700" t="s">
        <v>1798</v>
      </c>
      <c r="C700" t="s">
        <v>1249</v>
      </c>
      <c r="D700">
        <v>5966180966</v>
      </c>
      <c r="E700" t="s">
        <v>84</v>
      </c>
      <c r="F700" t="s">
        <v>85</v>
      </c>
      <c r="G700">
        <v>10</v>
      </c>
      <c r="H700" t="s">
        <v>75</v>
      </c>
      <c r="I700" t="s">
        <v>1799</v>
      </c>
    </row>
    <row r="701" spans="1:9" x14ac:dyDescent="0.3">
      <c r="A701">
        <v>2699</v>
      </c>
      <c r="B701" t="s">
        <v>1800</v>
      </c>
      <c r="C701" t="s">
        <v>1801</v>
      </c>
      <c r="D701">
        <v>5299240286</v>
      </c>
      <c r="E701" t="s">
        <v>67</v>
      </c>
      <c r="F701" t="s">
        <v>68</v>
      </c>
      <c r="G701">
        <v>4</v>
      </c>
      <c r="H701" t="s">
        <v>101</v>
      </c>
      <c r="I701" t="s">
        <v>1802</v>
      </c>
    </row>
    <row r="702" spans="1:9" x14ac:dyDescent="0.3">
      <c r="A702">
        <v>2700</v>
      </c>
      <c r="B702" t="s">
        <v>914</v>
      </c>
      <c r="C702" t="s">
        <v>1659</v>
      </c>
      <c r="D702">
        <v>5966187921</v>
      </c>
      <c r="E702" t="s">
        <v>73</v>
      </c>
      <c r="F702" t="s">
        <v>258</v>
      </c>
      <c r="G702">
        <v>7</v>
      </c>
      <c r="H702" t="s">
        <v>69</v>
      </c>
      <c r="I702" t="s">
        <v>1803</v>
      </c>
    </row>
    <row r="703" spans="1:9" x14ac:dyDescent="0.3">
      <c r="A703">
        <v>2701</v>
      </c>
      <c r="B703" t="s">
        <v>1804</v>
      </c>
      <c r="C703" t="s">
        <v>606</v>
      </c>
      <c r="D703">
        <v>5047808301</v>
      </c>
      <c r="E703" t="s">
        <v>73</v>
      </c>
      <c r="F703" t="s">
        <v>542</v>
      </c>
      <c r="G703">
        <v>2</v>
      </c>
      <c r="H703" t="s">
        <v>75</v>
      </c>
      <c r="I703" t="s">
        <v>1805</v>
      </c>
    </row>
    <row r="704" spans="1:9" x14ac:dyDescent="0.3">
      <c r="A704">
        <v>2702</v>
      </c>
      <c r="B704" t="s">
        <v>1806</v>
      </c>
      <c r="C704" t="s">
        <v>1807</v>
      </c>
      <c r="D704">
        <v>5349110979</v>
      </c>
      <c r="E704" t="s">
        <v>67</v>
      </c>
      <c r="F704" t="s">
        <v>130</v>
      </c>
      <c r="G704">
        <v>6</v>
      </c>
      <c r="H704" t="s">
        <v>69</v>
      </c>
      <c r="I704" t="s">
        <v>1808</v>
      </c>
    </row>
    <row r="705" spans="1:9" x14ac:dyDescent="0.3">
      <c r="A705">
        <v>2703</v>
      </c>
      <c r="B705" t="s">
        <v>947</v>
      </c>
      <c r="C705" t="s">
        <v>1809</v>
      </c>
      <c r="D705">
        <v>5072162820</v>
      </c>
      <c r="E705" t="s">
        <v>67</v>
      </c>
      <c r="F705" t="s">
        <v>432</v>
      </c>
      <c r="G705">
        <v>1</v>
      </c>
      <c r="H705" t="s">
        <v>75</v>
      </c>
      <c r="I705" t="s">
        <v>1810</v>
      </c>
    </row>
    <row r="706" spans="1:9" x14ac:dyDescent="0.3">
      <c r="A706">
        <v>2704</v>
      </c>
      <c r="B706" t="s">
        <v>762</v>
      </c>
      <c r="C706" t="s">
        <v>1811</v>
      </c>
      <c r="D706">
        <v>5081837619</v>
      </c>
      <c r="E706" t="s">
        <v>67</v>
      </c>
      <c r="F706" t="s">
        <v>225</v>
      </c>
      <c r="G706">
        <v>6</v>
      </c>
      <c r="H706" t="s">
        <v>75</v>
      </c>
      <c r="I706" t="s">
        <v>1812</v>
      </c>
    </row>
    <row r="707" spans="1:9" x14ac:dyDescent="0.3">
      <c r="A707">
        <v>2705</v>
      </c>
      <c r="B707" t="s">
        <v>1813</v>
      </c>
      <c r="C707" t="s">
        <v>409</v>
      </c>
      <c r="D707">
        <v>5328278896</v>
      </c>
      <c r="E707" t="s">
        <v>73</v>
      </c>
      <c r="F707" t="s">
        <v>542</v>
      </c>
      <c r="G707">
        <v>6</v>
      </c>
      <c r="H707" t="s">
        <v>69</v>
      </c>
      <c r="I707" t="s">
        <v>1814</v>
      </c>
    </row>
    <row r="708" spans="1:9" x14ac:dyDescent="0.3">
      <c r="A708">
        <v>2706</v>
      </c>
      <c r="B708" t="s">
        <v>1815</v>
      </c>
      <c r="C708" t="s">
        <v>1816</v>
      </c>
      <c r="D708">
        <v>5051800145</v>
      </c>
      <c r="E708" t="s">
        <v>112</v>
      </c>
      <c r="F708" t="s">
        <v>155</v>
      </c>
      <c r="G708">
        <v>9</v>
      </c>
      <c r="H708" t="s">
        <v>97</v>
      </c>
      <c r="I708" t="s">
        <v>1817</v>
      </c>
    </row>
    <row r="709" spans="1:9" x14ac:dyDescent="0.3">
      <c r="A709">
        <v>2707</v>
      </c>
      <c r="B709" t="s">
        <v>1030</v>
      </c>
      <c r="C709" t="s">
        <v>1818</v>
      </c>
      <c r="D709">
        <v>5154983261</v>
      </c>
      <c r="E709" t="s">
        <v>67</v>
      </c>
      <c r="F709" t="s">
        <v>277</v>
      </c>
      <c r="G709">
        <v>2</v>
      </c>
      <c r="H709" t="s">
        <v>69</v>
      </c>
      <c r="I709" t="s">
        <v>1819</v>
      </c>
    </row>
    <row r="710" spans="1:9" x14ac:dyDescent="0.3">
      <c r="A710">
        <v>2708</v>
      </c>
      <c r="B710" t="s">
        <v>1820</v>
      </c>
      <c r="C710" t="s">
        <v>1821</v>
      </c>
      <c r="D710">
        <v>5126435168</v>
      </c>
      <c r="E710" t="s">
        <v>84</v>
      </c>
      <c r="F710" t="s">
        <v>317</v>
      </c>
      <c r="G710">
        <v>7</v>
      </c>
      <c r="H710" t="s">
        <v>97</v>
      </c>
      <c r="I710" t="s">
        <v>1822</v>
      </c>
    </row>
    <row r="711" spans="1:9" x14ac:dyDescent="0.3">
      <c r="A711">
        <v>2709</v>
      </c>
      <c r="B711" t="s">
        <v>1823</v>
      </c>
      <c r="C711" t="s">
        <v>1824</v>
      </c>
      <c r="D711">
        <v>5257254921</v>
      </c>
      <c r="E711" t="s">
        <v>112</v>
      </c>
      <c r="F711" t="s">
        <v>113</v>
      </c>
      <c r="G711">
        <v>6</v>
      </c>
      <c r="H711" t="s">
        <v>97</v>
      </c>
      <c r="I711" t="s">
        <v>1825</v>
      </c>
    </row>
    <row r="712" spans="1:9" x14ac:dyDescent="0.3">
      <c r="A712">
        <v>2710</v>
      </c>
      <c r="B712" t="s">
        <v>1826</v>
      </c>
      <c r="C712" t="s">
        <v>1827</v>
      </c>
      <c r="D712">
        <v>5380273298</v>
      </c>
      <c r="E712" t="s">
        <v>67</v>
      </c>
      <c r="F712" t="s">
        <v>130</v>
      </c>
      <c r="G712">
        <v>4</v>
      </c>
      <c r="H712" t="s">
        <v>101</v>
      </c>
      <c r="I712" t="s">
        <v>1828</v>
      </c>
    </row>
    <row r="713" spans="1:9" x14ac:dyDescent="0.3">
      <c r="A713">
        <v>2711</v>
      </c>
      <c r="B713" t="s">
        <v>1829</v>
      </c>
      <c r="C713" t="s">
        <v>1830</v>
      </c>
      <c r="D713">
        <v>5473666823</v>
      </c>
      <c r="E713" t="s">
        <v>67</v>
      </c>
      <c r="F713" t="s">
        <v>225</v>
      </c>
      <c r="G713">
        <v>6</v>
      </c>
      <c r="H713" t="s">
        <v>69</v>
      </c>
      <c r="I713" t="s">
        <v>1831</v>
      </c>
    </row>
    <row r="714" spans="1:9" x14ac:dyDescent="0.3">
      <c r="A714">
        <v>2712</v>
      </c>
      <c r="B714" t="s">
        <v>1832</v>
      </c>
      <c r="C714" t="s">
        <v>1656</v>
      </c>
      <c r="D714">
        <v>5005761919</v>
      </c>
      <c r="E714" t="s">
        <v>79</v>
      </c>
      <c r="F714" t="s">
        <v>80</v>
      </c>
      <c r="G714">
        <v>5</v>
      </c>
      <c r="H714" t="s">
        <v>101</v>
      </c>
      <c r="I714" t="s">
        <v>1833</v>
      </c>
    </row>
    <row r="715" spans="1:9" x14ac:dyDescent="0.3">
      <c r="A715">
        <v>2713</v>
      </c>
      <c r="B715" t="s">
        <v>1834</v>
      </c>
      <c r="C715" t="s">
        <v>727</v>
      </c>
      <c r="D715">
        <v>5060865303</v>
      </c>
      <c r="E715" t="s">
        <v>112</v>
      </c>
      <c r="F715" t="s">
        <v>120</v>
      </c>
      <c r="G715">
        <v>2</v>
      </c>
      <c r="H715" t="s">
        <v>97</v>
      </c>
      <c r="I715" t="s">
        <v>1835</v>
      </c>
    </row>
    <row r="716" spans="1:9" x14ac:dyDescent="0.3">
      <c r="A716">
        <v>2714</v>
      </c>
      <c r="B716" t="s">
        <v>1836</v>
      </c>
      <c r="C716" t="s">
        <v>1837</v>
      </c>
      <c r="D716">
        <v>5114724032</v>
      </c>
      <c r="E716" t="s">
        <v>67</v>
      </c>
      <c r="F716" t="s">
        <v>236</v>
      </c>
      <c r="G716">
        <v>9</v>
      </c>
      <c r="H716" t="s">
        <v>97</v>
      </c>
      <c r="I716" t="s">
        <v>1838</v>
      </c>
    </row>
    <row r="717" spans="1:9" x14ac:dyDescent="0.3">
      <c r="A717">
        <v>2715</v>
      </c>
      <c r="B717" t="s">
        <v>1839</v>
      </c>
      <c r="C717" t="s">
        <v>1840</v>
      </c>
      <c r="D717">
        <v>5624869710</v>
      </c>
      <c r="E717" t="s">
        <v>73</v>
      </c>
      <c r="F717" t="s">
        <v>138</v>
      </c>
      <c r="G717">
        <v>9</v>
      </c>
      <c r="H717" t="s">
        <v>101</v>
      </c>
      <c r="I717" t="s">
        <v>1841</v>
      </c>
    </row>
    <row r="718" spans="1:9" x14ac:dyDescent="0.3">
      <c r="A718">
        <v>2716</v>
      </c>
      <c r="B718" t="s">
        <v>1842</v>
      </c>
      <c r="C718" t="s">
        <v>1036</v>
      </c>
      <c r="D718">
        <v>5862908985</v>
      </c>
      <c r="E718" t="s">
        <v>67</v>
      </c>
      <c r="F718" t="s">
        <v>262</v>
      </c>
      <c r="G718">
        <v>5</v>
      </c>
      <c r="H718" t="s">
        <v>97</v>
      </c>
      <c r="I718" t="s">
        <v>1843</v>
      </c>
    </row>
    <row r="719" spans="1:9" x14ac:dyDescent="0.3">
      <c r="A719">
        <v>2717</v>
      </c>
      <c r="B719" t="s">
        <v>1844</v>
      </c>
      <c r="C719" t="s">
        <v>1845</v>
      </c>
      <c r="D719">
        <v>5662550744</v>
      </c>
      <c r="E719" t="s">
        <v>84</v>
      </c>
      <c r="F719" t="s">
        <v>220</v>
      </c>
      <c r="G719">
        <v>8</v>
      </c>
      <c r="H719" t="s">
        <v>101</v>
      </c>
      <c r="I719" t="s">
        <v>1846</v>
      </c>
    </row>
    <row r="720" spans="1:9" x14ac:dyDescent="0.3">
      <c r="A720">
        <v>2718</v>
      </c>
      <c r="B720" t="s">
        <v>1526</v>
      </c>
      <c r="C720" t="s">
        <v>1847</v>
      </c>
      <c r="D720">
        <v>5716220289</v>
      </c>
      <c r="E720" t="s">
        <v>67</v>
      </c>
      <c r="F720" t="s">
        <v>262</v>
      </c>
      <c r="G720">
        <v>10</v>
      </c>
      <c r="H720" t="s">
        <v>69</v>
      </c>
      <c r="I720" t="s">
        <v>1848</v>
      </c>
    </row>
    <row r="721" spans="1:9" x14ac:dyDescent="0.3">
      <c r="A721">
        <v>2719</v>
      </c>
      <c r="B721" t="s">
        <v>1829</v>
      </c>
      <c r="C721" t="s">
        <v>1849</v>
      </c>
      <c r="D721">
        <v>5862571426</v>
      </c>
      <c r="E721" t="s">
        <v>112</v>
      </c>
      <c r="F721" t="s">
        <v>113</v>
      </c>
      <c r="G721">
        <v>7</v>
      </c>
      <c r="H721" t="s">
        <v>75</v>
      </c>
      <c r="I721" t="s">
        <v>1850</v>
      </c>
    </row>
    <row r="722" spans="1:9" x14ac:dyDescent="0.3">
      <c r="A722">
        <v>2720</v>
      </c>
      <c r="B722" t="s">
        <v>1215</v>
      </c>
      <c r="C722" t="s">
        <v>1851</v>
      </c>
      <c r="D722">
        <v>5033362354</v>
      </c>
      <c r="E722" t="s">
        <v>67</v>
      </c>
      <c r="F722" t="s">
        <v>262</v>
      </c>
      <c r="G722">
        <v>4</v>
      </c>
      <c r="H722" t="s">
        <v>75</v>
      </c>
      <c r="I722" t="s">
        <v>1852</v>
      </c>
    </row>
    <row r="723" spans="1:9" x14ac:dyDescent="0.3">
      <c r="A723">
        <v>2721</v>
      </c>
      <c r="B723" t="s">
        <v>1853</v>
      </c>
      <c r="C723" t="s">
        <v>889</v>
      </c>
      <c r="D723">
        <v>5693763040</v>
      </c>
      <c r="E723" t="s">
        <v>67</v>
      </c>
      <c r="F723" t="s">
        <v>262</v>
      </c>
      <c r="G723">
        <v>10</v>
      </c>
      <c r="H723" t="s">
        <v>97</v>
      </c>
      <c r="I723" t="s">
        <v>1854</v>
      </c>
    </row>
    <row r="724" spans="1:9" x14ac:dyDescent="0.3">
      <c r="A724">
        <v>2722</v>
      </c>
      <c r="B724" t="s">
        <v>1520</v>
      </c>
      <c r="C724" t="s">
        <v>1855</v>
      </c>
      <c r="D724">
        <v>5392787431</v>
      </c>
      <c r="E724" t="s">
        <v>67</v>
      </c>
      <c r="F724" t="s">
        <v>225</v>
      </c>
      <c r="G724">
        <v>7</v>
      </c>
      <c r="H724" t="s">
        <v>97</v>
      </c>
      <c r="I724" t="s">
        <v>1856</v>
      </c>
    </row>
    <row r="725" spans="1:9" x14ac:dyDescent="0.3">
      <c r="A725">
        <v>2723</v>
      </c>
      <c r="B725" t="s">
        <v>1857</v>
      </c>
      <c r="C725" t="s">
        <v>1133</v>
      </c>
      <c r="D725">
        <v>5880528623</v>
      </c>
      <c r="E725" t="s">
        <v>67</v>
      </c>
      <c r="F725" t="s">
        <v>236</v>
      </c>
      <c r="G725">
        <v>3</v>
      </c>
      <c r="H725" t="s">
        <v>75</v>
      </c>
      <c r="I725" t="s">
        <v>1858</v>
      </c>
    </row>
    <row r="726" spans="1:9" x14ac:dyDescent="0.3">
      <c r="A726">
        <v>2724</v>
      </c>
      <c r="B726" t="s">
        <v>1853</v>
      </c>
      <c r="C726" t="s">
        <v>1859</v>
      </c>
      <c r="D726">
        <v>5021659962</v>
      </c>
      <c r="E726" t="s">
        <v>73</v>
      </c>
      <c r="F726" t="s">
        <v>258</v>
      </c>
      <c r="G726">
        <v>4</v>
      </c>
      <c r="H726" t="s">
        <v>97</v>
      </c>
      <c r="I726" t="s">
        <v>1860</v>
      </c>
    </row>
    <row r="727" spans="1:9" x14ac:dyDescent="0.3">
      <c r="A727">
        <v>2725</v>
      </c>
      <c r="B727" t="s">
        <v>1861</v>
      </c>
      <c r="C727" t="s">
        <v>1061</v>
      </c>
      <c r="D727">
        <v>5198272835</v>
      </c>
      <c r="E727" t="s">
        <v>73</v>
      </c>
      <c r="F727" t="s">
        <v>258</v>
      </c>
      <c r="G727">
        <v>7</v>
      </c>
      <c r="H727" t="s">
        <v>75</v>
      </c>
      <c r="I727" t="s">
        <v>1862</v>
      </c>
    </row>
    <row r="728" spans="1:9" x14ac:dyDescent="0.3">
      <c r="A728">
        <v>2726</v>
      </c>
      <c r="B728" t="s">
        <v>1727</v>
      </c>
      <c r="C728" t="s">
        <v>1419</v>
      </c>
      <c r="D728">
        <v>5978783626</v>
      </c>
      <c r="E728" t="s">
        <v>73</v>
      </c>
      <c r="F728" t="s">
        <v>162</v>
      </c>
      <c r="G728">
        <v>2</v>
      </c>
      <c r="H728" t="s">
        <v>69</v>
      </c>
      <c r="I728" t="s">
        <v>1863</v>
      </c>
    </row>
    <row r="729" spans="1:9" x14ac:dyDescent="0.3">
      <c r="A729">
        <v>2727</v>
      </c>
      <c r="B729" t="s">
        <v>1864</v>
      </c>
      <c r="C729" t="s">
        <v>1360</v>
      </c>
      <c r="D729">
        <v>5031781551</v>
      </c>
      <c r="E729" t="s">
        <v>67</v>
      </c>
      <c r="F729" t="s">
        <v>108</v>
      </c>
      <c r="G729">
        <v>1</v>
      </c>
      <c r="H729" t="s">
        <v>75</v>
      </c>
      <c r="I729" t="s">
        <v>1865</v>
      </c>
    </row>
    <row r="730" spans="1:9" x14ac:dyDescent="0.3">
      <c r="A730">
        <v>2728</v>
      </c>
      <c r="B730" t="s">
        <v>1866</v>
      </c>
      <c r="C730" t="s">
        <v>1867</v>
      </c>
      <c r="D730">
        <v>5423484500</v>
      </c>
      <c r="E730" t="s">
        <v>67</v>
      </c>
      <c r="F730" t="s">
        <v>130</v>
      </c>
      <c r="G730">
        <v>6</v>
      </c>
      <c r="H730" t="s">
        <v>75</v>
      </c>
      <c r="I730" t="s">
        <v>1868</v>
      </c>
    </row>
    <row r="731" spans="1:9" x14ac:dyDescent="0.3">
      <c r="A731">
        <v>2729</v>
      </c>
      <c r="B731" t="s">
        <v>418</v>
      </c>
      <c r="C731" t="s">
        <v>1869</v>
      </c>
      <c r="D731">
        <v>5438664942</v>
      </c>
      <c r="E731" t="s">
        <v>84</v>
      </c>
      <c r="F731" t="s">
        <v>231</v>
      </c>
      <c r="G731">
        <v>3</v>
      </c>
      <c r="H731" t="s">
        <v>101</v>
      </c>
      <c r="I731" t="s">
        <v>1870</v>
      </c>
    </row>
    <row r="732" spans="1:9" x14ac:dyDescent="0.3">
      <c r="A732">
        <v>2730</v>
      </c>
      <c r="B732" t="s">
        <v>1871</v>
      </c>
      <c r="C732" t="s">
        <v>1872</v>
      </c>
      <c r="D732">
        <v>5729218353</v>
      </c>
      <c r="E732" t="s">
        <v>84</v>
      </c>
      <c r="F732" t="s">
        <v>85</v>
      </c>
      <c r="G732">
        <v>10</v>
      </c>
      <c r="H732" t="s">
        <v>101</v>
      </c>
      <c r="I732" t="s">
        <v>1873</v>
      </c>
    </row>
    <row r="733" spans="1:9" x14ac:dyDescent="0.3">
      <c r="A733">
        <v>2731</v>
      </c>
      <c r="B733" t="s">
        <v>301</v>
      </c>
      <c r="C733" t="s">
        <v>627</v>
      </c>
      <c r="D733">
        <v>5719771844</v>
      </c>
      <c r="E733" t="s">
        <v>112</v>
      </c>
      <c r="F733" t="s">
        <v>120</v>
      </c>
      <c r="G733">
        <v>4</v>
      </c>
      <c r="H733" t="s">
        <v>75</v>
      </c>
      <c r="I733" t="s">
        <v>629</v>
      </c>
    </row>
    <row r="734" spans="1:9" x14ac:dyDescent="0.3">
      <c r="A734">
        <v>2732</v>
      </c>
      <c r="B734" t="s">
        <v>1874</v>
      </c>
      <c r="C734" t="s">
        <v>903</v>
      </c>
      <c r="D734">
        <v>5786479129</v>
      </c>
      <c r="E734" t="s">
        <v>67</v>
      </c>
      <c r="F734" t="s">
        <v>68</v>
      </c>
      <c r="G734">
        <v>9</v>
      </c>
      <c r="H734" t="s">
        <v>97</v>
      </c>
      <c r="I734" t="s">
        <v>1875</v>
      </c>
    </row>
    <row r="735" spans="1:9" x14ac:dyDescent="0.3">
      <c r="A735">
        <v>2733</v>
      </c>
      <c r="B735" t="s">
        <v>1876</v>
      </c>
      <c r="C735" t="s">
        <v>1877</v>
      </c>
      <c r="D735">
        <v>5331380863</v>
      </c>
      <c r="E735" t="s">
        <v>84</v>
      </c>
      <c r="F735" t="s">
        <v>482</v>
      </c>
      <c r="G735">
        <v>10</v>
      </c>
      <c r="H735" t="s">
        <v>101</v>
      </c>
      <c r="I735" t="s">
        <v>1878</v>
      </c>
    </row>
    <row r="736" spans="1:9" x14ac:dyDescent="0.3">
      <c r="A736">
        <v>2734</v>
      </c>
      <c r="B736" t="s">
        <v>1879</v>
      </c>
      <c r="C736" t="s">
        <v>1073</v>
      </c>
      <c r="D736">
        <v>5461205970</v>
      </c>
      <c r="E736" t="s">
        <v>67</v>
      </c>
      <c r="F736" t="s">
        <v>432</v>
      </c>
      <c r="G736">
        <v>10</v>
      </c>
      <c r="H736" t="s">
        <v>75</v>
      </c>
      <c r="I736" t="s">
        <v>1880</v>
      </c>
    </row>
    <row r="737" spans="1:9" x14ac:dyDescent="0.3">
      <c r="A737">
        <v>2735</v>
      </c>
      <c r="B737" t="s">
        <v>707</v>
      </c>
      <c r="C737" t="s">
        <v>636</v>
      </c>
      <c r="D737">
        <v>5823688907</v>
      </c>
      <c r="E737" t="s">
        <v>73</v>
      </c>
      <c r="F737" t="s">
        <v>74</v>
      </c>
      <c r="G737">
        <v>6</v>
      </c>
      <c r="H737" t="s">
        <v>101</v>
      </c>
      <c r="I737" t="s">
        <v>1881</v>
      </c>
    </row>
    <row r="738" spans="1:9" x14ac:dyDescent="0.3">
      <c r="A738">
        <v>2736</v>
      </c>
      <c r="B738" t="s">
        <v>1882</v>
      </c>
      <c r="C738" t="s">
        <v>1883</v>
      </c>
      <c r="D738">
        <v>5245868905</v>
      </c>
      <c r="E738" t="s">
        <v>67</v>
      </c>
      <c r="F738" t="s">
        <v>225</v>
      </c>
      <c r="G738">
        <v>2</v>
      </c>
      <c r="H738" t="s">
        <v>69</v>
      </c>
      <c r="I738" t="s">
        <v>1884</v>
      </c>
    </row>
    <row r="739" spans="1:9" x14ac:dyDescent="0.3">
      <c r="A739">
        <v>2737</v>
      </c>
      <c r="B739" t="s">
        <v>1885</v>
      </c>
      <c r="C739" t="s">
        <v>1002</v>
      </c>
      <c r="D739">
        <v>5411003765</v>
      </c>
      <c r="E739" t="s">
        <v>67</v>
      </c>
      <c r="F739" t="s">
        <v>432</v>
      </c>
      <c r="G739">
        <v>1</v>
      </c>
      <c r="H739" t="s">
        <v>69</v>
      </c>
      <c r="I739" t="s">
        <v>1886</v>
      </c>
    </row>
    <row r="740" spans="1:9" x14ac:dyDescent="0.3">
      <c r="A740">
        <v>2738</v>
      </c>
      <c r="B740" t="s">
        <v>1887</v>
      </c>
      <c r="C740" t="s">
        <v>1090</v>
      </c>
      <c r="D740">
        <v>5153731593</v>
      </c>
      <c r="E740" t="s">
        <v>84</v>
      </c>
      <c r="F740" t="s">
        <v>220</v>
      </c>
      <c r="G740">
        <v>10</v>
      </c>
      <c r="H740" t="s">
        <v>101</v>
      </c>
      <c r="I740" t="s">
        <v>1888</v>
      </c>
    </row>
    <row r="741" spans="1:9" x14ac:dyDescent="0.3">
      <c r="A741">
        <v>2739</v>
      </c>
      <c r="B741" t="s">
        <v>1889</v>
      </c>
      <c r="C741" t="s">
        <v>779</v>
      </c>
      <c r="D741">
        <v>5281267019</v>
      </c>
      <c r="E741" t="s">
        <v>79</v>
      </c>
      <c r="F741" t="s">
        <v>80</v>
      </c>
      <c r="G741">
        <v>3</v>
      </c>
      <c r="H741" t="s">
        <v>75</v>
      </c>
      <c r="I741" t="s">
        <v>1890</v>
      </c>
    </row>
    <row r="742" spans="1:9" x14ac:dyDescent="0.3">
      <c r="A742">
        <v>2740</v>
      </c>
      <c r="B742" t="s">
        <v>1891</v>
      </c>
      <c r="C742" t="s">
        <v>1892</v>
      </c>
      <c r="D742">
        <v>5567537470</v>
      </c>
      <c r="E742" t="s">
        <v>84</v>
      </c>
      <c r="F742" t="s">
        <v>85</v>
      </c>
      <c r="G742">
        <v>1</v>
      </c>
      <c r="H742" t="s">
        <v>75</v>
      </c>
      <c r="I742" t="s">
        <v>1893</v>
      </c>
    </row>
    <row r="743" spans="1:9" x14ac:dyDescent="0.3">
      <c r="A743">
        <v>2741</v>
      </c>
      <c r="B743" t="s">
        <v>1894</v>
      </c>
      <c r="C743" t="s">
        <v>1895</v>
      </c>
      <c r="D743">
        <v>5377274764</v>
      </c>
      <c r="E743" t="s">
        <v>73</v>
      </c>
      <c r="F743" t="s">
        <v>258</v>
      </c>
      <c r="G743">
        <v>3</v>
      </c>
      <c r="H743" t="s">
        <v>101</v>
      </c>
      <c r="I743" t="s">
        <v>1896</v>
      </c>
    </row>
    <row r="744" spans="1:9" x14ac:dyDescent="0.3">
      <c r="A744">
        <v>2742</v>
      </c>
      <c r="B744" t="s">
        <v>1897</v>
      </c>
      <c r="C744" t="s">
        <v>1589</v>
      </c>
      <c r="D744">
        <v>5867864753</v>
      </c>
      <c r="E744" t="s">
        <v>84</v>
      </c>
      <c r="F744" t="s">
        <v>85</v>
      </c>
      <c r="G744">
        <v>7</v>
      </c>
      <c r="H744" t="s">
        <v>97</v>
      </c>
      <c r="I744" t="s">
        <v>1898</v>
      </c>
    </row>
    <row r="745" spans="1:9" x14ac:dyDescent="0.3">
      <c r="A745">
        <v>2743</v>
      </c>
      <c r="B745" t="s">
        <v>1899</v>
      </c>
      <c r="C745" t="s">
        <v>798</v>
      </c>
      <c r="D745">
        <v>5093198582</v>
      </c>
      <c r="E745" t="s">
        <v>73</v>
      </c>
      <c r="F745" t="s">
        <v>258</v>
      </c>
      <c r="G745">
        <v>2</v>
      </c>
      <c r="H745" t="s">
        <v>101</v>
      </c>
      <c r="I745" t="s">
        <v>1900</v>
      </c>
    </row>
    <row r="746" spans="1:9" x14ac:dyDescent="0.3">
      <c r="A746">
        <v>2744</v>
      </c>
      <c r="B746" t="s">
        <v>1901</v>
      </c>
      <c r="C746" t="s">
        <v>1845</v>
      </c>
      <c r="D746">
        <v>5514302395</v>
      </c>
      <c r="E746" t="s">
        <v>67</v>
      </c>
      <c r="F746" t="s">
        <v>68</v>
      </c>
      <c r="G746">
        <v>6</v>
      </c>
      <c r="H746" t="s">
        <v>97</v>
      </c>
      <c r="I746" t="s">
        <v>1846</v>
      </c>
    </row>
    <row r="747" spans="1:9" x14ac:dyDescent="0.3">
      <c r="A747">
        <v>2745</v>
      </c>
      <c r="B747" t="s">
        <v>1137</v>
      </c>
      <c r="C747" t="s">
        <v>793</v>
      </c>
      <c r="D747">
        <v>5739748800</v>
      </c>
      <c r="E747" t="s">
        <v>84</v>
      </c>
      <c r="F747" t="s">
        <v>482</v>
      </c>
      <c r="G747">
        <v>9</v>
      </c>
      <c r="H747" t="s">
        <v>69</v>
      </c>
      <c r="I747" t="s">
        <v>1902</v>
      </c>
    </row>
    <row r="748" spans="1:9" x14ac:dyDescent="0.3">
      <c r="A748">
        <v>2746</v>
      </c>
      <c r="B748" t="s">
        <v>1903</v>
      </c>
      <c r="C748" t="s">
        <v>1904</v>
      </c>
      <c r="D748">
        <v>5218481210</v>
      </c>
      <c r="E748" t="s">
        <v>73</v>
      </c>
      <c r="F748" t="s">
        <v>138</v>
      </c>
      <c r="G748">
        <v>9</v>
      </c>
      <c r="H748" t="s">
        <v>75</v>
      </c>
      <c r="I748" t="s">
        <v>1905</v>
      </c>
    </row>
    <row r="749" spans="1:9" x14ac:dyDescent="0.3">
      <c r="A749">
        <v>2747</v>
      </c>
      <c r="B749" t="s">
        <v>1271</v>
      </c>
      <c r="C749" t="s">
        <v>1463</v>
      </c>
      <c r="D749">
        <v>5610484230</v>
      </c>
      <c r="E749" t="s">
        <v>67</v>
      </c>
      <c r="F749" t="s">
        <v>225</v>
      </c>
      <c r="G749">
        <v>8</v>
      </c>
      <c r="H749" t="s">
        <v>101</v>
      </c>
      <c r="I749" t="s">
        <v>1906</v>
      </c>
    </row>
    <row r="750" spans="1:9" x14ac:dyDescent="0.3">
      <c r="A750">
        <v>2748</v>
      </c>
      <c r="B750" t="s">
        <v>1690</v>
      </c>
      <c r="C750" t="s">
        <v>151</v>
      </c>
      <c r="D750">
        <v>5292271611</v>
      </c>
      <c r="E750" t="s">
        <v>79</v>
      </c>
      <c r="F750" t="s">
        <v>80</v>
      </c>
      <c r="G750">
        <v>8</v>
      </c>
      <c r="H750" t="s">
        <v>69</v>
      </c>
      <c r="I750" t="s">
        <v>1907</v>
      </c>
    </row>
    <row r="751" spans="1:9" x14ac:dyDescent="0.3">
      <c r="A751">
        <v>2749</v>
      </c>
      <c r="B751" t="s">
        <v>1321</v>
      </c>
      <c r="C751" t="s">
        <v>1908</v>
      </c>
      <c r="D751">
        <v>5572009303</v>
      </c>
      <c r="E751" t="s">
        <v>67</v>
      </c>
      <c r="F751" t="s">
        <v>277</v>
      </c>
      <c r="G751">
        <v>4</v>
      </c>
      <c r="H751" t="s">
        <v>69</v>
      </c>
      <c r="I751" t="s">
        <v>1909</v>
      </c>
    </row>
    <row r="752" spans="1:9" x14ac:dyDescent="0.3">
      <c r="A752">
        <v>2750</v>
      </c>
      <c r="B752" t="s">
        <v>1910</v>
      </c>
      <c r="C752" t="s">
        <v>375</v>
      </c>
      <c r="D752">
        <v>5011136997</v>
      </c>
      <c r="E752" t="s">
        <v>67</v>
      </c>
      <c r="F752" t="s">
        <v>236</v>
      </c>
      <c r="G752">
        <v>2</v>
      </c>
      <c r="H752" t="s">
        <v>97</v>
      </c>
      <c r="I752" t="s">
        <v>1911</v>
      </c>
    </row>
    <row r="753" spans="1:9" x14ac:dyDescent="0.3">
      <c r="A753">
        <v>2751</v>
      </c>
      <c r="B753" t="s">
        <v>1912</v>
      </c>
      <c r="C753" t="s">
        <v>1913</v>
      </c>
      <c r="D753">
        <v>5098091255</v>
      </c>
      <c r="E753" t="s">
        <v>84</v>
      </c>
      <c r="F753" t="s">
        <v>220</v>
      </c>
      <c r="G753">
        <v>4</v>
      </c>
      <c r="H753" t="s">
        <v>75</v>
      </c>
      <c r="I753" t="s">
        <v>1914</v>
      </c>
    </row>
    <row r="754" spans="1:9" x14ac:dyDescent="0.3">
      <c r="A754">
        <v>2752</v>
      </c>
      <c r="B754" t="s">
        <v>1587</v>
      </c>
      <c r="C754" t="s">
        <v>821</v>
      </c>
      <c r="D754">
        <v>5740179633</v>
      </c>
      <c r="E754" t="s">
        <v>67</v>
      </c>
      <c r="F754" t="s">
        <v>93</v>
      </c>
      <c r="G754">
        <v>4</v>
      </c>
      <c r="H754" t="s">
        <v>75</v>
      </c>
      <c r="I754" t="s">
        <v>1915</v>
      </c>
    </row>
    <row r="755" spans="1:9" x14ac:dyDescent="0.3">
      <c r="A755">
        <v>2753</v>
      </c>
      <c r="B755" t="s">
        <v>1916</v>
      </c>
      <c r="C755" t="s">
        <v>348</v>
      </c>
      <c r="D755">
        <v>5569630371</v>
      </c>
      <c r="E755" t="s">
        <v>73</v>
      </c>
      <c r="F755" t="s">
        <v>138</v>
      </c>
      <c r="G755">
        <v>9</v>
      </c>
      <c r="H755" t="s">
        <v>75</v>
      </c>
      <c r="I755" t="s">
        <v>1917</v>
      </c>
    </row>
    <row r="756" spans="1:9" x14ac:dyDescent="0.3">
      <c r="A756">
        <v>2754</v>
      </c>
      <c r="B756" t="s">
        <v>1918</v>
      </c>
      <c r="C756" t="s">
        <v>1919</v>
      </c>
      <c r="D756">
        <v>5932665936</v>
      </c>
      <c r="E756" t="s">
        <v>67</v>
      </c>
      <c r="F756" t="s">
        <v>108</v>
      </c>
      <c r="G756">
        <v>2</v>
      </c>
      <c r="H756" t="s">
        <v>75</v>
      </c>
      <c r="I756" t="s">
        <v>1920</v>
      </c>
    </row>
    <row r="757" spans="1:9" x14ac:dyDescent="0.3">
      <c r="A757">
        <v>2755</v>
      </c>
      <c r="B757" t="s">
        <v>1921</v>
      </c>
      <c r="C757" t="s">
        <v>235</v>
      </c>
      <c r="D757">
        <v>5790711924</v>
      </c>
      <c r="E757" t="s">
        <v>67</v>
      </c>
      <c r="F757" t="s">
        <v>93</v>
      </c>
      <c r="G757">
        <v>8</v>
      </c>
      <c r="H757" t="s">
        <v>101</v>
      </c>
      <c r="I757" t="s">
        <v>1922</v>
      </c>
    </row>
    <row r="758" spans="1:9" x14ac:dyDescent="0.3">
      <c r="A758">
        <v>2756</v>
      </c>
      <c r="B758" t="s">
        <v>1647</v>
      </c>
      <c r="C758" t="s">
        <v>1923</v>
      </c>
      <c r="D758">
        <v>5219048635</v>
      </c>
      <c r="E758" t="s">
        <v>73</v>
      </c>
      <c r="F758" t="s">
        <v>74</v>
      </c>
      <c r="G758">
        <v>10</v>
      </c>
      <c r="H758" t="s">
        <v>97</v>
      </c>
      <c r="I758" t="s">
        <v>1924</v>
      </c>
    </row>
    <row r="759" spans="1:9" x14ac:dyDescent="0.3">
      <c r="A759">
        <v>2757</v>
      </c>
      <c r="B759" t="s">
        <v>1925</v>
      </c>
      <c r="C759" t="s">
        <v>1512</v>
      </c>
      <c r="D759">
        <v>5389079920</v>
      </c>
      <c r="E759" t="s">
        <v>84</v>
      </c>
      <c r="F759" t="s">
        <v>220</v>
      </c>
      <c r="G759">
        <v>10</v>
      </c>
      <c r="H759" t="s">
        <v>75</v>
      </c>
      <c r="I759" t="s">
        <v>1926</v>
      </c>
    </row>
    <row r="760" spans="1:9" x14ac:dyDescent="0.3">
      <c r="A760">
        <v>2758</v>
      </c>
      <c r="B760" t="s">
        <v>1766</v>
      </c>
      <c r="C760" t="s">
        <v>1666</v>
      </c>
      <c r="D760">
        <v>5933650636</v>
      </c>
      <c r="E760" t="s">
        <v>73</v>
      </c>
      <c r="F760" t="s">
        <v>258</v>
      </c>
      <c r="G760">
        <v>4</v>
      </c>
      <c r="H760" t="s">
        <v>75</v>
      </c>
      <c r="I760" t="s">
        <v>1927</v>
      </c>
    </row>
    <row r="761" spans="1:9" x14ac:dyDescent="0.3">
      <c r="A761">
        <v>2759</v>
      </c>
      <c r="B761" t="s">
        <v>1520</v>
      </c>
      <c r="C761" t="s">
        <v>836</v>
      </c>
      <c r="D761">
        <v>5728146321</v>
      </c>
      <c r="E761" t="s">
        <v>73</v>
      </c>
      <c r="F761" t="s">
        <v>138</v>
      </c>
      <c r="G761">
        <v>5</v>
      </c>
      <c r="H761" t="s">
        <v>101</v>
      </c>
      <c r="I761" t="s">
        <v>1928</v>
      </c>
    </row>
    <row r="762" spans="1:9" x14ac:dyDescent="0.3">
      <c r="A762">
        <v>2760</v>
      </c>
      <c r="B762" t="s">
        <v>454</v>
      </c>
      <c r="C762" t="s">
        <v>771</v>
      </c>
      <c r="D762">
        <v>5541989588</v>
      </c>
      <c r="E762" t="s">
        <v>84</v>
      </c>
      <c r="F762" t="s">
        <v>482</v>
      </c>
      <c r="G762">
        <v>2</v>
      </c>
      <c r="H762" t="s">
        <v>69</v>
      </c>
      <c r="I762" t="s">
        <v>1929</v>
      </c>
    </row>
    <row r="763" spans="1:9" x14ac:dyDescent="0.3">
      <c r="A763">
        <v>2761</v>
      </c>
      <c r="B763" t="s">
        <v>1239</v>
      </c>
      <c r="C763" t="s">
        <v>1155</v>
      </c>
      <c r="D763">
        <v>5632810741</v>
      </c>
      <c r="E763" t="s">
        <v>67</v>
      </c>
      <c r="F763" t="s">
        <v>432</v>
      </c>
      <c r="G763">
        <v>3</v>
      </c>
      <c r="H763" t="s">
        <v>69</v>
      </c>
      <c r="I763" t="s">
        <v>1930</v>
      </c>
    </row>
    <row r="764" spans="1:9" x14ac:dyDescent="0.3">
      <c r="A764">
        <v>2762</v>
      </c>
      <c r="B764" t="s">
        <v>978</v>
      </c>
      <c r="C764" t="s">
        <v>249</v>
      </c>
      <c r="D764">
        <v>5867164255</v>
      </c>
      <c r="E764" t="s">
        <v>67</v>
      </c>
      <c r="F764" t="s">
        <v>421</v>
      </c>
      <c r="G764">
        <v>5</v>
      </c>
      <c r="H764" t="s">
        <v>75</v>
      </c>
      <c r="I764" t="s">
        <v>1931</v>
      </c>
    </row>
    <row r="765" spans="1:9" x14ac:dyDescent="0.3">
      <c r="A765">
        <v>2763</v>
      </c>
      <c r="B765" t="s">
        <v>1447</v>
      </c>
      <c r="C765" t="s">
        <v>530</v>
      </c>
      <c r="D765">
        <v>5456508414</v>
      </c>
      <c r="E765" t="s">
        <v>73</v>
      </c>
      <c r="F765" t="s">
        <v>250</v>
      </c>
      <c r="G765">
        <v>8</v>
      </c>
      <c r="H765" t="s">
        <v>101</v>
      </c>
      <c r="I765" t="s">
        <v>1932</v>
      </c>
    </row>
    <row r="766" spans="1:9" x14ac:dyDescent="0.3">
      <c r="A766">
        <v>2764</v>
      </c>
      <c r="B766" t="s">
        <v>1684</v>
      </c>
      <c r="C766" t="s">
        <v>452</v>
      </c>
      <c r="D766">
        <v>5224361858</v>
      </c>
      <c r="E766" t="s">
        <v>73</v>
      </c>
      <c r="F766" t="s">
        <v>74</v>
      </c>
      <c r="G766">
        <v>5</v>
      </c>
      <c r="H766" t="s">
        <v>69</v>
      </c>
      <c r="I766" t="s">
        <v>1933</v>
      </c>
    </row>
    <row r="767" spans="1:9" x14ac:dyDescent="0.3">
      <c r="A767">
        <v>2765</v>
      </c>
      <c r="B767" t="s">
        <v>1934</v>
      </c>
      <c r="C767" t="s">
        <v>270</v>
      </c>
      <c r="D767">
        <v>5652745034</v>
      </c>
      <c r="E767" t="s">
        <v>112</v>
      </c>
      <c r="F767" t="s">
        <v>120</v>
      </c>
      <c r="G767">
        <v>7</v>
      </c>
      <c r="H767" t="s">
        <v>97</v>
      </c>
      <c r="I767" t="s">
        <v>1935</v>
      </c>
    </row>
    <row r="768" spans="1:9" x14ac:dyDescent="0.3">
      <c r="A768">
        <v>2766</v>
      </c>
      <c r="B768" t="s">
        <v>1574</v>
      </c>
      <c r="C768" t="s">
        <v>1853</v>
      </c>
      <c r="D768">
        <v>5570287933</v>
      </c>
      <c r="E768" t="s">
        <v>67</v>
      </c>
      <c r="F768" t="s">
        <v>277</v>
      </c>
      <c r="G768">
        <v>2</v>
      </c>
      <c r="H768" t="s">
        <v>69</v>
      </c>
      <c r="I768" t="s">
        <v>1936</v>
      </c>
    </row>
    <row r="769" spans="1:9" x14ac:dyDescent="0.3">
      <c r="A769">
        <v>2767</v>
      </c>
      <c r="B769" t="s">
        <v>1937</v>
      </c>
      <c r="C769" t="s">
        <v>1324</v>
      </c>
      <c r="D769">
        <v>5235926523</v>
      </c>
      <c r="E769" t="s">
        <v>67</v>
      </c>
      <c r="F769" t="s">
        <v>421</v>
      </c>
      <c r="G769">
        <v>10</v>
      </c>
      <c r="H769" t="s">
        <v>101</v>
      </c>
      <c r="I769" t="s">
        <v>1938</v>
      </c>
    </row>
    <row r="770" spans="1:9" x14ac:dyDescent="0.3">
      <c r="A770">
        <v>2768</v>
      </c>
      <c r="B770" t="s">
        <v>1939</v>
      </c>
      <c r="C770" t="s">
        <v>1940</v>
      </c>
      <c r="D770">
        <v>5424896271</v>
      </c>
      <c r="E770" t="s">
        <v>84</v>
      </c>
      <c r="F770" t="s">
        <v>85</v>
      </c>
      <c r="G770">
        <v>1</v>
      </c>
      <c r="H770" t="s">
        <v>69</v>
      </c>
      <c r="I770" t="s">
        <v>1941</v>
      </c>
    </row>
    <row r="771" spans="1:9" x14ac:dyDescent="0.3">
      <c r="A771">
        <v>2769</v>
      </c>
      <c r="B771" t="s">
        <v>1847</v>
      </c>
      <c r="C771" t="s">
        <v>1942</v>
      </c>
      <c r="D771">
        <v>5034078760</v>
      </c>
      <c r="E771" t="s">
        <v>84</v>
      </c>
      <c r="F771" t="s">
        <v>186</v>
      </c>
      <c r="G771">
        <v>5</v>
      </c>
      <c r="H771" t="s">
        <v>101</v>
      </c>
      <c r="I771" t="s">
        <v>1943</v>
      </c>
    </row>
    <row r="772" spans="1:9" x14ac:dyDescent="0.3">
      <c r="A772">
        <v>2770</v>
      </c>
      <c r="B772" t="s">
        <v>1275</v>
      </c>
      <c r="C772" t="s">
        <v>1944</v>
      </c>
      <c r="D772">
        <v>5459120171</v>
      </c>
      <c r="E772" t="s">
        <v>67</v>
      </c>
      <c r="F772" t="s">
        <v>262</v>
      </c>
      <c r="G772">
        <v>7</v>
      </c>
      <c r="H772" t="s">
        <v>101</v>
      </c>
      <c r="I772" t="s">
        <v>1945</v>
      </c>
    </row>
    <row r="773" spans="1:9" x14ac:dyDescent="0.3">
      <c r="A773">
        <v>2771</v>
      </c>
      <c r="B773" t="s">
        <v>1946</v>
      </c>
      <c r="C773" t="s">
        <v>1853</v>
      </c>
      <c r="D773">
        <v>5426796795</v>
      </c>
      <c r="E773" t="s">
        <v>73</v>
      </c>
      <c r="F773" t="s">
        <v>542</v>
      </c>
      <c r="G773">
        <v>5</v>
      </c>
      <c r="H773" t="s">
        <v>75</v>
      </c>
      <c r="I773" t="s">
        <v>1947</v>
      </c>
    </row>
    <row r="774" spans="1:9" x14ac:dyDescent="0.3">
      <c r="A774">
        <v>2772</v>
      </c>
      <c r="B774" t="s">
        <v>1948</v>
      </c>
      <c r="C774" t="s">
        <v>1885</v>
      </c>
      <c r="D774">
        <v>5497832579</v>
      </c>
      <c r="E774" t="s">
        <v>67</v>
      </c>
      <c r="F774" t="s">
        <v>236</v>
      </c>
      <c r="G774">
        <v>1</v>
      </c>
      <c r="H774" t="s">
        <v>75</v>
      </c>
      <c r="I774" t="s">
        <v>1949</v>
      </c>
    </row>
    <row r="775" spans="1:9" x14ac:dyDescent="0.3">
      <c r="A775">
        <v>2773</v>
      </c>
      <c r="B775" t="s">
        <v>1392</v>
      </c>
      <c r="C775" t="s">
        <v>1950</v>
      </c>
      <c r="D775">
        <v>5354388880</v>
      </c>
      <c r="E775" t="s">
        <v>112</v>
      </c>
      <c r="F775" t="s">
        <v>120</v>
      </c>
      <c r="G775">
        <v>5</v>
      </c>
      <c r="H775" t="s">
        <v>69</v>
      </c>
      <c r="I775" t="s">
        <v>1951</v>
      </c>
    </row>
    <row r="776" spans="1:9" x14ac:dyDescent="0.3">
      <c r="A776">
        <v>2774</v>
      </c>
      <c r="B776" t="s">
        <v>1952</v>
      </c>
      <c r="C776" t="s">
        <v>1892</v>
      </c>
      <c r="D776">
        <v>5088817983</v>
      </c>
      <c r="E776" t="s">
        <v>79</v>
      </c>
      <c r="F776" t="s">
        <v>80</v>
      </c>
      <c r="G776">
        <v>2</v>
      </c>
      <c r="H776" t="s">
        <v>69</v>
      </c>
      <c r="I776" t="s">
        <v>1953</v>
      </c>
    </row>
    <row r="777" spans="1:9" x14ac:dyDescent="0.3">
      <c r="A777">
        <v>2775</v>
      </c>
      <c r="B777" t="s">
        <v>884</v>
      </c>
      <c r="C777" t="s">
        <v>759</v>
      </c>
      <c r="D777">
        <v>5594368441</v>
      </c>
      <c r="E777" t="s">
        <v>67</v>
      </c>
      <c r="F777" t="s">
        <v>262</v>
      </c>
      <c r="G777">
        <v>8</v>
      </c>
      <c r="H777" t="s">
        <v>69</v>
      </c>
      <c r="I777" t="s">
        <v>1954</v>
      </c>
    </row>
    <row r="778" spans="1:9" x14ac:dyDescent="0.3">
      <c r="A778">
        <v>2776</v>
      </c>
      <c r="B778" t="s">
        <v>1955</v>
      </c>
      <c r="C778" t="s">
        <v>1956</v>
      </c>
      <c r="D778">
        <v>5032831419</v>
      </c>
      <c r="E778" t="s">
        <v>67</v>
      </c>
      <c r="F778" t="s">
        <v>93</v>
      </c>
      <c r="G778">
        <v>10</v>
      </c>
      <c r="H778" t="s">
        <v>69</v>
      </c>
      <c r="I778" t="s">
        <v>1957</v>
      </c>
    </row>
    <row r="779" spans="1:9" x14ac:dyDescent="0.3">
      <c r="A779">
        <v>2777</v>
      </c>
      <c r="B779" t="s">
        <v>1958</v>
      </c>
      <c r="C779" t="s">
        <v>1959</v>
      </c>
      <c r="D779">
        <v>5065815168</v>
      </c>
      <c r="E779" t="s">
        <v>73</v>
      </c>
      <c r="F779" t="s">
        <v>542</v>
      </c>
      <c r="G779">
        <v>2</v>
      </c>
      <c r="H779" t="s">
        <v>101</v>
      </c>
      <c r="I779" t="s">
        <v>1960</v>
      </c>
    </row>
    <row r="780" spans="1:9" x14ac:dyDescent="0.3">
      <c r="A780">
        <v>2778</v>
      </c>
      <c r="B780" t="s">
        <v>975</v>
      </c>
      <c r="C780" t="s">
        <v>1961</v>
      </c>
      <c r="D780">
        <v>5296332007</v>
      </c>
      <c r="E780" t="s">
        <v>79</v>
      </c>
      <c r="F780" t="s">
        <v>208</v>
      </c>
      <c r="G780">
        <v>8</v>
      </c>
      <c r="H780" t="s">
        <v>69</v>
      </c>
      <c r="I780" t="s">
        <v>1962</v>
      </c>
    </row>
    <row r="781" spans="1:9" x14ac:dyDescent="0.3">
      <c r="A781">
        <v>2779</v>
      </c>
      <c r="B781" t="s">
        <v>1963</v>
      </c>
      <c r="C781" t="s">
        <v>965</v>
      </c>
      <c r="D781">
        <v>5116280386</v>
      </c>
      <c r="E781" t="s">
        <v>79</v>
      </c>
      <c r="F781" t="s">
        <v>80</v>
      </c>
      <c r="G781">
        <v>5</v>
      </c>
      <c r="H781" t="s">
        <v>75</v>
      </c>
      <c r="I781" t="s">
        <v>1964</v>
      </c>
    </row>
    <row r="782" spans="1:9" x14ac:dyDescent="0.3">
      <c r="A782">
        <v>2780</v>
      </c>
      <c r="B782" t="s">
        <v>857</v>
      </c>
      <c r="C782" t="s">
        <v>885</v>
      </c>
      <c r="D782">
        <v>5566561434</v>
      </c>
      <c r="E782" t="s">
        <v>73</v>
      </c>
      <c r="F782" t="s">
        <v>258</v>
      </c>
      <c r="G782">
        <v>9</v>
      </c>
      <c r="H782" t="s">
        <v>75</v>
      </c>
      <c r="I782" t="s">
        <v>1965</v>
      </c>
    </row>
    <row r="783" spans="1:9" x14ac:dyDescent="0.3">
      <c r="A783">
        <v>2781</v>
      </c>
      <c r="B783" t="s">
        <v>1966</v>
      </c>
      <c r="C783" t="s">
        <v>551</v>
      </c>
      <c r="D783">
        <v>5033733242</v>
      </c>
      <c r="E783" t="s">
        <v>67</v>
      </c>
      <c r="F783" t="s">
        <v>432</v>
      </c>
      <c r="G783">
        <v>7</v>
      </c>
      <c r="H783" t="s">
        <v>75</v>
      </c>
      <c r="I783" t="s">
        <v>1967</v>
      </c>
    </row>
    <row r="784" spans="1:9" x14ac:dyDescent="0.3">
      <c r="A784">
        <v>2782</v>
      </c>
      <c r="B784" t="s">
        <v>1968</v>
      </c>
      <c r="C784" t="s">
        <v>1615</v>
      </c>
      <c r="D784">
        <v>5271083705</v>
      </c>
      <c r="E784" t="s">
        <v>67</v>
      </c>
      <c r="F784" t="s">
        <v>432</v>
      </c>
      <c r="G784">
        <v>7</v>
      </c>
      <c r="H784" t="s">
        <v>97</v>
      </c>
      <c r="I784" t="s">
        <v>1969</v>
      </c>
    </row>
    <row r="785" spans="1:9" x14ac:dyDescent="0.3">
      <c r="A785">
        <v>2783</v>
      </c>
      <c r="B785" t="s">
        <v>1970</v>
      </c>
      <c r="C785" t="s">
        <v>1634</v>
      </c>
      <c r="D785">
        <v>5606728819</v>
      </c>
      <c r="E785" t="s">
        <v>67</v>
      </c>
      <c r="F785" t="s">
        <v>236</v>
      </c>
      <c r="G785">
        <v>9</v>
      </c>
      <c r="H785" t="s">
        <v>69</v>
      </c>
      <c r="I785" t="s">
        <v>1971</v>
      </c>
    </row>
    <row r="786" spans="1:9" x14ac:dyDescent="0.3">
      <c r="A786">
        <v>2784</v>
      </c>
      <c r="B786" t="s">
        <v>1972</v>
      </c>
      <c r="C786" t="s">
        <v>1973</v>
      </c>
      <c r="D786">
        <v>5910538860</v>
      </c>
      <c r="E786" t="s">
        <v>112</v>
      </c>
      <c r="F786" t="s">
        <v>120</v>
      </c>
      <c r="G786">
        <v>1</v>
      </c>
      <c r="H786" t="s">
        <v>101</v>
      </c>
      <c r="I786" t="s">
        <v>1974</v>
      </c>
    </row>
    <row r="787" spans="1:9" x14ac:dyDescent="0.3">
      <c r="A787">
        <v>2785</v>
      </c>
      <c r="B787" t="s">
        <v>1437</v>
      </c>
      <c r="C787" t="s">
        <v>1975</v>
      </c>
      <c r="D787">
        <v>5327186228</v>
      </c>
      <c r="E787" t="s">
        <v>84</v>
      </c>
      <c r="F787" t="s">
        <v>231</v>
      </c>
      <c r="G787">
        <v>6</v>
      </c>
      <c r="H787" t="s">
        <v>69</v>
      </c>
      <c r="I787" t="s">
        <v>1976</v>
      </c>
    </row>
    <row r="788" spans="1:9" x14ac:dyDescent="0.3">
      <c r="A788">
        <v>2786</v>
      </c>
      <c r="B788" t="s">
        <v>1977</v>
      </c>
      <c r="C788" t="s">
        <v>1978</v>
      </c>
      <c r="D788">
        <v>5751305201</v>
      </c>
      <c r="E788" t="s">
        <v>79</v>
      </c>
      <c r="F788" t="s">
        <v>360</v>
      </c>
      <c r="G788">
        <v>4</v>
      </c>
      <c r="H788" t="s">
        <v>69</v>
      </c>
      <c r="I788" t="s">
        <v>1979</v>
      </c>
    </row>
    <row r="789" spans="1:9" x14ac:dyDescent="0.3">
      <c r="A789">
        <v>2787</v>
      </c>
      <c r="B789" t="s">
        <v>1604</v>
      </c>
      <c r="C789" t="s">
        <v>1980</v>
      </c>
      <c r="D789">
        <v>5288598249</v>
      </c>
      <c r="E789" t="s">
        <v>73</v>
      </c>
      <c r="F789" t="s">
        <v>134</v>
      </c>
      <c r="G789">
        <v>5</v>
      </c>
      <c r="H789" t="s">
        <v>75</v>
      </c>
      <c r="I789" t="s">
        <v>1981</v>
      </c>
    </row>
    <row r="790" spans="1:9" x14ac:dyDescent="0.3">
      <c r="A790">
        <v>2788</v>
      </c>
      <c r="B790" t="s">
        <v>1982</v>
      </c>
      <c r="C790" t="s">
        <v>1983</v>
      </c>
      <c r="D790">
        <v>5793031495</v>
      </c>
      <c r="E790" t="s">
        <v>67</v>
      </c>
      <c r="F790" t="s">
        <v>108</v>
      </c>
      <c r="G790">
        <v>7</v>
      </c>
      <c r="H790" t="s">
        <v>101</v>
      </c>
      <c r="I790" t="s">
        <v>1984</v>
      </c>
    </row>
    <row r="791" spans="1:9" x14ac:dyDescent="0.3">
      <c r="A791">
        <v>2789</v>
      </c>
      <c r="B791" t="s">
        <v>465</v>
      </c>
      <c r="C791" t="s">
        <v>640</v>
      </c>
      <c r="D791">
        <v>5752627547</v>
      </c>
      <c r="E791" t="s">
        <v>79</v>
      </c>
      <c r="F791" t="s">
        <v>89</v>
      </c>
      <c r="G791">
        <v>1</v>
      </c>
      <c r="H791" t="s">
        <v>97</v>
      </c>
      <c r="I791" t="s">
        <v>1985</v>
      </c>
    </row>
    <row r="792" spans="1:9" x14ac:dyDescent="0.3">
      <c r="A792">
        <v>2790</v>
      </c>
      <c r="B792" t="s">
        <v>1699</v>
      </c>
      <c r="C792" t="s">
        <v>1986</v>
      </c>
      <c r="D792">
        <v>5338891434</v>
      </c>
      <c r="E792" t="s">
        <v>73</v>
      </c>
      <c r="F792" t="s">
        <v>162</v>
      </c>
      <c r="G792">
        <v>9</v>
      </c>
      <c r="H792" t="s">
        <v>75</v>
      </c>
      <c r="I792" t="s">
        <v>1987</v>
      </c>
    </row>
    <row r="793" spans="1:9" x14ac:dyDescent="0.3">
      <c r="A793">
        <v>2791</v>
      </c>
      <c r="B793" t="s">
        <v>979</v>
      </c>
      <c r="C793" t="s">
        <v>468</v>
      </c>
      <c r="D793">
        <v>5087766799</v>
      </c>
      <c r="E793" t="s">
        <v>67</v>
      </c>
      <c r="F793" t="s">
        <v>68</v>
      </c>
      <c r="G793">
        <v>4</v>
      </c>
      <c r="H793" t="s">
        <v>101</v>
      </c>
      <c r="I793" t="s">
        <v>1988</v>
      </c>
    </row>
    <row r="794" spans="1:9" x14ac:dyDescent="0.3">
      <c r="A794">
        <v>2792</v>
      </c>
      <c r="B794" t="s">
        <v>1298</v>
      </c>
      <c r="C794" t="s">
        <v>1509</v>
      </c>
      <c r="D794">
        <v>5573787466</v>
      </c>
      <c r="E794" t="s">
        <v>73</v>
      </c>
      <c r="F794" t="s">
        <v>138</v>
      </c>
      <c r="G794">
        <v>5</v>
      </c>
      <c r="H794" t="s">
        <v>101</v>
      </c>
      <c r="I794" t="s">
        <v>1989</v>
      </c>
    </row>
    <row r="795" spans="1:9" x14ac:dyDescent="0.3">
      <c r="A795">
        <v>2793</v>
      </c>
      <c r="B795" t="s">
        <v>1403</v>
      </c>
      <c r="C795" t="s">
        <v>1990</v>
      </c>
      <c r="D795">
        <v>5332574818</v>
      </c>
      <c r="E795" t="s">
        <v>73</v>
      </c>
      <c r="F795" t="s">
        <v>250</v>
      </c>
      <c r="G795">
        <v>9</v>
      </c>
      <c r="H795" t="s">
        <v>75</v>
      </c>
      <c r="I795" t="s">
        <v>1991</v>
      </c>
    </row>
    <row r="796" spans="1:9" x14ac:dyDescent="0.3">
      <c r="A796">
        <v>2794</v>
      </c>
      <c r="B796" t="s">
        <v>1992</v>
      </c>
      <c r="C796" t="s">
        <v>1427</v>
      </c>
      <c r="D796">
        <v>5343407543</v>
      </c>
      <c r="E796" t="s">
        <v>112</v>
      </c>
      <c r="F796" t="s">
        <v>155</v>
      </c>
      <c r="G796">
        <v>4</v>
      </c>
      <c r="H796" t="s">
        <v>97</v>
      </c>
      <c r="I796" t="s">
        <v>1993</v>
      </c>
    </row>
    <row r="797" spans="1:9" x14ac:dyDescent="0.3">
      <c r="A797">
        <v>2795</v>
      </c>
      <c r="B797" t="s">
        <v>1010</v>
      </c>
      <c r="C797" t="s">
        <v>1623</v>
      </c>
      <c r="D797">
        <v>5917111326</v>
      </c>
      <c r="E797" t="s">
        <v>73</v>
      </c>
      <c r="F797" t="s">
        <v>258</v>
      </c>
      <c r="G797">
        <v>6</v>
      </c>
      <c r="H797" t="s">
        <v>97</v>
      </c>
      <c r="I797" t="s">
        <v>1994</v>
      </c>
    </row>
    <row r="798" spans="1:9" x14ac:dyDescent="0.3">
      <c r="A798">
        <v>2796</v>
      </c>
      <c r="B798" t="s">
        <v>1995</v>
      </c>
      <c r="C798" t="s">
        <v>777</v>
      </c>
      <c r="D798">
        <v>5701467612</v>
      </c>
      <c r="E798" t="s">
        <v>67</v>
      </c>
      <c r="F798" t="s">
        <v>68</v>
      </c>
      <c r="G798">
        <v>10</v>
      </c>
      <c r="H798" t="s">
        <v>69</v>
      </c>
      <c r="I798" t="s">
        <v>1996</v>
      </c>
    </row>
    <row r="799" spans="1:9" x14ac:dyDescent="0.3">
      <c r="A799">
        <v>2797</v>
      </c>
      <c r="B799" t="s">
        <v>1997</v>
      </c>
      <c r="C799" t="s">
        <v>1998</v>
      </c>
      <c r="D799">
        <v>5723262176</v>
      </c>
      <c r="E799" t="s">
        <v>84</v>
      </c>
      <c r="F799" t="s">
        <v>85</v>
      </c>
      <c r="G799">
        <v>10</v>
      </c>
      <c r="H799" t="s">
        <v>75</v>
      </c>
      <c r="I799" t="s">
        <v>1999</v>
      </c>
    </row>
    <row r="800" spans="1:9" x14ac:dyDescent="0.3">
      <c r="A800">
        <v>2798</v>
      </c>
      <c r="B800" t="s">
        <v>2000</v>
      </c>
      <c r="C800" t="s">
        <v>267</v>
      </c>
      <c r="D800">
        <v>5005821094</v>
      </c>
      <c r="E800" t="s">
        <v>73</v>
      </c>
      <c r="F800" t="s">
        <v>258</v>
      </c>
      <c r="G800">
        <v>8</v>
      </c>
      <c r="H800" t="s">
        <v>75</v>
      </c>
      <c r="I800" t="s">
        <v>2001</v>
      </c>
    </row>
    <row r="801" spans="1:9" x14ac:dyDescent="0.3">
      <c r="A801">
        <v>2799</v>
      </c>
      <c r="B801" t="s">
        <v>77</v>
      </c>
      <c r="C801" t="s">
        <v>2002</v>
      </c>
      <c r="D801">
        <v>5708387203</v>
      </c>
      <c r="E801" t="s">
        <v>84</v>
      </c>
      <c r="F801" t="s">
        <v>220</v>
      </c>
      <c r="G801">
        <v>5</v>
      </c>
      <c r="H801" t="s">
        <v>69</v>
      </c>
      <c r="I801" t="s">
        <v>2003</v>
      </c>
    </row>
    <row r="802" spans="1:9" x14ac:dyDescent="0.3">
      <c r="A802">
        <v>2800</v>
      </c>
      <c r="B802" t="s">
        <v>2004</v>
      </c>
      <c r="C802" t="s">
        <v>530</v>
      </c>
      <c r="D802">
        <v>5188605314</v>
      </c>
      <c r="E802" t="s">
        <v>73</v>
      </c>
      <c r="F802" t="s">
        <v>74</v>
      </c>
      <c r="G802">
        <v>9</v>
      </c>
      <c r="H802" t="s">
        <v>97</v>
      </c>
      <c r="I802" t="s">
        <v>2005</v>
      </c>
    </row>
    <row r="803" spans="1:9" x14ac:dyDescent="0.3">
      <c r="A803">
        <v>2801</v>
      </c>
      <c r="B803" t="s">
        <v>1165</v>
      </c>
      <c r="C803" t="s">
        <v>378</v>
      </c>
      <c r="D803">
        <v>5907554129</v>
      </c>
      <c r="E803" t="s">
        <v>73</v>
      </c>
      <c r="F803" t="s">
        <v>243</v>
      </c>
      <c r="G803">
        <v>2</v>
      </c>
      <c r="H803" t="s">
        <v>69</v>
      </c>
      <c r="I803" t="s">
        <v>2006</v>
      </c>
    </row>
    <row r="804" spans="1:9" x14ac:dyDescent="0.3">
      <c r="A804">
        <v>2802</v>
      </c>
      <c r="B804" t="s">
        <v>1520</v>
      </c>
      <c r="C804" t="s">
        <v>1789</v>
      </c>
      <c r="D804">
        <v>5448055376</v>
      </c>
      <c r="E804" t="s">
        <v>73</v>
      </c>
      <c r="F804" t="s">
        <v>74</v>
      </c>
      <c r="G804">
        <v>10</v>
      </c>
      <c r="H804" t="s">
        <v>75</v>
      </c>
      <c r="I804" t="s">
        <v>2007</v>
      </c>
    </row>
    <row r="805" spans="1:9" x14ac:dyDescent="0.3">
      <c r="A805">
        <v>2803</v>
      </c>
      <c r="B805" t="s">
        <v>1437</v>
      </c>
      <c r="C805" t="s">
        <v>2008</v>
      </c>
      <c r="D805">
        <v>5059404795</v>
      </c>
      <c r="E805" t="s">
        <v>79</v>
      </c>
      <c r="F805" t="s">
        <v>208</v>
      </c>
      <c r="G805">
        <v>5</v>
      </c>
      <c r="H805" t="s">
        <v>69</v>
      </c>
      <c r="I805" t="s">
        <v>2009</v>
      </c>
    </row>
    <row r="806" spans="1:9" x14ac:dyDescent="0.3">
      <c r="A806">
        <v>2804</v>
      </c>
      <c r="B806" t="s">
        <v>2010</v>
      </c>
      <c r="C806" t="s">
        <v>2011</v>
      </c>
      <c r="D806">
        <v>5506505398</v>
      </c>
      <c r="E806" t="s">
        <v>73</v>
      </c>
      <c r="F806" t="s">
        <v>74</v>
      </c>
      <c r="G806">
        <v>5</v>
      </c>
      <c r="H806" t="s">
        <v>101</v>
      </c>
      <c r="I806" t="s">
        <v>2012</v>
      </c>
    </row>
    <row r="807" spans="1:9" x14ac:dyDescent="0.3">
      <c r="A807">
        <v>2805</v>
      </c>
      <c r="B807" t="s">
        <v>2013</v>
      </c>
      <c r="C807" t="s">
        <v>2014</v>
      </c>
      <c r="D807">
        <v>5167127382</v>
      </c>
      <c r="E807" t="s">
        <v>79</v>
      </c>
      <c r="F807" t="s">
        <v>628</v>
      </c>
      <c r="G807">
        <v>1</v>
      </c>
      <c r="H807" t="s">
        <v>101</v>
      </c>
      <c r="I807" t="s">
        <v>2015</v>
      </c>
    </row>
    <row r="808" spans="1:9" x14ac:dyDescent="0.3">
      <c r="A808">
        <v>2806</v>
      </c>
      <c r="B808" t="s">
        <v>2016</v>
      </c>
      <c r="C808" t="s">
        <v>752</v>
      </c>
      <c r="D808">
        <v>5273439115</v>
      </c>
      <c r="E808" t="s">
        <v>73</v>
      </c>
      <c r="F808" t="s">
        <v>243</v>
      </c>
      <c r="G808">
        <v>2</v>
      </c>
      <c r="H808" t="s">
        <v>75</v>
      </c>
      <c r="I808" t="s">
        <v>2017</v>
      </c>
    </row>
    <row r="809" spans="1:9" x14ac:dyDescent="0.3">
      <c r="A809">
        <v>2807</v>
      </c>
      <c r="B809" t="s">
        <v>1477</v>
      </c>
      <c r="C809" t="s">
        <v>734</v>
      </c>
      <c r="D809">
        <v>5370434463</v>
      </c>
      <c r="E809" t="s">
        <v>84</v>
      </c>
      <c r="F809" t="s">
        <v>231</v>
      </c>
      <c r="G809">
        <v>9</v>
      </c>
      <c r="H809" t="s">
        <v>97</v>
      </c>
      <c r="I809" t="s">
        <v>2018</v>
      </c>
    </row>
    <row r="810" spans="1:9" x14ac:dyDescent="0.3">
      <c r="A810">
        <v>2808</v>
      </c>
      <c r="B810" t="s">
        <v>1365</v>
      </c>
      <c r="C810" t="s">
        <v>863</v>
      </c>
      <c r="D810">
        <v>5055412812</v>
      </c>
      <c r="E810" t="s">
        <v>67</v>
      </c>
      <c r="F810" t="s">
        <v>236</v>
      </c>
      <c r="G810">
        <v>5</v>
      </c>
      <c r="H810" t="s">
        <v>75</v>
      </c>
      <c r="I810" t="s">
        <v>2019</v>
      </c>
    </row>
    <row r="811" spans="1:9" x14ac:dyDescent="0.3">
      <c r="A811">
        <v>2809</v>
      </c>
      <c r="B811" t="s">
        <v>1165</v>
      </c>
      <c r="C811" t="s">
        <v>749</v>
      </c>
      <c r="D811">
        <v>5975847667</v>
      </c>
      <c r="E811" t="s">
        <v>84</v>
      </c>
      <c r="F811" t="s">
        <v>482</v>
      </c>
      <c r="G811">
        <v>2</v>
      </c>
      <c r="H811" t="s">
        <v>97</v>
      </c>
      <c r="I811" t="s">
        <v>2020</v>
      </c>
    </row>
    <row r="812" spans="1:9" x14ac:dyDescent="0.3">
      <c r="A812">
        <v>2810</v>
      </c>
      <c r="B812" t="s">
        <v>1017</v>
      </c>
      <c r="C812" t="s">
        <v>2021</v>
      </c>
      <c r="D812">
        <v>5929981101</v>
      </c>
      <c r="E812" t="s">
        <v>73</v>
      </c>
      <c r="F812" t="s">
        <v>138</v>
      </c>
      <c r="G812">
        <v>2</v>
      </c>
      <c r="H812" t="s">
        <v>97</v>
      </c>
      <c r="I812" t="s">
        <v>2022</v>
      </c>
    </row>
    <row r="813" spans="1:9" x14ac:dyDescent="0.3">
      <c r="A813">
        <v>2811</v>
      </c>
      <c r="B813" t="s">
        <v>1719</v>
      </c>
      <c r="C813" t="s">
        <v>2023</v>
      </c>
      <c r="D813">
        <v>5557532547</v>
      </c>
      <c r="E813" t="s">
        <v>73</v>
      </c>
      <c r="F813" t="s">
        <v>243</v>
      </c>
      <c r="G813">
        <v>3</v>
      </c>
      <c r="H813" t="s">
        <v>75</v>
      </c>
      <c r="I813" t="s">
        <v>2024</v>
      </c>
    </row>
    <row r="814" spans="1:9" x14ac:dyDescent="0.3">
      <c r="A814">
        <v>2812</v>
      </c>
      <c r="B814" t="s">
        <v>2025</v>
      </c>
      <c r="C814" t="s">
        <v>1388</v>
      </c>
      <c r="D814">
        <v>5401508744</v>
      </c>
      <c r="E814" t="s">
        <v>67</v>
      </c>
      <c r="F814" t="s">
        <v>432</v>
      </c>
      <c r="G814">
        <v>6</v>
      </c>
      <c r="H814" t="s">
        <v>69</v>
      </c>
      <c r="I814" t="s">
        <v>2026</v>
      </c>
    </row>
    <row r="815" spans="1:9" x14ac:dyDescent="0.3">
      <c r="A815">
        <v>2813</v>
      </c>
      <c r="B815" t="s">
        <v>2027</v>
      </c>
      <c r="C815" t="s">
        <v>1103</v>
      </c>
      <c r="D815">
        <v>5223704533</v>
      </c>
      <c r="E815" t="s">
        <v>84</v>
      </c>
      <c r="F815" t="s">
        <v>482</v>
      </c>
      <c r="G815">
        <v>9</v>
      </c>
      <c r="H815" t="s">
        <v>75</v>
      </c>
      <c r="I815" t="s">
        <v>2028</v>
      </c>
    </row>
    <row r="816" spans="1:9" x14ac:dyDescent="0.3">
      <c r="A816">
        <v>2814</v>
      </c>
      <c r="B816" t="s">
        <v>1315</v>
      </c>
      <c r="C816" t="s">
        <v>2029</v>
      </c>
      <c r="D816">
        <v>5159006332</v>
      </c>
      <c r="E816" t="s">
        <v>79</v>
      </c>
      <c r="F816" t="s">
        <v>360</v>
      </c>
      <c r="G816">
        <v>2</v>
      </c>
      <c r="H816" t="s">
        <v>75</v>
      </c>
      <c r="I816" t="s">
        <v>2030</v>
      </c>
    </row>
    <row r="817" spans="1:9" x14ac:dyDescent="0.3">
      <c r="A817">
        <v>2815</v>
      </c>
      <c r="B817" t="s">
        <v>1551</v>
      </c>
      <c r="C817" t="s">
        <v>996</v>
      </c>
      <c r="D817">
        <v>5595895656</v>
      </c>
      <c r="E817" t="s">
        <v>79</v>
      </c>
      <c r="F817" t="s">
        <v>360</v>
      </c>
      <c r="G817">
        <v>3</v>
      </c>
      <c r="H817" t="s">
        <v>75</v>
      </c>
      <c r="I817" t="s">
        <v>2031</v>
      </c>
    </row>
    <row r="818" spans="1:9" x14ac:dyDescent="0.3">
      <c r="A818">
        <v>2816</v>
      </c>
      <c r="B818" t="s">
        <v>1087</v>
      </c>
      <c r="C818" t="s">
        <v>823</v>
      </c>
      <c r="D818">
        <v>5210747893</v>
      </c>
      <c r="E818" t="s">
        <v>67</v>
      </c>
      <c r="F818" t="s">
        <v>262</v>
      </c>
      <c r="G818">
        <v>1</v>
      </c>
      <c r="H818" t="s">
        <v>97</v>
      </c>
      <c r="I818" t="s">
        <v>2032</v>
      </c>
    </row>
    <row r="819" spans="1:9" x14ac:dyDescent="0.3">
      <c r="A819">
        <v>2817</v>
      </c>
      <c r="B819" t="s">
        <v>722</v>
      </c>
      <c r="C819" t="s">
        <v>1363</v>
      </c>
      <c r="D819">
        <v>5205895955</v>
      </c>
      <c r="E819" t="s">
        <v>79</v>
      </c>
      <c r="F819" t="s">
        <v>360</v>
      </c>
      <c r="G819">
        <v>4</v>
      </c>
      <c r="H819" t="s">
        <v>97</v>
      </c>
      <c r="I819" t="s">
        <v>2033</v>
      </c>
    </row>
    <row r="820" spans="1:9" x14ac:dyDescent="0.3">
      <c r="A820">
        <v>2818</v>
      </c>
      <c r="B820" t="s">
        <v>1265</v>
      </c>
      <c r="C820" t="s">
        <v>1925</v>
      </c>
      <c r="D820">
        <v>5310257223</v>
      </c>
      <c r="E820" t="s">
        <v>67</v>
      </c>
      <c r="F820" t="s">
        <v>130</v>
      </c>
      <c r="G820">
        <v>6</v>
      </c>
      <c r="H820" t="s">
        <v>97</v>
      </c>
      <c r="I820" t="s">
        <v>2034</v>
      </c>
    </row>
    <row r="821" spans="1:9" x14ac:dyDescent="0.3">
      <c r="A821">
        <v>2819</v>
      </c>
      <c r="B821" t="s">
        <v>1577</v>
      </c>
      <c r="C821" t="s">
        <v>2035</v>
      </c>
      <c r="D821">
        <v>5396681181</v>
      </c>
      <c r="E821" t="s">
        <v>73</v>
      </c>
      <c r="F821" t="s">
        <v>542</v>
      </c>
      <c r="G821">
        <v>10</v>
      </c>
      <c r="H821" t="s">
        <v>75</v>
      </c>
      <c r="I821" t="s">
        <v>2036</v>
      </c>
    </row>
    <row r="822" spans="1:9" x14ac:dyDescent="0.3">
      <c r="A822">
        <v>2820</v>
      </c>
      <c r="B822" t="s">
        <v>1114</v>
      </c>
      <c r="C822" t="s">
        <v>2037</v>
      </c>
      <c r="D822">
        <v>5139750065</v>
      </c>
      <c r="E822" t="s">
        <v>84</v>
      </c>
      <c r="F822" t="s">
        <v>166</v>
      </c>
      <c r="G822">
        <v>3</v>
      </c>
      <c r="H822" t="s">
        <v>75</v>
      </c>
      <c r="I822" t="s">
        <v>2038</v>
      </c>
    </row>
    <row r="823" spans="1:9" x14ac:dyDescent="0.3">
      <c r="A823">
        <v>2821</v>
      </c>
      <c r="B823" t="s">
        <v>990</v>
      </c>
      <c r="C823" t="s">
        <v>915</v>
      </c>
      <c r="D823">
        <v>5852114120</v>
      </c>
      <c r="E823" t="s">
        <v>67</v>
      </c>
      <c r="F823" t="s">
        <v>236</v>
      </c>
      <c r="G823">
        <v>8</v>
      </c>
      <c r="H823" t="s">
        <v>97</v>
      </c>
      <c r="I823" t="s">
        <v>2039</v>
      </c>
    </row>
    <row r="824" spans="1:9" x14ac:dyDescent="0.3">
      <c r="A824">
        <v>2822</v>
      </c>
      <c r="B824" t="s">
        <v>2040</v>
      </c>
      <c r="C824" t="s">
        <v>2041</v>
      </c>
      <c r="D824">
        <v>5677425293</v>
      </c>
      <c r="E824" t="s">
        <v>67</v>
      </c>
      <c r="F824" t="s">
        <v>228</v>
      </c>
      <c r="G824">
        <v>6</v>
      </c>
      <c r="H824" t="s">
        <v>69</v>
      </c>
      <c r="I824" t="s">
        <v>2042</v>
      </c>
    </row>
    <row r="825" spans="1:9" x14ac:dyDescent="0.3">
      <c r="A825">
        <v>2823</v>
      </c>
      <c r="B825" t="s">
        <v>1468</v>
      </c>
      <c r="C825" t="s">
        <v>1259</v>
      </c>
      <c r="D825">
        <v>5574560620</v>
      </c>
      <c r="E825" t="s">
        <v>84</v>
      </c>
      <c r="F825" t="s">
        <v>85</v>
      </c>
      <c r="G825">
        <v>9</v>
      </c>
      <c r="H825" t="s">
        <v>69</v>
      </c>
      <c r="I825" t="s">
        <v>2043</v>
      </c>
    </row>
    <row r="826" spans="1:9" x14ac:dyDescent="0.3">
      <c r="A826">
        <v>2824</v>
      </c>
      <c r="B826" t="s">
        <v>2044</v>
      </c>
      <c r="C826" t="s">
        <v>1225</v>
      </c>
      <c r="D826">
        <v>5745435721</v>
      </c>
      <c r="E826" t="s">
        <v>67</v>
      </c>
      <c r="F826" t="s">
        <v>262</v>
      </c>
      <c r="G826">
        <v>1</v>
      </c>
      <c r="H826" t="s">
        <v>101</v>
      </c>
      <c r="I826" t="s">
        <v>2045</v>
      </c>
    </row>
    <row r="827" spans="1:9" x14ac:dyDescent="0.3">
      <c r="A827">
        <v>2825</v>
      </c>
      <c r="B827" t="s">
        <v>2046</v>
      </c>
      <c r="C827" t="s">
        <v>1547</v>
      </c>
      <c r="D827">
        <v>5303551396</v>
      </c>
      <c r="E827" t="s">
        <v>67</v>
      </c>
      <c r="F827" t="s">
        <v>262</v>
      </c>
      <c r="G827">
        <v>7</v>
      </c>
      <c r="H827" t="s">
        <v>75</v>
      </c>
      <c r="I827" t="s">
        <v>2047</v>
      </c>
    </row>
    <row r="828" spans="1:9" x14ac:dyDescent="0.3">
      <c r="A828">
        <v>2826</v>
      </c>
      <c r="B828" t="s">
        <v>1925</v>
      </c>
      <c r="C828" t="s">
        <v>2048</v>
      </c>
      <c r="D828">
        <v>5994605602</v>
      </c>
      <c r="E828" t="s">
        <v>67</v>
      </c>
      <c r="F828" t="s">
        <v>787</v>
      </c>
      <c r="G828">
        <v>7</v>
      </c>
      <c r="H828" t="s">
        <v>69</v>
      </c>
      <c r="I828" t="s">
        <v>2049</v>
      </c>
    </row>
    <row r="829" spans="1:9" x14ac:dyDescent="0.3">
      <c r="A829">
        <v>2827</v>
      </c>
      <c r="B829" t="s">
        <v>2050</v>
      </c>
      <c r="C829" t="s">
        <v>556</v>
      </c>
      <c r="D829">
        <v>5279167423</v>
      </c>
      <c r="E829" t="s">
        <v>67</v>
      </c>
      <c r="F829" t="s">
        <v>787</v>
      </c>
      <c r="G829">
        <v>9</v>
      </c>
      <c r="H829" t="s">
        <v>97</v>
      </c>
      <c r="I829" t="s">
        <v>2051</v>
      </c>
    </row>
    <row r="830" spans="1:9" x14ac:dyDescent="0.3">
      <c r="A830">
        <v>2828</v>
      </c>
      <c r="B830" t="s">
        <v>1894</v>
      </c>
      <c r="C830" t="s">
        <v>2052</v>
      </c>
      <c r="D830">
        <v>5610840477</v>
      </c>
      <c r="E830" t="s">
        <v>84</v>
      </c>
      <c r="F830" t="s">
        <v>148</v>
      </c>
      <c r="G830">
        <v>8</v>
      </c>
      <c r="H830" t="s">
        <v>69</v>
      </c>
      <c r="I830" t="s">
        <v>2053</v>
      </c>
    </row>
    <row r="831" spans="1:9" x14ac:dyDescent="0.3">
      <c r="A831">
        <v>2829</v>
      </c>
      <c r="B831" t="s">
        <v>2054</v>
      </c>
      <c r="C831" t="s">
        <v>902</v>
      </c>
      <c r="D831">
        <v>5292140834</v>
      </c>
      <c r="E831" t="s">
        <v>84</v>
      </c>
      <c r="F831" t="s">
        <v>482</v>
      </c>
      <c r="G831">
        <v>4</v>
      </c>
      <c r="H831" t="s">
        <v>69</v>
      </c>
      <c r="I831" t="s">
        <v>2055</v>
      </c>
    </row>
    <row r="832" spans="1:9" x14ac:dyDescent="0.3">
      <c r="A832">
        <v>2830</v>
      </c>
      <c r="B832" t="s">
        <v>2056</v>
      </c>
      <c r="C832" t="s">
        <v>2057</v>
      </c>
      <c r="D832">
        <v>5771135452</v>
      </c>
      <c r="E832" t="s">
        <v>67</v>
      </c>
      <c r="F832" t="s">
        <v>68</v>
      </c>
      <c r="G832">
        <v>10</v>
      </c>
      <c r="H832" t="s">
        <v>101</v>
      </c>
      <c r="I832" t="s">
        <v>2058</v>
      </c>
    </row>
    <row r="833" spans="1:9" x14ac:dyDescent="0.3">
      <c r="A833">
        <v>2831</v>
      </c>
      <c r="B833" t="s">
        <v>2059</v>
      </c>
      <c r="C833" t="s">
        <v>2060</v>
      </c>
      <c r="D833">
        <v>5268364612</v>
      </c>
      <c r="E833" t="s">
        <v>67</v>
      </c>
      <c r="F833" t="s">
        <v>130</v>
      </c>
      <c r="G833">
        <v>5</v>
      </c>
      <c r="H833" t="s">
        <v>69</v>
      </c>
      <c r="I833" t="s">
        <v>2061</v>
      </c>
    </row>
    <row r="834" spans="1:9" x14ac:dyDescent="0.3">
      <c r="A834">
        <v>2832</v>
      </c>
      <c r="B834" t="s">
        <v>2062</v>
      </c>
      <c r="C834" t="s">
        <v>954</v>
      </c>
      <c r="D834">
        <v>5040261420</v>
      </c>
      <c r="E834" t="s">
        <v>67</v>
      </c>
      <c r="F834" t="s">
        <v>93</v>
      </c>
      <c r="G834">
        <v>1</v>
      </c>
      <c r="H834" t="s">
        <v>97</v>
      </c>
      <c r="I834" t="s">
        <v>2063</v>
      </c>
    </row>
    <row r="835" spans="1:9" x14ac:dyDescent="0.3">
      <c r="A835">
        <v>2833</v>
      </c>
      <c r="B835" t="s">
        <v>556</v>
      </c>
      <c r="C835" t="s">
        <v>1034</v>
      </c>
      <c r="D835">
        <v>5940515149</v>
      </c>
      <c r="E835" t="s">
        <v>67</v>
      </c>
      <c r="F835" t="s">
        <v>130</v>
      </c>
      <c r="G835">
        <v>9</v>
      </c>
      <c r="H835" t="s">
        <v>75</v>
      </c>
      <c r="I835" t="s">
        <v>2064</v>
      </c>
    </row>
    <row r="836" spans="1:9" x14ac:dyDescent="0.3">
      <c r="A836">
        <v>2834</v>
      </c>
      <c r="B836" t="s">
        <v>1087</v>
      </c>
      <c r="C836" t="s">
        <v>765</v>
      </c>
      <c r="D836">
        <v>5972602431</v>
      </c>
      <c r="E836" t="s">
        <v>84</v>
      </c>
      <c r="F836" t="s">
        <v>85</v>
      </c>
      <c r="G836">
        <v>10</v>
      </c>
      <c r="H836" t="s">
        <v>75</v>
      </c>
      <c r="I836" t="s">
        <v>2065</v>
      </c>
    </row>
    <row r="837" spans="1:9" x14ac:dyDescent="0.3">
      <c r="A837">
        <v>2835</v>
      </c>
      <c r="B837" t="s">
        <v>752</v>
      </c>
      <c r="C837" t="s">
        <v>1408</v>
      </c>
      <c r="D837">
        <v>5960785322</v>
      </c>
      <c r="E837" t="s">
        <v>67</v>
      </c>
      <c r="F837" t="s">
        <v>228</v>
      </c>
      <c r="G837">
        <v>10</v>
      </c>
      <c r="H837" t="s">
        <v>97</v>
      </c>
      <c r="I837" t="s">
        <v>2066</v>
      </c>
    </row>
    <row r="838" spans="1:9" x14ac:dyDescent="0.3">
      <c r="A838">
        <v>2836</v>
      </c>
      <c r="B838" t="s">
        <v>1594</v>
      </c>
      <c r="C838" t="s">
        <v>1093</v>
      </c>
      <c r="D838">
        <v>5298190870</v>
      </c>
      <c r="E838" t="s">
        <v>79</v>
      </c>
      <c r="F838" t="s">
        <v>89</v>
      </c>
      <c r="G838">
        <v>5</v>
      </c>
      <c r="H838" t="s">
        <v>69</v>
      </c>
      <c r="I838" t="s">
        <v>2067</v>
      </c>
    </row>
    <row r="839" spans="1:9" x14ac:dyDescent="0.3">
      <c r="A839">
        <v>2837</v>
      </c>
      <c r="B839" t="s">
        <v>2068</v>
      </c>
      <c r="C839" t="s">
        <v>1730</v>
      </c>
      <c r="D839">
        <v>5293527907</v>
      </c>
      <c r="E839" t="s">
        <v>84</v>
      </c>
      <c r="F839" t="s">
        <v>166</v>
      </c>
      <c r="G839">
        <v>8</v>
      </c>
      <c r="H839" t="s">
        <v>101</v>
      </c>
      <c r="I839" t="s">
        <v>2069</v>
      </c>
    </row>
    <row r="840" spans="1:9" x14ac:dyDescent="0.3">
      <c r="A840">
        <v>2838</v>
      </c>
      <c r="B840" t="s">
        <v>1977</v>
      </c>
      <c r="C840" t="s">
        <v>689</v>
      </c>
      <c r="D840">
        <v>5939383000</v>
      </c>
      <c r="E840" t="s">
        <v>67</v>
      </c>
      <c r="F840" t="s">
        <v>108</v>
      </c>
      <c r="G840">
        <v>2</v>
      </c>
      <c r="H840" t="s">
        <v>97</v>
      </c>
      <c r="I840" t="s">
        <v>2070</v>
      </c>
    </row>
    <row r="841" spans="1:9" x14ac:dyDescent="0.3">
      <c r="A841">
        <v>2839</v>
      </c>
      <c r="B841" t="s">
        <v>1004</v>
      </c>
      <c r="C841" t="s">
        <v>2071</v>
      </c>
      <c r="D841">
        <v>5814669743</v>
      </c>
      <c r="E841" t="s">
        <v>112</v>
      </c>
      <c r="F841" t="s">
        <v>113</v>
      </c>
      <c r="G841">
        <v>5</v>
      </c>
      <c r="H841" t="s">
        <v>69</v>
      </c>
      <c r="I841" t="s">
        <v>2072</v>
      </c>
    </row>
    <row r="842" spans="1:9" x14ac:dyDescent="0.3">
      <c r="A842">
        <v>2840</v>
      </c>
      <c r="B842" t="s">
        <v>1248</v>
      </c>
      <c r="C842" t="s">
        <v>2073</v>
      </c>
      <c r="D842">
        <v>5990042227</v>
      </c>
      <c r="E842" t="s">
        <v>67</v>
      </c>
      <c r="F842" t="s">
        <v>277</v>
      </c>
      <c r="G842">
        <v>6</v>
      </c>
      <c r="H842" t="s">
        <v>101</v>
      </c>
      <c r="I842" t="s">
        <v>2074</v>
      </c>
    </row>
    <row r="843" spans="1:9" x14ac:dyDescent="0.3">
      <c r="A843">
        <v>2841</v>
      </c>
      <c r="B843" t="s">
        <v>2075</v>
      </c>
      <c r="C843" t="s">
        <v>1042</v>
      </c>
      <c r="D843">
        <v>5037955256</v>
      </c>
      <c r="E843" t="s">
        <v>67</v>
      </c>
      <c r="F843" t="s">
        <v>432</v>
      </c>
      <c r="G843">
        <v>1</v>
      </c>
      <c r="H843" t="s">
        <v>101</v>
      </c>
      <c r="I843" t="s">
        <v>2076</v>
      </c>
    </row>
    <row r="844" spans="1:9" x14ac:dyDescent="0.3">
      <c r="A844">
        <v>2842</v>
      </c>
      <c r="B844" t="s">
        <v>1287</v>
      </c>
      <c r="C844" t="s">
        <v>1456</v>
      </c>
      <c r="D844">
        <v>5005985360</v>
      </c>
      <c r="E844" t="s">
        <v>73</v>
      </c>
      <c r="F844" t="s">
        <v>250</v>
      </c>
      <c r="G844">
        <v>4</v>
      </c>
      <c r="H844" t="s">
        <v>75</v>
      </c>
      <c r="I844" t="s">
        <v>2077</v>
      </c>
    </row>
    <row r="845" spans="1:9" x14ac:dyDescent="0.3">
      <c r="A845">
        <v>2843</v>
      </c>
      <c r="B845" t="s">
        <v>2078</v>
      </c>
      <c r="C845" t="s">
        <v>2079</v>
      </c>
      <c r="D845">
        <v>5399491605</v>
      </c>
      <c r="E845" t="s">
        <v>112</v>
      </c>
      <c r="F845" t="s">
        <v>120</v>
      </c>
      <c r="G845">
        <v>10</v>
      </c>
      <c r="H845" t="s">
        <v>75</v>
      </c>
      <c r="I845" t="s">
        <v>2080</v>
      </c>
    </row>
    <row r="846" spans="1:9" x14ac:dyDescent="0.3">
      <c r="A846">
        <v>2844</v>
      </c>
      <c r="B846" t="s">
        <v>1038</v>
      </c>
      <c r="C846" t="s">
        <v>960</v>
      </c>
      <c r="D846">
        <v>5182694427</v>
      </c>
      <c r="E846" t="s">
        <v>112</v>
      </c>
      <c r="F846" t="s">
        <v>120</v>
      </c>
      <c r="G846">
        <v>7</v>
      </c>
      <c r="H846" t="s">
        <v>97</v>
      </c>
      <c r="I846" t="s">
        <v>2081</v>
      </c>
    </row>
    <row r="847" spans="1:9" x14ac:dyDescent="0.3">
      <c r="A847">
        <v>2845</v>
      </c>
      <c r="B847" t="s">
        <v>2082</v>
      </c>
      <c r="C847" t="s">
        <v>2083</v>
      </c>
      <c r="D847">
        <v>5221868768</v>
      </c>
      <c r="E847" t="s">
        <v>84</v>
      </c>
      <c r="F847" t="s">
        <v>186</v>
      </c>
      <c r="G847">
        <v>1</v>
      </c>
      <c r="H847" t="s">
        <v>69</v>
      </c>
      <c r="I847" t="s">
        <v>2084</v>
      </c>
    </row>
    <row r="848" spans="1:9" x14ac:dyDescent="0.3">
      <c r="A848">
        <v>2846</v>
      </c>
      <c r="B848" t="s">
        <v>2085</v>
      </c>
      <c r="C848" t="s">
        <v>2086</v>
      </c>
      <c r="D848">
        <v>5156931517</v>
      </c>
      <c r="E848" t="s">
        <v>73</v>
      </c>
      <c r="F848" t="s">
        <v>138</v>
      </c>
      <c r="G848">
        <v>6</v>
      </c>
      <c r="H848" t="s">
        <v>75</v>
      </c>
      <c r="I848" t="s">
        <v>2087</v>
      </c>
    </row>
    <row r="849" spans="1:9" x14ac:dyDescent="0.3">
      <c r="A849">
        <v>2847</v>
      </c>
      <c r="B849" t="s">
        <v>2088</v>
      </c>
      <c r="C849" t="s">
        <v>2089</v>
      </c>
      <c r="D849">
        <v>5131562388</v>
      </c>
      <c r="E849" t="s">
        <v>67</v>
      </c>
      <c r="F849" t="s">
        <v>432</v>
      </c>
      <c r="G849">
        <v>7</v>
      </c>
      <c r="H849" t="s">
        <v>69</v>
      </c>
      <c r="I849" t="s">
        <v>2090</v>
      </c>
    </row>
    <row r="850" spans="1:9" x14ac:dyDescent="0.3">
      <c r="A850">
        <v>2848</v>
      </c>
      <c r="B850" t="s">
        <v>2091</v>
      </c>
      <c r="C850" t="s">
        <v>2092</v>
      </c>
      <c r="D850">
        <v>5210374645</v>
      </c>
      <c r="E850" t="s">
        <v>112</v>
      </c>
      <c r="F850" t="s">
        <v>113</v>
      </c>
      <c r="G850">
        <v>4</v>
      </c>
      <c r="H850" t="s">
        <v>75</v>
      </c>
      <c r="I850" t="s">
        <v>2093</v>
      </c>
    </row>
    <row r="851" spans="1:9" x14ac:dyDescent="0.3">
      <c r="A851">
        <v>2849</v>
      </c>
      <c r="B851" t="s">
        <v>2094</v>
      </c>
      <c r="C851" t="s">
        <v>2095</v>
      </c>
      <c r="D851">
        <v>5456602968</v>
      </c>
      <c r="E851" t="s">
        <v>112</v>
      </c>
      <c r="F851" t="s">
        <v>113</v>
      </c>
      <c r="G851">
        <v>3</v>
      </c>
      <c r="H851" t="s">
        <v>75</v>
      </c>
      <c r="I851" t="s">
        <v>2096</v>
      </c>
    </row>
    <row r="852" spans="1:9" x14ac:dyDescent="0.3">
      <c r="A852">
        <v>2850</v>
      </c>
      <c r="B852" t="s">
        <v>1847</v>
      </c>
      <c r="C852" t="s">
        <v>161</v>
      </c>
      <c r="D852">
        <v>5379108248</v>
      </c>
      <c r="E852" t="s">
        <v>84</v>
      </c>
      <c r="F852" t="s">
        <v>482</v>
      </c>
      <c r="G852">
        <v>4</v>
      </c>
      <c r="H852" t="s">
        <v>75</v>
      </c>
      <c r="I852" t="s">
        <v>2097</v>
      </c>
    </row>
    <row r="853" spans="1:9" x14ac:dyDescent="0.3">
      <c r="A853">
        <v>2851</v>
      </c>
      <c r="B853" t="s">
        <v>2098</v>
      </c>
      <c r="C853" t="s">
        <v>1837</v>
      </c>
      <c r="D853">
        <v>5019742984</v>
      </c>
      <c r="E853" t="s">
        <v>67</v>
      </c>
      <c r="F853" t="s">
        <v>421</v>
      </c>
      <c r="G853">
        <v>6</v>
      </c>
      <c r="H853" t="s">
        <v>69</v>
      </c>
      <c r="I853" t="s">
        <v>2099</v>
      </c>
    </row>
    <row r="854" spans="1:9" x14ac:dyDescent="0.3">
      <c r="A854">
        <v>2852</v>
      </c>
      <c r="B854" t="s">
        <v>1295</v>
      </c>
      <c r="C854" t="s">
        <v>606</v>
      </c>
      <c r="D854">
        <v>5000273532</v>
      </c>
      <c r="E854" t="s">
        <v>67</v>
      </c>
      <c r="F854" t="s">
        <v>432</v>
      </c>
      <c r="G854">
        <v>3</v>
      </c>
      <c r="H854" t="s">
        <v>101</v>
      </c>
      <c r="I854" t="s">
        <v>2100</v>
      </c>
    </row>
    <row r="855" spans="1:9" x14ac:dyDescent="0.3">
      <c r="A855">
        <v>2853</v>
      </c>
      <c r="B855" t="s">
        <v>2098</v>
      </c>
      <c r="C855" t="s">
        <v>903</v>
      </c>
      <c r="D855">
        <v>5323344681</v>
      </c>
      <c r="E855" t="s">
        <v>67</v>
      </c>
      <c r="F855" t="s">
        <v>787</v>
      </c>
      <c r="G855">
        <v>7</v>
      </c>
      <c r="H855" t="s">
        <v>101</v>
      </c>
      <c r="I855" t="s">
        <v>2101</v>
      </c>
    </row>
    <row r="856" spans="1:9" x14ac:dyDescent="0.3">
      <c r="A856">
        <v>2854</v>
      </c>
      <c r="B856" t="s">
        <v>2102</v>
      </c>
      <c r="C856" t="s">
        <v>1175</v>
      </c>
      <c r="D856">
        <v>5478511284</v>
      </c>
      <c r="E856" t="s">
        <v>112</v>
      </c>
      <c r="F856" t="s">
        <v>415</v>
      </c>
      <c r="G856">
        <v>1</v>
      </c>
      <c r="H856" t="s">
        <v>75</v>
      </c>
      <c r="I856" t="s">
        <v>2103</v>
      </c>
    </row>
    <row r="857" spans="1:9" x14ac:dyDescent="0.3">
      <c r="A857">
        <v>2855</v>
      </c>
      <c r="B857" t="s">
        <v>1268</v>
      </c>
      <c r="C857" t="s">
        <v>2104</v>
      </c>
      <c r="D857">
        <v>5562186738</v>
      </c>
      <c r="E857" t="s">
        <v>67</v>
      </c>
      <c r="F857" t="s">
        <v>68</v>
      </c>
      <c r="G857">
        <v>10</v>
      </c>
      <c r="H857" t="s">
        <v>69</v>
      </c>
      <c r="I857" t="s">
        <v>2105</v>
      </c>
    </row>
    <row r="858" spans="1:9" x14ac:dyDescent="0.3">
      <c r="A858">
        <v>2856</v>
      </c>
      <c r="B858" t="s">
        <v>1010</v>
      </c>
      <c r="C858" t="s">
        <v>1678</v>
      </c>
      <c r="D858">
        <v>5184510254</v>
      </c>
      <c r="E858" t="s">
        <v>73</v>
      </c>
      <c r="F858" t="s">
        <v>138</v>
      </c>
      <c r="G858">
        <v>7</v>
      </c>
      <c r="H858" t="s">
        <v>75</v>
      </c>
      <c r="I858" t="s">
        <v>2106</v>
      </c>
    </row>
    <row r="859" spans="1:9" x14ac:dyDescent="0.3">
      <c r="A859">
        <v>2857</v>
      </c>
      <c r="B859" t="s">
        <v>859</v>
      </c>
      <c r="C859" t="s">
        <v>1869</v>
      </c>
      <c r="D859">
        <v>5460947629</v>
      </c>
      <c r="E859" t="s">
        <v>112</v>
      </c>
      <c r="F859" t="s">
        <v>415</v>
      </c>
      <c r="G859">
        <v>1</v>
      </c>
      <c r="H859" t="s">
        <v>75</v>
      </c>
      <c r="I859" t="s">
        <v>2107</v>
      </c>
    </row>
    <row r="860" spans="1:9" x14ac:dyDescent="0.3">
      <c r="A860">
        <v>2858</v>
      </c>
      <c r="B860" t="s">
        <v>2108</v>
      </c>
      <c r="C860" t="s">
        <v>233</v>
      </c>
      <c r="D860">
        <v>5571673533</v>
      </c>
      <c r="E860" t="s">
        <v>67</v>
      </c>
      <c r="F860" t="s">
        <v>68</v>
      </c>
      <c r="G860">
        <v>1</v>
      </c>
      <c r="H860" t="s">
        <v>75</v>
      </c>
      <c r="I860" t="s">
        <v>2109</v>
      </c>
    </row>
    <row r="861" spans="1:9" x14ac:dyDescent="0.3">
      <c r="A861">
        <v>2859</v>
      </c>
      <c r="B861" t="s">
        <v>2110</v>
      </c>
      <c r="C861" t="s">
        <v>2111</v>
      </c>
      <c r="D861">
        <v>5111631428</v>
      </c>
      <c r="E861" t="s">
        <v>112</v>
      </c>
      <c r="F861" t="s">
        <v>155</v>
      </c>
      <c r="G861">
        <v>1</v>
      </c>
      <c r="H861" t="s">
        <v>69</v>
      </c>
      <c r="I861" t="s">
        <v>2112</v>
      </c>
    </row>
    <row r="862" spans="1:9" x14ac:dyDescent="0.3">
      <c r="A862">
        <v>2860</v>
      </c>
      <c r="B862" t="s">
        <v>1806</v>
      </c>
      <c r="C862" t="s">
        <v>434</v>
      </c>
      <c r="D862">
        <v>5786040736</v>
      </c>
      <c r="E862" t="s">
        <v>84</v>
      </c>
      <c r="F862" t="s">
        <v>148</v>
      </c>
      <c r="G862">
        <v>8</v>
      </c>
      <c r="H862" t="s">
        <v>69</v>
      </c>
      <c r="I862" t="s">
        <v>2113</v>
      </c>
    </row>
    <row r="863" spans="1:9" x14ac:dyDescent="0.3">
      <c r="A863">
        <v>2861</v>
      </c>
      <c r="B863" t="s">
        <v>331</v>
      </c>
      <c r="C863" t="s">
        <v>556</v>
      </c>
      <c r="D863">
        <v>5186767207</v>
      </c>
      <c r="E863" t="s">
        <v>67</v>
      </c>
      <c r="F863" t="s">
        <v>130</v>
      </c>
      <c r="G863">
        <v>6</v>
      </c>
      <c r="H863" t="s">
        <v>101</v>
      </c>
      <c r="I863" t="s">
        <v>2114</v>
      </c>
    </row>
    <row r="864" spans="1:9" x14ac:dyDescent="0.3">
      <c r="A864">
        <v>2862</v>
      </c>
      <c r="B864" t="s">
        <v>847</v>
      </c>
      <c r="C864" t="s">
        <v>1128</v>
      </c>
      <c r="D864">
        <v>5897555878</v>
      </c>
      <c r="E864" t="s">
        <v>84</v>
      </c>
      <c r="F864" t="s">
        <v>85</v>
      </c>
      <c r="G864">
        <v>3</v>
      </c>
      <c r="H864" t="s">
        <v>69</v>
      </c>
      <c r="I864" t="s">
        <v>2115</v>
      </c>
    </row>
    <row r="865" spans="1:9" x14ac:dyDescent="0.3">
      <c r="A865">
        <v>2863</v>
      </c>
      <c r="B865" t="s">
        <v>2116</v>
      </c>
      <c r="C865" t="s">
        <v>910</v>
      </c>
      <c r="D865">
        <v>5328052786</v>
      </c>
      <c r="E865" t="s">
        <v>112</v>
      </c>
      <c r="F865" t="s">
        <v>155</v>
      </c>
      <c r="G865">
        <v>6</v>
      </c>
      <c r="H865" t="s">
        <v>75</v>
      </c>
      <c r="I865" t="s">
        <v>2117</v>
      </c>
    </row>
    <row r="866" spans="1:9" x14ac:dyDescent="0.3">
      <c r="A866">
        <v>2864</v>
      </c>
      <c r="B866" t="s">
        <v>2118</v>
      </c>
      <c r="C866" t="s">
        <v>2023</v>
      </c>
      <c r="D866">
        <v>5895592454</v>
      </c>
      <c r="E866" t="s">
        <v>67</v>
      </c>
      <c r="F866" t="s">
        <v>93</v>
      </c>
      <c r="G866">
        <v>1</v>
      </c>
      <c r="H866" t="s">
        <v>97</v>
      </c>
      <c r="I866" t="s">
        <v>2119</v>
      </c>
    </row>
    <row r="867" spans="1:9" x14ac:dyDescent="0.3">
      <c r="A867">
        <v>2865</v>
      </c>
      <c r="B867" t="s">
        <v>1972</v>
      </c>
      <c r="C867" t="s">
        <v>2120</v>
      </c>
      <c r="D867">
        <v>5429377745</v>
      </c>
      <c r="E867" t="s">
        <v>67</v>
      </c>
      <c r="F867" t="s">
        <v>236</v>
      </c>
      <c r="G867">
        <v>5</v>
      </c>
      <c r="H867" t="s">
        <v>97</v>
      </c>
      <c r="I867" t="s">
        <v>2121</v>
      </c>
    </row>
    <row r="868" spans="1:9" x14ac:dyDescent="0.3">
      <c r="A868">
        <v>2866</v>
      </c>
      <c r="B868" t="s">
        <v>896</v>
      </c>
      <c r="C868" t="s">
        <v>988</v>
      </c>
      <c r="D868">
        <v>5222704588</v>
      </c>
      <c r="E868" t="s">
        <v>73</v>
      </c>
      <c r="F868" t="s">
        <v>250</v>
      </c>
      <c r="G868">
        <v>10</v>
      </c>
      <c r="H868" t="s">
        <v>97</v>
      </c>
      <c r="I868" t="s">
        <v>2122</v>
      </c>
    </row>
    <row r="869" spans="1:9" x14ac:dyDescent="0.3">
      <c r="A869">
        <v>2867</v>
      </c>
      <c r="B869" t="s">
        <v>2123</v>
      </c>
      <c r="C869" t="s">
        <v>686</v>
      </c>
      <c r="D869">
        <v>5559557810</v>
      </c>
      <c r="E869" t="s">
        <v>79</v>
      </c>
      <c r="F869" t="s">
        <v>360</v>
      </c>
      <c r="G869">
        <v>4</v>
      </c>
      <c r="H869" t="s">
        <v>97</v>
      </c>
      <c r="I869" t="s">
        <v>2124</v>
      </c>
    </row>
    <row r="870" spans="1:9" x14ac:dyDescent="0.3">
      <c r="A870">
        <v>2868</v>
      </c>
      <c r="B870" t="s">
        <v>2125</v>
      </c>
      <c r="C870" t="s">
        <v>784</v>
      </c>
      <c r="D870">
        <v>5501988411</v>
      </c>
      <c r="E870" t="s">
        <v>79</v>
      </c>
      <c r="F870" t="s">
        <v>80</v>
      </c>
      <c r="G870">
        <v>8</v>
      </c>
      <c r="H870" t="s">
        <v>75</v>
      </c>
      <c r="I870" t="s">
        <v>2126</v>
      </c>
    </row>
    <row r="871" spans="1:9" x14ac:dyDescent="0.3">
      <c r="A871">
        <v>2869</v>
      </c>
      <c r="B871" t="s">
        <v>2127</v>
      </c>
      <c r="C871" t="s">
        <v>2128</v>
      </c>
      <c r="D871">
        <v>5452030066</v>
      </c>
      <c r="E871" t="s">
        <v>112</v>
      </c>
      <c r="F871" t="s">
        <v>503</v>
      </c>
      <c r="G871">
        <v>3</v>
      </c>
      <c r="H871" t="s">
        <v>75</v>
      </c>
      <c r="I871" t="s">
        <v>2129</v>
      </c>
    </row>
    <row r="872" spans="1:9" x14ac:dyDescent="0.3">
      <c r="A872">
        <v>2870</v>
      </c>
      <c r="B872" t="s">
        <v>2130</v>
      </c>
      <c r="C872" t="s">
        <v>1847</v>
      </c>
      <c r="D872">
        <v>5128425777</v>
      </c>
      <c r="E872" t="s">
        <v>67</v>
      </c>
      <c r="F872" t="s">
        <v>421</v>
      </c>
      <c r="G872">
        <v>6</v>
      </c>
      <c r="H872" t="s">
        <v>69</v>
      </c>
      <c r="I872" t="s">
        <v>2131</v>
      </c>
    </row>
    <row r="873" spans="1:9" x14ac:dyDescent="0.3">
      <c r="A873">
        <v>2871</v>
      </c>
      <c r="B873" t="s">
        <v>1658</v>
      </c>
      <c r="C873" t="s">
        <v>2132</v>
      </c>
      <c r="D873">
        <v>5467581669</v>
      </c>
      <c r="E873" t="s">
        <v>67</v>
      </c>
      <c r="F873" t="s">
        <v>787</v>
      </c>
      <c r="G873">
        <v>8</v>
      </c>
      <c r="H873" t="s">
        <v>75</v>
      </c>
      <c r="I873" t="s">
        <v>2133</v>
      </c>
    </row>
    <row r="874" spans="1:9" x14ac:dyDescent="0.3">
      <c r="A874">
        <v>2872</v>
      </c>
      <c r="B874" t="s">
        <v>1564</v>
      </c>
      <c r="C874" t="s">
        <v>2134</v>
      </c>
      <c r="D874">
        <v>5833082787</v>
      </c>
      <c r="E874" t="s">
        <v>84</v>
      </c>
      <c r="F874" t="s">
        <v>231</v>
      </c>
      <c r="G874">
        <v>2</v>
      </c>
      <c r="H874" t="s">
        <v>97</v>
      </c>
      <c r="I874" t="s">
        <v>2135</v>
      </c>
    </row>
    <row r="875" spans="1:9" x14ac:dyDescent="0.3">
      <c r="A875">
        <v>2873</v>
      </c>
      <c r="B875" t="s">
        <v>2130</v>
      </c>
      <c r="C875" t="s">
        <v>1197</v>
      </c>
      <c r="D875">
        <v>5231778032</v>
      </c>
      <c r="E875" t="s">
        <v>67</v>
      </c>
      <c r="F875" t="s">
        <v>225</v>
      </c>
      <c r="G875">
        <v>5</v>
      </c>
      <c r="H875" t="s">
        <v>75</v>
      </c>
      <c r="I875" t="s">
        <v>2136</v>
      </c>
    </row>
    <row r="876" spans="1:9" x14ac:dyDescent="0.3">
      <c r="A876">
        <v>2874</v>
      </c>
      <c r="B876" t="s">
        <v>2137</v>
      </c>
      <c r="C876" t="s">
        <v>2138</v>
      </c>
      <c r="D876">
        <v>5482773648</v>
      </c>
      <c r="E876" t="s">
        <v>67</v>
      </c>
      <c r="F876" t="s">
        <v>228</v>
      </c>
      <c r="G876">
        <v>5</v>
      </c>
      <c r="H876" t="s">
        <v>69</v>
      </c>
      <c r="I876" t="s">
        <v>2139</v>
      </c>
    </row>
    <row r="877" spans="1:9" x14ac:dyDescent="0.3">
      <c r="A877">
        <v>2875</v>
      </c>
      <c r="B877" t="s">
        <v>1946</v>
      </c>
      <c r="C877" t="s">
        <v>2140</v>
      </c>
      <c r="D877">
        <v>5443711825</v>
      </c>
      <c r="E877" t="s">
        <v>84</v>
      </c>
      <c r="F877" t="s">
        <v>148</v>
      </c>
      <c r="G877">
        <v>7</v>
      </c>
      <c r="H877" t="s">
        <v>75</v>
      </c>
      <c r="I877" t="s">
        <v>2141</v>
      </c>
    </row>
    <row r="878" spans="1:9" x14ac:dyDescent="0.3">
      <c r="A878">
        <v>2876</v>
      </c>
      <c r="B878" t="s">
        <v>1341</v>
      </c>
      <c r="C878" t="s">
        <v>656</v>
      </c>
      <c r="D878">
        <v>5112032361</v>
      </c>
      <c r="E878" t="s">
        <v>73</v>
      </c>
      <c r="F878" t="s">
        <v>250</v>
      </c>
      <c r="G878">
        <v>5</v>
      </c>
      <c r="H878" t="s">
        <v>97</v>
      </c>
      <c r="I878" t="s">
        <v>2142</v>
      </c>
    </row>
    <row r="879" spans="1:9" x14ac:dyDescent="0.3">
      <c r="A879">
        <v>2877</v>
      </c>
      <c r="B879" t="s">
        <v>2143</v>
      </c>
      <c r="C879" t="s">
        <v>1816</v>
      </c>
      <c r="D879">
        <v>5099275329</v>
      </c>
      <c r="E879" t="s">
        <v>79</v>
      </c>
      <c r="F879" t="s">
        <v>208</v>
      </c>
      <c r="G879">
        <v>9</v>
      </c>
      <c r="H879" t="s">
        <v>75</v>
      </c>
      <c r="I879" t="s">
        <v>2144</v>
      </c>
    </row>
    <row r="880" spans="1:9" x14ac:dyDescent="0.3">
      <c r="A880">
        <v>2878</v>
      </c>
      <c r="B880" t="s">
        <v>1087</v>
      </c>
      <c r="C880" t="s">
        <v>2145</v>
      </c>
      <c r="D880">
        <v>5090760175</v>
      </c>
      <c r="E880" t="s">
        <v>84</v>
      </c>
      <c r="F880" t="s">
        <v>166</v>
      </c>
      <c r="G880">
        <v>1</v>
      </c>
      <c r="H880" t="s">
        <v>101</v>
      </c>
      <c r="I880" t="s">
        <v>2146</v>
      </c>
    </row>
    <row r="881" spans="1:9" x14ac:dyDescent="0.3">
      <c r="A881">
        <v>2879</v>
      </c>
      <c r="B881" t="s">
        <v>465</v>
      </c>
      <c r="C881" t="s">
        <v>1521</v>
      </c>
      <c r="D881">
        <v>5596462149</v>
      </c>
      <c r="E881" t="s">
        <v>67</v>
      </c>
      <c r="F881" t="s">
        <v>277</v>
      </c>
      <c r="G881">
        <v>6</v>
      </c>
      <c r="H881" t="s">
        <v>75</v>
      </c>
      <c r="I881" t="s">
        <v>2147</v>
      </c>
    </row>
    <row r="882" spans="1:9" x14ac:dyDescent="0.3">
      <c r="A882">
        <v>2880</v>
      </c>
      <c r="B882" t="s">
        <v>722</v>
      </c>
      <c r="C882" t="s">
        <v>2148</v>
      </c>
      <c r="D882">
        <v>5275320729</v>
      </c>
      <c r="E882" t="s">
        <v>67</v>
      </c>
      <c r="F882" t="s">
        <v>205</v>
      </c>
      <c r="G882">
        <v>4</v>
      </c>
      <c r="H882" t="s">
        <v>75</v>
      </c>
      <c r="I882" t="s">
        <v>2149</v>
      </c>
    </row>
    <row r="883" spans="1:9" x14ac:dyDescent="0.3">
      <c r="A883">
        <v>2881</v>
      </c>
      <c r="B883" t="s">
        <v>2150</v>
      </c>
      <c r="C883" t="s">
        <v>2151</v>
      </c>
      <c r="D883">
        <v>5333743654</v>
      </c>
      <c r="E883" t="s">
        <v>84</v>
      </c>
      <c r="F883" t="s">
        <v>85</v>
      </c>
      <c r="G883">
        <v>9</v>
      </c>
      <c r="H883" t="s">
        <v>75</v>
      </c>
      <c r="I883" t="s">
        <v>2152</v>
      </c>
    </row>
    <row r="884" spans="1:9" x14ac:dyDescent="0.3">
      <c r="A884">
        <v>2882</v>
      </c>
      <c r="B884" t="s">
        <v>2153</v>
      </c>
      <c r="C884" t="s">
        <v>452</v>
      </c>
      <c r="D884">
        <v>5866006996</v>
      </c>
      <c r="E884" t="s">
        <v>73</v>
      </c>
      <c r="F884" t="s">
        <v>162</v>
      </c>
      <c r="G884">
        <v>5</v>
      </c>
      <c r="H884" t="s">
        <v>101</v>
      </c>
      <c r="I884" t="s">
        <v>2154</v>
      </c>
    </row>
    <row r="885" spans="1:9" x14ac:dyDescent="0.3">
      <c r="A885">
        <v>2883</v>
      </c>
      <c r="B885" t="s">
        <v>2155</v>
      </c>
      <c r="C885" t="s">
        <v>2023</v>
      </c>
      <c r="D885">
        <v>5395636672</v>
      </c>
      <c r="E885" t="s">
        <v>67</v>
      </c>
      <c r="F885" t="s">
        <v>130</v>
      </c>
      <c r="G885">
        <v>6</v>
      </c>
      <c r="H885" t="s">
        <v>69</v>
      </c>
      <c r="I885" t="s">
        <v>2156</v>
      </c>
    </row>
    <row r="886" spans="1:9" x14ac:dyDescent="0.3">
      <c r="A886">
        <v>2884</v>
      </c>
      <c r="B886" t="s">
        <v>2157</v>
      </c>
      <c r="C886" t="s">
        <v>2158</v>
      </c>
      <c r="D886">
        <v>5137352065</v>
      </c>
      <c r="E886" t="s">
        <v>112</v>
      </c>
      <c r="F886" t="s">
        <v>155</v>
      </c>
      <c r="G886">
        <v>10</v>
      </c>
      <c r="H886" t="s">
        <v>75</v>
      </c>
      <c r="I886" t="s">
        <v>2159</v>
      </c>
    </row>
    <row r="887" spans="1:9" x14ac:dyDescent="0.3">
      <c r="A887">
        <v>2885</v>
      </c>
      <c r="B887" t="s">
        <v>2160</v>
      </c>
      <c r="C887" t="s">
        <v>1653</v>
      </c>
      <c r="D887">
        <v>5160834009</v>
      </c>
      <c r="E887" t="s">
        <v>73</v>
      </c>
      <c r="F887" t="s">
        <v>250</v>
      </c>
      <c r="G887">
        <v>9</v>
      </c>
      <c r="H887" t="s">
        <v>75</v>
      </c>
      <c r="I887" t="s">
        <v>2161</v>
      </c>
    </row>
    <row r="888" spans="1:9" x14ac:dyDescent="0.3">
      <c r="A888">
        <v>2886</v>
      </c>
      <c r="B888" t="s">
        <v>2162</v>
      </c>
      <c r="C888" t="s">
        <v>558</v>
      </c>
      <c r="D888">
        <v>5195377756</v>
      </c>
      <c r="E888" t="s">
        <v>67</v>
      </c>
      <c r="F888" t="s">
        <v>68</v>
      </c>
      <c r="G888">
        <v>7</v>
      </c>
      <c r="H888" t="s">
        <v>97</v>
      </c>
      <c r="I888" t="s">
        <v>2163</v>
      </c>
    </row>
    <row r="889" spans="1:9" x14ac:dyDescent="0.3">
      <c r="A889">
        <v>2887</v>
      </c>
      <c r="B889" t="s">
        <v>216</v>
      </c>
      <c r="C889" t="s">
        <v>1036</v>
      </c>
      <c r="D889">
        <v>5946127632</v>
      </c>
      <c r="E889" t="s">
        <v>67</v>
      </c>
      <c r="F889" t="s">
        <v>236</v>
      </c>
      <c r="G889">
        <v>7</v>
      </c>
      <c r="H889" t="s">
        <v>75</v>
      </c>
      <c r="I889" t="s">
        <v>2164</v>
      </c>
    </row>
    <row r="890" spans="1:9" x14ac:dyDescent="0.3">
      <c r="A890">
        <v>2888</v>
      </c>
      <c r="B890" t="s">
        <v>2165</v>
      </c>
      <c r="C890" t="s">
        <v>994</v>
      </c>
      <c r="D890">
        <v>5020872283</v>
      </c>
      <c r="E890" t="s">
        <v>67</v>
      </c>
      <c r="F890" t="s">
        <v>432</v>
      </c>
      <c r="G890">
        <v>2</v>
      </c>
      <c r="H890" t="s">
        <v>75</v>
      </c>
      <c r="I890" t="s">
        <v>2166</v>
      </c>
    </row>
    <row r="891" spans="1:9" x14ac:dyDescent="0.3">
      <c r="A891">
        <v>2889</v>
      </c>
      <c r="B891" t="s">
        <v>1435</v>
      </c>
      <c r="C891" t="s">
        <v>889</v>
      </c>
      <c r="D891">
        <v>5187380456</v>
      </c>
      <c r="E891" t="s">
        <v>79</v>
      </c>
      <c r="F891" t="s">
        <v>208</v>
      </c>
      <c r="G891">
        <v>8</v>
      </c>
      <c r="H891" t="s">
        <v>97</v>
      </c>
      <c r="I891" t="s">
        <v>1744</v>
      </c>
    </row>
    <row r="892" spans="1:9" x14ac:dyDescent="0.3">
      <c r="A892">
        <v>2890</v>
      </c>
      <c r="B892" t="s">
        <v>1381</v>
      </c>
      <c r="C892" t="s">
        <v>1337</v>
      </c>
      <c r="D892">
        <v>5703077202</v>
      </c>
      <c r="E892" t="s">
        <v>67</v>
      </c>
      <c r="F892" t="s">
        <v>93</v>
      </c>
      <c r="G892">
        <v>3</v>
      </c>
      <c r="H892" t="s">
        <v>69</v>
      </c>
      <c r="I892" t="s">
        <v>2167</v>
      </c>
    </row>
    <row r="893" spans="1:9" x14ac:dyDescent="0.3">
      <c r="A893">
        <v>2891</v>
      </c>
      <c r="B893" t="s">
        <v>2168</v>
      </c>
      <c r="C893" t="s">
        <v>1556</v>
      </c>
      <c r="D893">
        <v>5868598877</v>
      </c>
      <c r="E893" t="s">
        <v>67</v>
      </c>
      <c r="F893" t="s">
        <v>225</v>
      </c>
      <c r="G893">
        <v>1</v>
      </c>
      <c r="H893" t="s">
        <v>75</v>
      </c>
      <c r="I893" t="s">
        <v>2169</v>
      </c>
    </row>
    <row r="894" spans="1:9" x14ac:dyDescent="0.3">
      <c r="A894">
        <v>2892</v>
      </c>
      <c r="B894" t="s">
        <v>2170</v>
      </c>
      <c r="C894" t="s">
        <v>372</v>
      </c>
      <c r="D894">
        <v>5267263511</v>
      </c>
      <c r="E894" t="s">
        <v>79</v>
      </c>
      <c r="F894" t="s">
        <v>208</v>
      </c>
      <c r="G894">
        <v>1</v>
      </c>
      <c r="H894" t="s">
        <v>75</v>
      </c>
      <c r="I894" t="s">
        <v>2171</v>
      </c>
    </row>
    <row r="895" spans="1:9" x14ac:dyDescent="0.3">
      <c r="A895">
        <v>2893</v>
      </c>
      <c r="B895" t="s">
        <v>2172</v>
      </c>
      <c r="C895" t="s">
        <v>2173</v>
      </c>
      <c r="D895">
        <v>5496122466</v>
      </c>
      <c r="E895" t="s">
        <v>73</v>
      </c>
      <c r="F895" t="s">
        <v>258</v>
      </c>
      <c r="G895">
        <v>3</v>
      </c>
      <c r="H895" t="s">
        <v>69</v>
      </c>
      <c r="I895" t="s">
        <v>2174</v>
      </c>
    </row>
    <row r="896" spans="1:9" x14ac:dyDescent="0.3">
      <c r="A896">
        <v>2894</v>
      </c>
      <c r="B896" t="s">
        <v>2175</v>
      </c>
      <c r="C896" t="s">
        <v>295</v>
      </c>
      <c r="D896">
        <v>5297333277</v>
      </c>
      <c r="E896" t="s">
        <v>67</v>
      </c>
      <c r="F896" t="s">
        <v>277</v>
      </c>
      <c r="G896">
        <v>3</v>
      </c>
      <c r="H896" t="s">
        <v>69</v>
      </c>
      <c r="I896" t="s">
        <v>2176</v>
      </c>
    </row>
    <row r="897" spans="1:9" x14ac:dyDescent="0.3">
      <c r="A897">
        <v>2895</v>
      </c>
      <c r="B897" t="s">
        <v>2177</v>
      </c>
      <c r="C897" t="s">
        <v>601</v>
      </c>
      <c r="D897">
        <v>5540162985</v>
      </c>
      <c r="E897" t="s">
        <v>67</v>
      </c>
      <c r="F897" t="s">
        <v>225</v>
      </c>
      <c r="G897">
        <v>7</v>
      </c>
      <c r="H897" t="s">
        <v>75</v>
      </c>
      <c r="I897" t="s">
        <v>2178</v>
      </c>
    </row>
    <row r="898" spans="1:9" x14ac:dyDescent="0.3">
      <c r="A898">
        <v>2896</v>
      </c>
      <c r="B898" t="s">
        <v>2179</v>
      </c>
      <c r="C898" t="s">
        <v>520</v>
      </c>
      <c r="D898">
        <v>5870896613</v>
      </c>
      <c r="E898" t="s">
        <v>112</v>
      </c>
      <c r="F898" t="s">
        <v>120</v>
      </c>
      <c r="G898">
        <v>2</v>
      </c>
      <c r="H898" t="s">
        <v>69</v>
      </c>
      <c r="I898" t="s">
        <v>2180</v>
      </c>
    </row>
    <row r="899" spans="1:9" x14ac:dyDescent="0.3">
      <c r="A899">
        <v>2897</v>
      </c>
      <c r="B899" t="s">
        <v>906</v>
      </c>
      <c r="C899" t="s">
        <v>2181</v>
      </c>
      <c r="D899">
        <v>5898711914</v>
      </c>
      <c r="E899" t="s">
        <v>73</v>
      </c>
      <c r="F899" t="s">
        <v>542</v>
      </c>
      <c r="G899">
        <v>6</v>
      </c>
      <c r="H899" t="s">
        <v>75</v>
      </c>
      <c r="I899" t="s">
        <v>2182</v>
      </c>
    </row>
    <row r="900" spans="1:9" x14ac:dyDescent="0.3">
      <c r="A900">
        <v>2898</v>
      </c>
      <c r="B900" t="s">
        <v>103</v>
      </c>
      <c r="C900" t="s">
        <v>2173</v>
      </c>
      <c r="D900">
        <v>5579541370</v>
      </c>
      <c r="E900" t="s">
        <v>67</v>
      </c>
      <c r="F900" t="s">
        <v>225</v>
      </c>
      <c r="G900">
        <v>7</v>
      </c>
      <c r="H900" t="s">
        <v>69</v>
      </c>
      <c r="I900" t="s">
        <v>2183</v>
      </c>
    </row>
    <row r="901" spans="1:9" x14ac:dyDescent="0.3">
      <c r="A901">
        <v>2899</v>
      </c>
      <c r="B901" t="s">
        <v>2184</v>
      </c>
      <c r="C901" t="s">
        <v>1730</v>
      </c>
      <c r="D901">
        <v>5390911122</v>
      </c>
      <c r="E901" t="s">
        <v>112</v>
      </c>
      <c r="F901" t="s">
        <v>155</v>
      </c>
      <c r="G901">
        <v>5</v>
      </c>
      <c r="H901" t="s">
        <v>75</v>
      </c>
      <c r="I901" t="s">
        <v>2185</v>
      </c>
    </row>
    <row r="902" spans="1:9" x14ac:dyDescent="0.3">
      <c r="A902">
        <v>2900</v>
      </c>
      <c r="B902" t="s">
        <v>2186</v>
      </c>
      <c r="C902" t="s">
        <v>6</v>
      </c>
      <c r="D902">
        <v>5579847687</v>
      </c>
      <c r="E902" t="s">
        <v>67</v>
      </c>
      <c r="F902" t="s">
        <v>432</v>
      </c>
      <c r="G902">
        <v>4</v>
      </c>
      <c r="H902" t="s">
        <v>97</v>
      </c>
      <c r="I902" t="s">
        <v>2187</v>
      </c>
    </row>
    <row r="903" spans="1:9" x14ac:dyDescent="0.3">
      <c r="A903">
        <v>2901</v>
      </c>
      <c r="B903" t="s">
        <v>905</v>
      </c>
      <c r="C903" t="s">
        <v>2188</v>
      </c>
      <c r="D903">
        <v>5153884060</v>
      </c>
      <c r="E903" t="s">
        <v>84</v>
      </c>
      <c r="F903" t="s">
        <v>220</v>
      </c>
      <c r="G903">
        <v>6</v>
      </c>
      <c r="H903" t="s">
        <v>101</v>
      </c>
      <c r="I903" t="s">
        <v>2189</v>
      </c>
    </row>
    <row r="904" spans="1:9" x14ac:dyDescent="0.3">
      <c r="A904">
        <v>2902</v>
      </c>
      <c r="B904" t="s">
        <v>2190</v>
      </c>
      <c r="C904" t="s">
        <v>1651</v>
      </c>
      <c r="D904">
        <v>5641685174</v>
      </c>
      <c r="E904" t="s">
        <v>84</v>
      </c>
      <c r="F904" t="s">
        <v>231</v>
      </c>
      <c r="G904">
        <v>7</v>
      </c>
      <c r="H904" t="s">
        <v>75</v>
      </c>
      <c r="I904" t="s">
        <v>2191</v>
      </c>
    </row>
    <row r="905" spans="1:9" x14ac:dyDescent="0.3">
      <c r="A905">
        <v>2903</v>
      </c>
      <c r="B905" t="s">
        <v>2192</v>
      </c>
      <c r="C905" t="s">
        <v>1679</v>
      </c>
      <c r="D905">
        <v>5114768707</v>
      </c>
      <c r="E905" t="s">
        <v>73</v>
      </c>
      <c r="F905" t="s">
        <v>74</v>
      </c>
      <c r="G905">
        <v>10</v>
      </c>
      <c r="H905" t="s">
        <v>75</v>
      </c>
      <c r="I905" t="s">
        <v>2193</v>
      </c>
    </row>
    <row r="906" spans="1:9" x14ac:dyDescent="0.3">
      <c r="A906">
        <v>2904</v>
      </c>
      <c r="B906" t="s">
        <v>1864</v>
      </c>
      <c r="C906" t="s">
        <v>606</v>
      </c>
      <c r="D906">
        <v>5097082376</v>
      </c>
      <c r="E906" t="s">
        <v>67</v>
      </c>
      <c r="F906" t="s">
        <v>432</v>
      </c>
      <c r="G906">
        <v>1</v>
      </c>
      <c r="H906" t="s">
        <v>75</v>
      </c>
      <c r="I906" t="s">
        <v>2194</v>
      </c>
    </row>
    <row r="907" spans="1:9" x14ac:dyDescent="0.3">
      <c r="A907">
        <v>2905</v>
      </c>
      <c r="B907" t="s">
        <v>838</v>
      </c>
      <c r="C907" t="s">
        <v>2195</v>
      </c>
      <c r="D907">
        <v>5305005788</v>
      </c>
      <c r="E907" t="s">
        <v>84</v>
      </c>
      <c r="F907" t="s">
        <v>148</v>
      </c>
      <c r="G907">
        <v>1</v>
      </c>
      <c r="H907" t="s">
        <v>75</v>
      </c>
      <c r="I907" t="s">
        <v>2196</v>
      </c>
    </row>
    <row r="908" spans="1:9" x14ac:dyDescent="0.3">
      <c r="A908">
        <v>2906</v>
      </c>
      <c r="B908" t="s">
        <v>553</v>
      </c>
      <c r="C908" t="s">
        <v>1827</v>
      </c>
      <c r="D908">
        <v>5047429662</v>
      </c>
      <c r="E908" t="s">
        <v>79</v>
      </c>
      <c r="F908" t="s">
        <v>360</v>
      </c>
      <c r="G908">
        <v>4</v>
      </c>
      <c r="H908" t="s">
        <v>75</v>
      </c>
      <c r="I908" t="s">
        <v>2197</v>
      </c>
    </row>
    <row r="909" spans="1:9" x14ac:dyDescent="0.3">
      <c r="A909">
        <v>2907</v>
      </c>
      <c r="B909" t="s">
        <v>972</v>
      </c>
      <c r="C909" t="s">
        <v>622</v>
      </c>
      <c r="D909">
        <v>5919701411</v>
      </c>
      <c r="E909" t="s">
        <v>67</v>
      </c>
      <c r="F909" t="s">
        <v>108</v>
      </c>
      <c r="G909">
        <v>8</v>
      </c>
      <c r="H909" t="s">
        <v>75</v>
      </c>
      <c r="I909" t="s">
        <v>2198</v>
      </c>
    </row>
    <row r="910" spans="1:9" x14ac:dyDescent="0.3">
      <c r="A910">
        <v>2908</v>
      </c>
      <c r="B910" t="s">
        <v>2118</v>
      </c>
      <c r="C910" t="s">
        <v>1036</v>
      </c>
      <c r="D910">
        <v>5555618461</v>
      </c>
      <c r="E910" t="s">
        <v>79</v>
      </c>
      <c r="F910" t="s">
        <v>360</v>
      </c>
      <c r="G910">
        <v>8</v>
      </c>
      <c r="H910" t="s">
        <v>101</v>
      </c>
      <c r="I910" t="s">
        <v>1843</v>
      </c>
    </row>
    <row r="911" spans="1:9" x14ac:dyDescent="0.3">
      <c r="A911">
        <v>2909</v>
      </c>
      <c r="B911" t="s">
        <v>2199</v>
      </c>
      <c r="C911" t="s">
        <v>2200</v>
      </c>
      <c r="D911">
        <v>5085812761</v>
      </c>
      <c r="E911" t="s">
        <v>84</v>
      </c>
      <c r="F911" t="s">
        <v>166</v>
      </c>
      <c r="G911">
        <v>3</v>
      </c>
      <c r="H911" t="s">
        <v>75</v>
      </c>
      <c r="I911" t="s">
        <v>2201</v>
      </c>
    </row>
    <row r="912" spans="1:9" x14ac:dyDescent="0.3">
      <c r="A912">
        <v>2910</v>
      </c>
      <c r="B912" t="s">
        <v>1577</v>
      </c>
      <c r="C912" t="s">
        <v>885</v>
      </c>
      <c r="D912">
        <v>5152140482</v>
      </c>
      <c r="E912" t="s">
        <v>112</v>
      </c>
      <c r="F912" t="s">
        <v>120</v>
      </c>
      <c r="G912">
        <v>7</v>
      </c>
      <c r="H912" t="s">
        <v>101</v>
      </c>
      <c r="I912" t="s">
        <v>2202</v>
      </c>
    </row>
    <row r="913" spans="1:9" x14ac:dyDescent="0.3">
      <c r="A913">
        <v>2911</v>
      </c>
      <c r="B913" t="s">
        <v>1442</v>
      </c>
      <c r="C913" t="s">
        <v>2203</v>
      </c>
      <c r="D913">
        <v>5639545044</v>
      </c>
      <c r="E913" t="s">
        <v>67</v>
      </c>
      <c r="F913" t="s">
        <v>93</v>
      </c>
      <c r="G913">
        <v>7</v>
      </c>
      <c r="H913" t="s">
        <v>97</v>
      </c>
      <c r="I913" t="s">
        <v>2204</v>
      </c>
    </row>
    <row r="914" spans="1:9" x14ac:dyDescent="0.3">
      <c r="A914">
        <v>2912</v>
      </c>
      <c r="B914" t="s">
        <v>1713</v>
      </c>
      <c r="C914" t="s">
        <v>325</v>
      </c>
      <c r="D914">
        <v>5646018543</v>
      </c>
      <c r="E914" t="s">
        <v>67</v>
      </c>
      <c r="F914" t="s">
        <v>277</v>
      </c>
      <c r="G914">
        <v>5</v>
      </c>
      <c r="H914" t="s">
        <v>75</v>
      </c>
      <c r="I914" t="s">
        <v>2205</v>
      </c>
    </row>
    <row r="915" spans="1:9" x14ac:dyDescent="0.3">
      <c r="A915">
        <v>2913</v>
      </c>
      <c r="B915" t="s">
        <v>2206</v>
      </c>
      <c r="C915" t="s">
        <v>784</v>
      </c>
      <c r="D915">
        <v>5649784082</v>
      </c>
      <c r="E915" t="s">
        <v>84</v>
      </c>
      <c r="F915" t="s">
        <v>85</v>
      </c>
      <c r="G915">
        <v>2</v>
      </c>
      <c r="H915" t="s">
        <v>75</v>
      </c>
      <c r="I915" t="s">
        <v>2207</v>
      </c>
    </row>
    <row r="916" spans="1:9" x14ac:dyDescent="0.3">
      <c r="A916">
        <v>2914</v>
      </c>
      <c r="B916" t="s">
        <v>1982</v>
      </c>
      <c r="C916" t="s">
        <v>449</v>
      </c>
      <c r="D916">
        <v>5919798085</v>
      </c>
      <c r="E916" t="s">
        <v>84</v>
      </c>
      <c r="F916" t="s">
        <v>148</v>
      </c>
      <c r="G916">
        <v>1</v>
      </c>
      <c r="H916" t="s">
        <v>69</v>
      </c>
      <c r="I916" t="s">
        <v>2208</v>
      </c>
    </row>
    <row r="917" spans="1:9" x14ac:dyDescent="0.3">
      <c r="A917">
        <v>2915</v>
      </c>
      <c r="B917" t="s">
        <v>2209</v>
      </c>
      <c r="C917" t="s">
        <v>2071</v>
      </c>
      <c r="D917">
        <v>5142697276</v>
      </c>
      <c r="E917" t="s">
        <v>67</v>
      </c>
      <c r="F917" t="s">
        <v>68</v>
      </c>
      <c r="G917">
        <v>8</v>
      </c>
      <c r="H917" t="s">
        <v>69</v>
      </c>
      <c r="I917" t="s">
        <v>2210</v>
      </c>
    </row>
    <row r="918" spans="1:9" x14ac:dyDescent="0.3">
      <c r="A918">
        <v>2916</v>
      </c>
      <c r="B918" t="s">
        <v>2110</v>
      </c>
      <c r="C918" t="s">
        <v>2211</v>
      </c>
      <c r="D918">
        <v>5424141904</v>
      </c>
      <c r="E918" t="s">
        <v>84</v>
      </c>
      <c r="F918" t="s">
        <v>85</v>
      </c>
      <c r="G918">
        <v>10</v>
      </c>
      <c r="H918" t="s">
        <v>101</v>
      </c>
      <c r="I918" t="s">
        <v>2212</v>
      </c>
    </row>
    <row r="919" spans="1:9" x14ac:dyDescent="0.3">
      <c r="A919">
        <v>2917</v>
      </c>
      <c r="B919" t="s">
        <v>1092</v>
      </c>
      <c r="C919" t="s">
        <v>2213</v>
      </c>
      <c r="D919">
        <v>5356010768</v>
      </c>
      <c r="E919" t="s">
        <v>84</v>
      </c>
      <c r="F919" t="s">
        <v>231</v>
      </c>
      <c r="G919">
        <v>2</v>
      </c>
      <c r="H919" t="s">
        <v>69</v>
      </c>
      <c r="I919" t="s">
        <v>2214</v>
      </c>
    </row>
    <row r="920" spans="1:9" x14ac:dyDescent="0.3">
      <c r="A920">
        <v>2918</v>
      </c>
      <c r="B920" t="s">
        <v>1300</v>
      </c>
      <c r="C920" t="s">
        <v>1717</v>
      </c>
      <c r="D920">
        <v>5512504716</v>
      </c>
      <c r="E920" t="s">
        <v>67</v>
      </c>
      <c r="F920" t="s">
        <v>225</v>
      </c>
      <c r="G920">
        <v>4</v>
      </c>
      <c r="H920" t="s">
        <v>97</v>
      </c>
      <c r="I920" t="s">
        <v>1718</v>
      </c>
    </row>
    <row r="921" spans="1:9" x14ac:dyDescent="0.3">
      <c r="A921">
        <v>2919</v>
      </c>
      <c r="B921" t="s">
        <v>2215</v>
      </c>
      <c r="C921" t="s">
        <v>863</v>
      </c>
      <c r="D921">
        <v>5704179980</v>
      </c>
      <c r="E921" t="s">
        <v>112</v>
      </c>
      <c r="F921" t="s">
        <v>239</v>
      </c>
      <c r="G921">
        <v>10</v>
      </c>
      <c r="H921" t="s">
        <v>69</v>
      </c>
      <c r="I921" t="s">
        <v>2216</v>
      </c>
    </row>
    <row r="922" spans="1:9" x14ac:dyDescent="0.3">
      <c r="A922">
        <v>2920</v>
      </c>
      <c r="B922" t="s">
        <v>2217</v>
      </c>
      <c r="C922" t="s">
        <v>1706</v>
      </c>
      <c r="D922">
        <v>5637556861</v>
      </c>
      <c r="E922" t="s">
        <v>79</v>
      </c>
      <c r="F922" t="s">
        <v>360</v>
      </c>
      <c r="G922">
        <v>4</v>
      </c>
      <c r="H922" t="s">
        <v>75</v>
      </c>
      <c r="I922" t="s">
        <v>2218</v>
      </c>
    </row>
    <row r="923" spans="1:9" x14ac:dyDescent="0.3">
      <c r="A923">
        <v>2921</v>
      </c>
      <c r="B923" t="s">
        <v>2219</v>
      </c>
      <c r="C923" t="s">
        <v>1422</v>
      </c>
      <c r="D923">
        <v>5549792747</v>
      </c>
      <c r="E923" t="s">
        <v>73</v>
      </c>
      <c r="F923" t="s">
        <v>138</v>
      </c>
      <c r="G923">
        <v>9</v>
      </c>
      <c r="H923" t="s">
        <v>97</v>
      </c>
      <c r="I923" t="s">
        <v>2220</v>
      </c>
    </row>
    <row r="924" spans="1:9" x14ac:dyDescent="0.3">
      <c r="A924">
        <v>2922</v>
      </c>
      <c r="B924" t="s">
        <v>2221</v>
      </c>
      <c r="C924" t="s">
        <v>1027</v>
      </c>
      <c r="D924">
        <v>5250761598</v>
      </c>
      <c r="E924" t="s">
        <v>67</v>
      </c>
      <c r="F924" t="s">
        <v>93</v>
      </c>
      <c r="G924">
        <v>1</v>
      </c>
      <c r="H924" t="s">
        <v>69</v>
      </c>
      <c r="I924" t="s">
        <v>2222</v>
      </c>
    </row>
    <row r="925" spans="1:9" x14ac:dyDescent="0.3">
      <c r="A925">
        <v>2923</v>
      </c>
      <c r="B925" t="s">
        <v>2223</v>
      </c>
      <c r="C925" t="s">
        <v>2224</v>
      </c>
      <c r="D925">
        <v>5203297816</v>
      </c>
      <c r="E925" t="s">
        <v>84</v>
      </c>
      <c r="F925" t="s">
        <v>166</v>
      </c>
      <c r="G925">
        <v>2</v>
      </c>
      <c r="H925" t="s">
        <v>75</v>
      </c>
      <c r="I925" t="s">
        <v>2225</v>
      </c>
    </row>
    <row r="926" spans="1:9" x14ac:dyDescent="0.3">
      <c r="A926">
        <v>2924</v>
      </c>
      <c r="B926" t="s">
        <v>2226</v>
      </c>
      <c r="C926" t="s">
        <v>786</v>
      </c>
      <c r="D926">
        <v>5038827450</v>
      </c>
      <c r="E926" t="s">
        <v>84</v>
      </c>
      <c r="F926" t="s">
        <v>482</v>
      </c>
      <c r="G926">
        <v>10</v>
      </c>
      <c r="H926" t="s">
        <v>69</v>
      </c>
      <c r="I926" t="s">
        <v>2227</v>
      </c>
    </row>
    <row r="927" spans="1:9" x14ac:dyDescent="0.3">
      <c r="A927">
        <v>2925</v>
      </c>
      <c r="B927" t="s">
        <v>428</v>
      </c>
      <c r="C927" t="s">
        <v>2228</v>
      </c>
      <c r="D927">
        <v>5137590417</v>
      </c>
      <c r="E927" t="s">
        <v>112</v>
      </c>
      <c r="F927" t="s">
        <v>155</v>
      </c>
      <c r="G927">
        <v>8</v>
      </c>
      <c r="H927" t="s">
        <v>97</v>
      </c>
      <c r="I927" t="s">
        <v>2229</v>
      </c>
    </row>
    <row r="928" spans="1:9" x14ac:dyDescent="0.3">
      <c r="A928">
        <v>2926</v>
      </c>
      <c r="B928" t="s">
        <v>316</v>
      </c>
      <c r="C928" t="s">
        <v>816</v>
      </c>
      <c r="D928">
        <v>5430792769</v>
      </c>
      <c r="E928" t="s">
        <v>84</v>
      </c>
      <c r="F928" t="s">
        <v>85</v>
      </c>
      <c r="G928">
        <v>8</v>
      </c>
      <c r="H928" t="s">
        <v>97</v>
      </c>
      <c r="I928" t="s">
        <v>2230</v>
      </c>
    </row>
    <row r="929" spans="1:9" x14ac:dyDescent="0.3">
      <c r="A929">
        <v>2927</v>
      </c>
      <c r="B929" t="s">
        <v>2231</v>
      </c>
      <c r="C929" t="s">
        <v>2232</v>
      </c>
      <c r="D929">
        <v>5898007905</v>
      </c>
      <c r="E929" t="s">
        <v>73</v>
      </c>
      <c r="F929" t="s">
        <v>162</v>
      </c>
      <c r="G929">
        <v>10</v>
      </c>
      <c r="H929" t="s">
        <v>75</v>
      </c>
      <c r="I929" t="s">
        <v>2233</v>
      </c>
    </row>
    <row r="930" spans="1:9" x14ac:dyDescent="0.3">
      <c r="A930">
        <v>2928</v>
      </c>
      <c r="B930" t="s">
        <v>2234</v>
      </c>
      <c r="C930" t="s">
        <v>2235</v>
      </c>
      <c r="D930">
        <v>5128168319</v>
      </c>
      <c r="E930" t="s">
        <v>67</v>
      </c>
      <c r="F930" t="s">
        <v>225</v>
      </c>
      <c r="G930">
        <v>8</v>
      </c>
      <c r="H930" t="s">
        <v>101</v>
      </c>
      <c r="I930" t="s">
        <v>2236</v>
      </c>
    </row>
    <row r="931" spans="1:9" x14ac:dyDescent="0.3">
      <c r="A931">
        <v>2929</v>
      </c>
      <c r="B931" t="s">
        <v>2237</v>
      </c>
      <c r="C931" t="s">
        <v>942</v>
      </c>
      <c r="D931">
        <v>5258189882</v>
      </c>
      <c r="E931" t="s">
        <v>73</v>
      </c>
      <c r="F931" t="s">
        <v>258</v>
      </c>
      <c r="G931">
        <v>9</v>
      </c>
      <c r="H931" t="s">
        <v>69</v>
      </c>
      <c r="I931" t="s">
        <v>2238</v>
      </c>
    </row>
    <row r="932" spans="1:9" x14ac:dyDescent="0.3">
      <c r="A932">
        <v>2930</v>
      </c>
      <c r="B932" t="s">
        <v>1339</v>
      </c>
      <c r="C932" t="s">
        <v>1711</v>
      </c>
      <c r="D932">
        <v>5093324962</v>
      </c>
      <c r="E932" t="s">
        <v>73</v>
      </c>
      <c r="F932" t="s">
        <v>162</v>
      </c>
      <c r="G932">
        <v>1</v>
      </c>
      <c r="H932" t="s">
        <v>101</v>
      </c>
      <c r="I932" t="s">
        <v>2239</v>
      </c>
    </row>
    <row r="933" spans="1:9" x14ac:dyDescent="0.3">
      <c r="A933">
        <v>2931</v>
      </c>
      <c r="B933" t="s">
        <v>2168</v>
      </c>
      <c r="C933" t="s">
        <v>445</v>
      </c>
      <c r="D933">
        <v>5622466288</v>
      </c>
      <c r="E933" t="s">
        <v>112</v>
      </c>
      <c r="F933" t="s">
        <v>415</v>
      </c>
      <c r="G933">
        <v>1</v>
      </c>
      <c r="H933" t="s">
        <v>101</v>
      </c>
      <c r="I933" t="s">
        <v>1214</v>
      </c>
    </row>
    <row r="934" spans="1:9" x14ac:dyDescent="0.3">
      <c r="A934">
        <v>2932</v>
      </c>
      <c r="B934" t="s">
        <v>767</v>
      </c>
      <c r="C934" t="s">
        <v>414</v>
      </c>
      <c r="D934">
        <v>5323967144</v>
      </c>
      <c r="E934" t="s">
        <v>73</v>
      </c>
      <c r="F934" t="s">
        <v>138</v>
      </c>
      <c r="G934">
        <v>5</v>
      </c>
      <c r="H934" t="s">
        <v>69</v>
      </c>
      <c r="I934" t="s">
        <v>2240</v>
      </c>
    </row>
    <row r="935" spans="1:9" x14ac:dyDescent="0.3">
      <c r="A935">
        <v>2933</v>
      </c>
      <c r="B935" t="s">
        <v>2241</v>
      </c>
      <c r="C935" t="s">
        <v>1925</v>
      </c>
      <c r="D935">
        <v>5019978180</v>
      </c>
      <c r="E935" t="s">
        <v>67</v>
      </c>
      <c r="F935" t="s">
        <v>236</v>
      </c>
      <c r="G935">
        <v>1</v>
      </c>
      <c r="H935" t="s">
        <v>75</v>
      </c>
      <c r="I935" t="s">
        <v>2242</v>
      </c>
    </row>
    <row r="936" spans="1:9" x14ac:dyDescent="0.3">
      <c r="A936">
        <v>2934</v>
      </c>
      <c r="B936" t="s">
        <v>1022</v>
      </c>
      <c r="C936" t="s">
        <v>2243</v>
      </c>
      <c r="D936">
        <v>5271414433</v>
      </c>
      <c r="E936" t="s">
        <v>73</v>
      </c>
      <c r="F936" t="s">
        <v>542</v>
      </c>
      <c r="G936">
        <v>4</v>
      </c>
      <c r="H936" t="s">
        <v>75</v>
      </c>
      <c r="I936" t="s">
        <v>2244</v>
      </c>
    </row>
    <row r="937" spans="1:9" x14ac:dyDescent="0.3">
      <c r="A937">
        <v>2935</v>
      </c>
      <c r="B937" t="s">
        <v>2118</v>
      </c>
      <c r="C937" t="s">
        <v>1642</v>
      </c>
      <c r="D937">
        <v>5464388310</v>
      </c>
      <c r="E937" t="s">
        <v>67</v>
      </c>
      <c r="F937" t="s">
        <v>277</v>
      </c>
      <c r="G937">
        <v>2</v>
      </c>
      <c r="H937" t="s">
        <v>75</v>
      </c>
      <c r="I937" t="s">
        <v>2245</v>
      </c>
    </row>
    <row r="938" spans="1:9" x14ac:dyDescent="0.3">
      <c r="A938">
        <v>2936</v>
      </c>
      <c r="B938" t="s">
        <v>2209</v>
      </c>
      <c r="C938" t="s">
        <v>1348</v>
      </c>
      <c r="D938">
        <v>5998245023</v>
      </c>
      <c r="E938" t="s">
        <v>73</v>
      </c>
      <c r="F938" t="s">
        <v>542</v>
      </c>
      <c r="G938">
        <v>1</v>
      </c>
      <c r="H938" t="s">
        <v>75</v>
      </c>
      <c r="I938" t="s">
        <v>2246</v>
      </c>
    </row>
    <row r="939" spans="1:9" x14ac:dyDescent="0.3">
      <c r="A939">
        <v>2937</v>
      </c>
      <c r="B939" t="s">
        <v>2143</v>
      </c>
      <c r="C939" t="s">
        <v>2247</v>
      </c>
      <c r="D939">
        <v>5766875826</v>
      </c>
      <c r="E939" t="s">
        <v>112</v>
      </c>
      <c r="F939" t="s">
        <v>239</v>
      </c>
      <c r="G939">
        <v>9</v>
      </c>
      <c r="H939" t="s">
        <v>75</v>
      </c>
      <c r="I939" t="s">
        <v>2248</v>
      </c>
    </row>
    <row r="940" spans="1:9" x14ac:dyDescent="0.3">
      <c r="A940">
        <v>2938</v>
      </c>
      <c r="B940" t="s">
        <v>2184</v>
      </c>
      <c r="C940" t="s">
        <v>2249</v>
      </c>
      <c r="D940">
        <v>5095744102</v>
      </c>
      <c r="E940" t="s">
        <v>67</v>
      </c>
      <c r="F940" t="s">
        <v>432</v>
      </c>
      <c r="G940">
        <v>3</v>
      </c>
      <c r="H940" t="s">
        <v>97</v>
      </c>
      <c r="I940" t="s">
        <v>2250</v>
      </c>
    </row>
    <row r="941" spans="1:9" x14ac:dyDescent="0.3">
      <c r="A941">
        <v>2939</v>
      </c>
      <c r="B941" t="s">
        <v>2251</v>
      </c>
      <c r="C941" t="s">
        <v>2252</v>
      </c>
      <c r="D941">
        <v>5881782904</v>
      </c>
      <c r="E941" t="s">
        <v>67</v>
      </c>
      <c r="F941" t="s">
        <v>432</v>
      </c>
      <c r="G941">
        <v>10</v>
      </c>
      <c r="H941" t="s">
        <v>101</v>
      </c>
      <c r="I941" t="s">
        <v>2253</v>
      </c>
    </row>
    <row r="942" spans="1:9" x14ac:dyDescent="0.3">
      <c r="A942">
        <v>2940</v>
      </c>
      <c r="B942" t="s">
        <v>2254</v>
      </c>
      <c r="C942" t="s">
        <v>2041</v>
      </c>
      <c r="D942">
        <v>5017981091</v>
      </c>
      <c r="E942" t="s">
        <v>67</v>
      </c>
      <c r="F942" t="s">
        <v>108</v>
      </c>
      <c r="G942">
        <v>1</v>
      </c>
      <c r="H942" t="s">
        <v>101</v>
      </c>
      <c r="I942" t="s">
        <v>2042</v>
      </c>
    </row>
    <row r="943" spans="1:9" x14ac:dyDescent="0.3">
      <c r="A943">
        <v>2941</v>
      </c>
      <c r="B943" t="s">
        <v>1508</v>
      </c>
      <c r="C943" t="s">
        <v>2255</v>
      </c>
      <c r="D943">
        <v>5873788655</v>
      </c>
      <c r="E943" t="s">
        <v>73</v>
      </c>
      <c r="F943" t="s">
        <v>243</v>
      </c>
      <c r="G943">
        <v>3</v>
      </c>
      <c r="H943" t="s">
        <v>75</v>
      </c>
      <c r="I943" t="s">
        <v>2256</v>
      </c>
    </row>
    <row r="944" spans="1:9" x14ac:dyDescent="0.3">
      <c r="A944">
        <v>2942</v>
      </c>
      <c r="B944" t="s">
        <v>1350</v>
      </c>
      <c r="C944" t="s">
        <v>2257</v>
      </c>
      <c r="D944">
        <v>5403158981</v>
      </c>
      <c r="E944" t="s">
        <v>79</v>
      </c>
      <c r="F944" t="s">
        <v>360</v>
      </c>
      <c r="G944">
        <v>3</v>
      </c>
      <c r="H944" t="s">
        <v>75</v>
      </c>
      <c r="I944" t="s">
        <v>2258</v>
      </c>
    </row>
    <row r="945" spans="1:9" x14ac:dyDescent="0.3">
      <c r="A945">
        <v>2943</v>
      </c>
      <c r="B945" t="s">
        <v>722</v>
      </c>
      <c r="C945" t="s">
        <v>2259</v>
      </c>
      <c r="D945">
        <v>5380433518</v>
      </c>
      <c r="E945" t="s">
        <v>79</v>
      </c>
      <c r="F945" t="s">
        <v>208</v>
      </c>
      <c r="G945">
        <v>4</v>
      </c>
      <c r="H945" t="s">
        <v>75</v>
      </c>
      <c r="I945" t="s">
        <v>2260</v>
      </c>
    </row>
    <row r="946" spans="1:9" x14ac:dyDescent="0.3">
      <c r="A946">
        <v>2944</v>
      </c>
      <c r="B946" t="s">
        <v>2261</v>
      </c>
      <c r="C946" t="s">
        <v>359</v>
      </c>
      <c r="D946">
        <v>5978149013</v>
      </c>
      <c r="E946" t="s">
        <v>84</v>
      </c>
      <c r="F946" t="s">
        <v>482</v>
      </c>
      <c r="G946">
        <v>6</v>
      </c>
      <c r="H946" t="s">
        <v>97</v>
      </c>
      <c r="I946" t="s">
        <v>2262</v>
      </c>
    </row>
    <row r="947" spans="1:9" x14ac:dyDescent="0.3">
      <c r="A947">
        <v>2945</v>
      </c>
      <c r="B947" t="s">
        <v>921</v>
      </c>
      <c r="C947" t="s">
        <v>568</v>
      </c>
      <c r="D947">
        <v>5861396097</v>
      </c>
      <c r="E947" t="s">
        <v>84</v>
      </c>
      <c r="F947" t="s">
        <v>231</v>
      </c>
      <c r="G947">
        <v>8</v>
      </c>
      <c r="H947" t="s">
        <v>97</v>
      </c>
      <c r="I947" t="s">
        <v>2263</v>
      </c>
    </row>
    <row r="948" spans="1:9" x14ac:dyDescent="0.3">
      <c r="A948">
        <v>2946</v>
      </c>
      <c r="B948" t="s">
        <v>2264</v>
      </c>
      <c r="C948" t="s">
        <v>392</v>
      </c>
      <c r="D948">
        <v>5689318732</v>
      </c>
      <c r="E948" t="s">
        <v>79</v>
      </c>
      <c r="F948" t="s">
        <v>208</v>
      </c>
      <c r="G948">
        <v>3</v>
      </c>
      <c r="H948" t="s">
        <v>75</v>
      </c>
      <c r="I948" t="s">
        <v>2265</v>
      </c>
    </row>
    <row r="949" spans="1:9" x14ac:dyDescent="0.3">
      <c r="A949">
        <v>2947</v>
      </c>
      <c r="B949" t="s">
        <v>2266</v>
      </c>
      <c r="C949" t="s">
        <v>1539</v>
      </c>
      <c r="D949">
        <v>5340127189</v>
      </c>
      <c r="E949" t="s">
        <v>67</v>
      </c>
      <c r="F949" t="s">
        <v>432</v>
      </c>
      <c r="G949">
        <v>10</v>
      </c>
      <c r="H949" t="s">
        <v>69</v>
      </c>
      <c r="I949" t="s">
        <v>1540</v>
      </c>
    </row>
    <row r="950" spans="1:9" x14ac:dyDescent="0.3">
      <c r="A950">
        <v>2948</v>
      </c>
      <c r="B950" t="s">
        <v>2267</v>
      </c>
      <c r="C950" t="s">
        <v>1156</v>
      </c>
      <c r="D950">
        <v>5650843318</v>
      </c>
      <c r="E950" t="s">
        <v>67</v>
      </c>
      <c r="F950" t="s">
        <v>236</v>
      </c>
      <c r="G950">
        <v>9</v>
      </c>
      <c r="H950" t="s">
        <v>75</v>
      </c>
      <c r="I950" t="s">
        <v>2268</v>
      </c>
    </row>
    <row r="951" spans="1:9" x14ac:dyDescent="0.3">
      <c r="A951">
        <v>2949</v>
      </c>
      <c r="B951" t="s">
        <v>2221</v>
      </c>
      <c r="C951" t="s">
        <v>1416</v>
      </c>
      <c r="D951">
        <v>5232017904</v>
      </c>
      <c r="E951" t="s">
        <v>84</v>
      </c>
      <c r="F951" t="s">
        <v>85</v>
      </c>
      <c r="G951">
        <v>8</v>
      </c>
      <c r="H951" t="s">
        <v>97</v>
      </c>
      <c r="I951" t="s">
        <v>2269</v>
      </c>
    </row>
    <row r="952" spans="1:9" x14ac:dyDescent="0.3">
      <c r="A952">
        <v>2950</v>
      </c>
      <c r="B952" t="s">
        <v>316</v>
      </c>
      <c r="C952" t="s">
        <v>2270</v>
      </c>
      <c r="D952">
        <v>5697962467</v>
      </c>
      <c r="E952" t="s">
        <v>112</v>
      </c>
      <c r="F952" t="s">
        <v>113</v>
      </c>
      <c r="G952">
        <v>5</v>
      </c>
      <c r="H952" t="s">
        <v>97</v>
      </c>
      <c r="I952" t="s">
        <v>2271</v>
      </c>
    </row>
    <row r="953" spans="1:9" x14ac:dyDescent="0.3">
      <c r="A953">
        <v>2951</v>
      </c>
      <c r="B953" t="s">
        <v>556</v>
      </c>
      <c r="C953" t="s">
        <v>782</v>
      </c>
      <c r="D953">
        <v>5606703282</v>
      </c>
      <c r="E953" t="s">
        <v>79</v>
      </c>
      <c r="F953" t="s">
        <v>208</v>
      </c>
      <c r="G953">
        <v>5</v>
      </c>
      <c r="H953" t="s">
        <v>97</v>
      </c>
      <c r="I953" t="s">
        <v>2272</v>
      </c>
    </row>
    <row r="954" spans="1:9" x14ac:dyDescent="0.3">
      <c r="A954">
        <v>2952</v>
      </c>
      <c r="B954" t="s">
        <v>2273</v>
      </c>
      <c r="C954" t="s">
        <v>1885</v>
      </c>
      <c r="D954">
        <v>5453997041</v>
      </c>
      <c r="E954" t="s">
        <v>79</v>
      </c>
      <c r="F954" t="s">
        <v>360</v>
      </c>
      <c r="G954">
        <v>3</v>
      </c>
      <c r="H954" t="s">
        <v>75</v>
      </c>
      <c r="I954" t="s">
        <v>2274</v>
      </c>
    </row>
    <row r="955" spans="1:9" x14ac:dyDescent="0.3">
      <c r="A955">
        <v>2953</v>
      </c>
      <c r="B955" t="s">
        <v>2275</v>
      </c>
      <c r="C955" t="s">
        <v>1636</v>
      </c>
      <c r="D955">
        <v>5787523998</v>
      </c>
      <c r="E955" t="s">
        <v>73</v>
      </c>
      <c r="F955" t="s">
        <v>542</v>
      </c>
      <c r="G955">
        <v>2</v>
      </c>
      <c r="H955" t="s">
        <v>69</v>
      </c>
      <c r="I955" t="s">
        <v>2276</v>
      </c>
    </row>
    <row r="956" spans="1:9" x14ac:dyDescent="0.3">
      <c r="A956">
        <v>2954</v>
      </c>
      <c r="B956" t="s">
        <v>2277</v>
      </c>
      <c r="C956" t="s">
        <v>1572</v>
      </c>
      <c r="D956">
        <v>5973490603</v>
      </c>
      <c r="E956" t="s">
        <v>67</v>
      </c>
      <c r="F956" t="s">
        <v>130</v>
      </c>
      <c r="G956">
        <v>5</v>
      </c>
      <c r="H956" t="s">
        <v>101</v>
      </c>
      <c r="I956" t="s">
        <v>2278</v>
      </c>
    </row>
    <row r="957" spans="1:9" x14ac:dyDescent="0.3">
      <c r="A957">
        <v>2955</v>
      </c>
      <c r="B957" t="s">
        <v>2173</v>
      </c>
      <c r="C957" t="s">
        <v>1877</v>
      </c>
      <c r="D957">
        <v>5101062529</v>
      </c>
      <c r="E957" t="s">
        <v>84</v>
      </c>
      <c r="F957" t="s">
        <v>231</v>
      </c>
      <c r="G957">
        <v>2</v>
      </c>
      <c r="H957" t="s">
        <v>69</v>
      </c>
      <c r="I957" t="s">
        <v>2279</v>
      </c>
    </row>
    <row r="958" spans="1:9" x14ac:dyDescent="0.3">
      <c r="A958">
        <v>2956</v>
      </c>
      <c r="B958" t="s">
        <v>1199</v>
      </c>
      <c r="C958" t="s">
        <v>830</v>
      </c>
      <c r="D958">
        <v>5507972482</v>
      </c>
      <c r="E958" t="s">
        <v>67</v>
      </c>
      <c r="F958" t="s">
        <v>236</v>
      </c>
      <c r="G958">
        <v>7</v>
      </c>
      <c r="H958" t="s">
        <v>69</v>
      </c>
      <c r="I958" t="s">
        <v>2280</v>
      </c>
    </row>
    <row r="959" spans="1:9" x14ac:dyDescent="0.3">
      <c r="A959">
        <v>2957</v>
      </c>
      <c r="B959" t="s">
        <v>2281</v>
      </c>
      <c r="C959" t="s">
        <v>2282</v>
      </c>
      <c r="D959">
        <v>5841582623</v>
      </c>
      <c r="E959" t="s">
        <v>67</v>
      </c>
      <c r="F959" t="s">
        <v>262</v>
      </c>
      <c r="G959">
        <v>9</v>
      </c>
      <c r="H959" t="s">
        <v>101</v>
      </c>
      <c r="I959" t="s">
        <v>2283</v>
      </c>
    </row>
    <row r="960" spans="1:9" x14ac:dyDescent="0.3">
      <c r="A960">
        <v>2958</v>
      </c>
      <c r="B960" t="s">
        <v>2284</v>
      </c>
      <c r="C960" t="s">
        <v>458</v>
      </c>
      <c r="D960">
        <v>5576367923</v>
      </c>
      <c r="E960" t="s">
        <v>67</v>
      </c>
      <c r="F960" t="s">
        <v>277</v>
      </c>
      <c r="G960">
        <v>7</v>
      </c>
      <c r="H960" t="s">
        <v>97</v>
      </c>
      <c r="I960" t="s">
        <v>2285</v>
      </c>
    </row>
    <row r="961" spans="1:9" x14ac:dyDescent="0.3">
      <c r="A961">
        <v>2959</v>
      </c>
      <c r="B961" t="s">
        <v>2286</v>
      </c>
      <c r="C961" t="s">
        <v>392</v>
      </c>
      <c r="D961">
        <v>5754743379</v>
      </c>
      <c r="E961" t="s">
        <v>79</v>
      </c>
      <c r="F961" t="s">
        <v>80</v>
      </c>
      <c r="G961">
        <v>10</v>
      </c>
      <c r="H961" t="s">
        <v>75</v>
      </c>
      <c r="I961" t="s">
        <v>2287</v>
      </c>
    </row>
    <row r="962" spans="1:9" x14ac:dyDescent="0.3">
      <c r="A962">
        <v>2960</v>
      </c>
      <c r="B962" t="s">
        <v>2288</v>
      </c>
      <c r="C962" t="s">
        <v>1433</v>
      </c>
      <c r="D962">
        <v>5225997809</v>
      </c>
      <c r="E962" t="s">
        <v>84</v>
      </c>
      <c r="F962" t="s">
        <v>166</v>
      </c>
      <c r="G962">
        <v>5</v>
      </c>
      <c r="H962" t="s">
        <v>69</v>
      </c>
      <c r="I962" t="s">
        <v>2289</v>
      </c>
    </row>
    <row r="963" spans="1:9" x14ac:dyDescent="0.3">
      <c r="A963">
        <v>2961</v>
      </c>
      <c r="B963" t="s">
        <v>2290</v>
      </c>
      <c r="C963" t="s">
        <v>351</v>
      </c>
      <c r="D963">
        <v>5396091450</v>
      </c>
      <c r="E963" t="s">
        <v>112</v>
      </c>
      <c r="F963" t="s">
        <v>113</v>
      </c>
      <c r="G963">
        <v>2</v>
      </c>
      <c r="H963" t="s">
        <v>97</v>
      </c>
      <c r="I963" t="s">
        <v>2291</v>
      </c>
    </row>
    <row r="964" spans="1:9" x14ac:dyDescent="0.3">
      <c r="A964">
        <v>2962</v>
      </c>
      <c r="B964" t="s">
        <v>2292</v>
      </c>
      <c r="C964" t="s">
        <v>2014</v>
      </c>
      <c r="D964">
        <v>5504433235</v>
      </c>
      <c r="E964" t="s">
        <v>73</v>
      </c>
      <c r="F964" t="s">
        <v>243</v>
      </c>
      <c r="G964">
        <v>10</v>
      </c>
      <c r="H964" t="s">
        <v>75</v>
      </c>
      <c r="I964" t="s">
        <v>2293</v>
      </c>
    </row>
    <row r="965" spans="1:9" x14ac:dyDescent="0.3">
      <c r="A965">
        <v>2963</v>
      </c>
      <c r="B965" t="s">
        <v>2294</v>
      </c>
      <c r="C965" t="s">
        <v>2295</v>
      </c>
      <c r="D965">
        <v>5743891431</v>
      </c>
      <c r="E965" t="s">
        <v>67</v>
      </c>
      <c r="F965" t="s">
        <v>277</v>
      </c>
      <c r="G965">
        <v>6</v>
      </c>
      <c r="H965" t="s">
        <v>69</v>
      </c>
      <c r="I965" t="s">
        <v>2296</v>
      </c>
    </row>
    <row r="966" spans="1:9" x14ac:dyDescent="0.3">
      <c r="A966">
        <v>2964</v>
      </c>
      <c r="B966" t="s">
        <v>842</v>
      </c>
      <c r="C966" t="s">
        <v>2297</v>
      </c>
      <c r="D966">
        <v>5798436860</v>
      </c>
      <c r="E966" t="s">
        <v>73</v>
      </c>
      <c r="F966" t="s">
        <v>542</v>
      </c>
      <c r="G966">
        <v>6</v>
      </c>
      <c r="H966" t="s">
        <v>75</v>
      </c>
      <c r="I966" t="s">
        <v>2298</v>
      </c>
    </row>
    <row r="967" spans="1:9" x14ac:dyDescent="0.3">
      <c r="A967">
        <v>2965</v>
      </c>
      <c r="B967" t="s">
        <v>315</v>
      </c>
      <c r="C967" t="s">
        <v>1651</v>
      </c>
      <c r="D967">
        <v>5151394462</v>
      </c>
      <c r="E967" t="s">
        <v>73</v>
      </c>
      <c r="F967" t="s">
        <v>134</v>
      </c>
      <c r="G967">
        <v>9</v>
      </c>
      <c r="H967" t="s">
        <v>75</v>
      </c>
      <c r="I967" t="s">
        <v>2299</v>
      </c>
    </row>
    <row r="968" spans="1:9" x14ac:dyDescent="0.3">
      <c r="A968">
        <v>2966</v>
      </c>
      <c r="B968" t="s">
        <v>2300</v>
      </c>
      <c r="C968" t="s">
        <v>2301</v>
      </c>
      <c r="D968">
        <v>5394800741</v>
      </c>
      <c r="E968" t="s">
        <v>73</v>
      </c>
      <c r="F968" t="s">
        <v>258</v>
      </c>
      <c r="G968">
        <v>4</v>
      </c>
      <c r="H968" t="s">
        <v>69</v>
      </c>
      <c r="I968" t="s">
        <v>2302</v>
      </c>
    </row>
    <row r="969" spans="1:9" x14ac:dyDescent="0.3">
      <c r="A969">
        <v>2967</v>
      </c>
      <c r="B969" t="s">
        <v>1155</v>
      </c>
      <c r="C969" t="s">
        <v>1303</v>
      </c>
      <c r="D969">
        <v>5298452572</v>
      </c>
      <c r="E969" t="s">
        <v>67</v>
      </c>
      <c r="F969" t="s">
        <v>262</v>
      </c>
      <c r="G969">
        <v>6</v>
      </c>
      <c r="H969" t="s">
        <v>101</v>
      </c>
      <c r="I969" t="s">
        <v>2303</v>
      </c>
    </row>
    <row r="970" spans="1:9" x14ac:dyDescent="0.3">
      <c r="A970">
        <v>2968</v>
      </c>
      <c r="B970" t="s">
        <v>2304</v>
      </c>
      <c r="C970" t="s">
        <v>1572</v>
      </c>
      <c r="D970">
        <v>5482596302</v>
      </c>
      <c r="E970" t="s">
        <v>67</v>
      </c>
      <c r="F970" t="s">
        <v>68</v>
      </c>
      <c r="G970">
        <v>5</v>
      </c>
      <c r="H970" t="s">
        <v>75</v>
      </c>
      <c r="I970" t="s">
        <v>2305</v>
      </c>
    </row>
    <row r="971" spans="1:9" x14ac:dyDescent="0.3">
      <c r="A971">
        <v>2969</v>
      </c>
      <c r="B971" t="s">
        <v>2148</v>
      </c>
      <c r="C971" t="s">
        <v>384</v>
      </c>
      <c r="D971">
        <v>5261066191</v>
      </c>
      <c r="E971" t="s">
        <v>79</v>
      </c>
      <c r="F971" t="s">
        <v>398</v>
      </c>
      <c r="G971">
        <v>4</v>
      </c>
      <c r="H971" t="s">
        <v>101</v>
      </c>
      <c r="I971" t="s">
        <v>2306</v>
      </c>
    </row>
    <row r="972" spans="1:9" x14ac:dyDescent="0.3">
      <c r="A972">
        <v>2970</v>
      </c>
      <c r="B972" t="s">
        <v>2307</v>
      </c>
      <c r="C972" t="s">
        <v>2308</v>
      </c>
      <c r="D972">
        <v>5883289594</v>
      </c>
      <c r="E972" t="s">
        <v>73</v>
      </c>
      <c r="F972" t="s">
        <v>134</v>
      </c>
      <c r="G972">
        <v>10</v>
      </c>
      <c r="H972" t="s">
        <v>97</v>
      </c>
      <c r="I972" t="s">
        <v>2309</v>
      </c>
    </row>
    <row r="973" spans="1:9" x14ac:dyDescent="0.3">
      <c r="A973">
        <v>2971</v>
      </c>
      <c r="B973" t="s">
        <v>2125</v>
      </c>
      <c r="C973" t="s">
        <v>704</v>
      </c>
      <c r="D973">
        <v>5372462988</v>
      </c>
      <c r="E973" t="s">
        <v>79</v>
      </c>
      <c r="F973" t="s">
        <v>89</v>
      </c>
      <c r="G973">
        <v>8</v>
      </c>
      <c r="H973" t="s">
        <v>97</v>
      </c>
      <c r="I973" t="s">
        <v>705</v>
      </c>
    </row>
    <row r="974" spans="1:9" x14ac:dyDescent="0.3">
      <c r="A974">
        <v>2972</v>
      </c>
      <c r="B974" t="s">
        <v>2310</v>
      </c>
      <c r="C974" t="s">
        <v>1634</v>
      </c>
      <c r="D974">
        <v>5806389282</v>
      </c>
      <c r="E974" t="s">
        <v>67</v>
      </c>
      <c r="F974" t="s">
        <v>262</v>
      </c>
      <c r="G974">
        <v>8</v>
      </c>
      <c r="H974" t="s">
        <v>75</v>
      </c>
      <c r="I974" t="s">
        <v>2311</v>
      </c>
    </row>
    <row r="975" spans="1:9" x14ac:dyDescent="0.3">
      <c r="A975">
        <v>2973</v>
      </c>
      <c r="B975" t="s">
        <v>2312</v>
      </c>
      <c r="C975" t="s">
        <v>2313</v>
      </c>
      <c r="D975">
        <v>5854782734</v>
      </c>
      <c r="E975" t="s">
        <v>112</v>
      </c>
      <c r="F975" t="s">
        <v>120</v>
      </c>
      <c r="G975">
        <v>4</v>
      </c>
      <c r="H975" t="s">
        <v>97</v>
      </c>
      <c r="I975" t="s">
        <v>2314</v>
      </c>
    </row>
    <row r="976" spans="1:9" x14ac:dyDescent="0.3">
      <c r="A976">
        <v>2974</v>
      </c>
      <c r="B976" t="s">
        <v>1158</v>
      </c>
      <c r="C976" t="s">
        <v>2315</v>
      </c>
      <c r="D976">
        <v>5399879603</v>
      </c>
      <c r="E976" t="s">
        <v>73</v>
      </c>
      <c r="F976" t="s">
        <v>243</v>
      </c>
      <c r="G976">
        <v>2</v>
      </c>
      <c r="H976" t="s">
        <v>101</v>
      </c>
      <c r="I976" t="s">
        <v>2316</v>
      </c>
    </row>
    <row r="977" spans="1:9" x14ac:dyDescent="0.3">
      <c r="A977">
        <v>2975</v>
      </c>
      <c r="B977" t="s">
        <v>1524</v>
      </c>
      <c r="C977" t="s">
        <v>2317</v>
      </c>
      <c r="D977">
        <v>5188561059</v>
      </c>
      <c r="E977" t="s">
        <v>73</v>
      </c>
      <c r="F977" t="s">
        <v>243</v>
      </c>
      <c r="G977">
        <v>6</v>
      </c>
      <c r="H977" t="s">
        <v>101</v>
      </c>
      <c r="I977" t="s">
        <v>2318</v>
      </c>
    </row>
    <row r="978" spans="1:9" x14ac:dyDescent="0.3">
      <c r="A978">
        <v>2976</v>
      </c>
      <c r="B978" t="s">
        <v>2319</v>
      </c>
      <c r="C978" t="s">
        <v>2320</v>
      </c>
      <c r="D978">
        <v>5340760437</v>
      </c>
      <c r="E978" t="s">
        <v>73</v>
      </c>
      <c r="F978" t="s">
        <v>138</v>
      </c>
      <c r="G978">
        <v>6</v>
      </c>
      <c r="H978" t="s">
        <v>97</v>
      </c>
      <c r="I978" t="s">
        <v>2321</v>
      </c>
    </row>
    <row r="979" spans="1:9" x14ac:dyDescent="0.3">
      <c r="A979">
        <v>2977</v>
      </c>
      <c r="B979" t="s">
        <v>1461</v>
      </c>
      <c r="C979" t="s">
        <v>2322</v>
      </c>
      <c r="D979">
        <v>5994782656</v>
      </c>
      <c r="E979" t="s">
        <v>84</v>
      </c>
      <c r="F979" t="s">
        <v>166</v>
      </c>
      <c r="G979">
        <v>3</v>
      </c>
      <c r="H979" t="s">
        <v>75</v>
      </c>
      <c r="I979" t="s">
        <v>2323</v>
      </c>
    </row>
    <row r="980" spans="1:9" x14ac:dyDescent="0.3">
      <c r="A980">
        <v>2978</v>
      </c>
      <c r="B980" t="s">
        <v>1946</v>
      </c>
      <c r="C980" t="s">
        <v>2324</v>
      </c>
      <c r="D980">
        <v>5931360462</v>
      </c>
      <c r="E980" t="s">
        <v>67</v>
      </c>
      <c r="F980" t="s">
        <v>262</v>
      </c>
      <c r="G980">
        <v>1</v>
      </c>
      <c r="H980" t="s">
        <v>75</v>
      </c>
      <c r="I980" t="s">
        <v>2325</v>
      </c>
    </row>
    <row r="981" spans="1:9" x14ac:dyDescent="0.3">
      <c r="A981">
        <v>2979</v>
      </c>
      <c r="B981" t="s">
        <v>853</v>
      </c>
      <c r="C981" t="s">
        <v>994</v>
      </c>
      <c r="D981">
        <v>5857327060</v>
      </c>
      <c r="E981" t="s">
        <v>67</v>
      </c>
      <c r="F981" t="s">
        <v>205</v>
      </c>
      <c r="G981">
        <v>8</v>
      </c>
      <c r="H981" t="s">
        <v>69</v>
      </c>
      <c r="I981" t="s">
        <v>2326</v>
      </c>
    </row>
    <row r="982" spans="1:9" x14ac:dyDescent="0.3">
      <c r="A982">
        <v>2980</v>
      </c>
      <c r="B982" t="s">
        <v>2327</v>
      </c>
      <c r="C982" t="s">
        <v>1030</v>
      </c>
      <c r="D982">
        <v>5578895778</v>
      </c>
      <c r="E982" t="s">
        <v>79</v>
      </c>
      <c r="F982" t="s">
        <v>360</v>
      </c>
      <c r="G982">
        <v>1</v>
      </c>
      <c r="H982" t="s">
        <v>101</v>
      </c>
      <c r="I982" t="s">
        <v>2328</v>
      </c>
    </row>
    <row r="983" spans="1:9" x14ac:dyDescent="0.3">
      <c r="A983">
        <v>2981</v>
      </c>
      <c r="B983" t="s">
        <v>1939</v>
      </c>
      <c r="C983" t="s">
        <v>513</v>
      </c>
      <c r="D983">
        <v>5272595348</v>
      </c>
      <c r="E983" t="s">
        <v>73</v>
      </c>
      <c r="F983" t="s">
        <v>542</v>
      </c>
      <c r="G983">
        <v>3</v>
      </c>
      <c r="H983" t="s">
        <v>97</v>
      </c>
      <c r="I983" t="s">
        <v>2329</v>
      </c>
    </row>
    <row r="984" spans="1:9" x14ac:dyDescent="0.3">
      <c r="A984">
        <v>2982</v>
      </c>
      <c r="B984" t="s">
        <v>2330</v>
      </c>
      <c r="C984" t="s">
        <v>233</v>
      </c>
      <c r="D984">
        <v>5113246259</v>
      </c>
      <c r="E984" t="s">
        <v>84</v>
      </c>
      <c r="F984" t="s">
        <v>220</v>
      </c>
      <c r="G984">
        <v>4</v>
      </c>
      <c r="H984" t="s">
        <v>75</v>
      </c>
      <c r="I984" t="s">
        <v>2331</v>
      </c>
    </row>
    <row r="985" spans="1:9" x14ac:dyDescent="0.3">
      <c r="A985">
        <v>2983</v>
      </c>
      <c r="B985" t="s">
        <v>2332</v>
      </c>
      <c r="C985" t="s">
        <v>1128</v>
      </c>
      <c r="D985">
        <v>5689127808</v>
      </c>
      <c r="E985" t="s">
        <v>67</v>
      </c>
      <c r="F985" t="s">
        <v>277</v>
      </c>
      <c r="G985">
        <v>8</v>
      </c>
      <c r="H985" t="s">
        <v>75</v>
      </c>
      <c r="I985" t="s">
        <v>2115</v>
      </c>
    </row>
    <row r="986" spans="1:9" x14ac:dyDescent="0.3">
      <c r="A986">
        <v>2984</v>
      </c>
      <c r="B986" t="s">
        <v>800</v>
      </c>
      <c r="C986" t="s">
        <v>242</v>
      </c>
      <c r="D986">
        <v>5098139067</v>
      </c>
      <c r="E986" t="s">
        <v>67</v>
      </c>
      <c r="F986" t="s">
        <v>225</v>
      </c>
      <c r="G986">
        <v>10</v>
      </c>
      <c r="H986" t="s">
        <v>75</v>
      </c>
      <c r="I986" t="s">
        <v>2333</v>
      </c>
    </row>
    <row r="987" spans="1:9" x14ac:dyDescent="0.3">
      <c r="A987">
        <v>2985</v>
      </c>
      <c r="B987" t="s">
        <v>1820</v>
      </c>
      <c r="C987" t="s">
        <v>2334</v>
      </c>
      <c r="D987">
        <v>5904941584</v>
      </c>
      <c r="E987" t="s">
        <v>67</v>
      </c>
      <c r="F987" t="s">
        <v>130</v>
      </c>
      <c r="G987">
        <v>7</v>
      </c>
      <c r="H987" t="s">
        <v>75</v>
      </c>
      <c r="I987" t="s">
        <v>2335</v>
      </c>
    </row>
    <row r="988" spans="1:9" x14ac:dyDescent="0.3">
      <c r="A988">
        <v>2986</v>
      </c>
      <c r="B988" t="s">
        <v>754</v>
      </c>
      <c r="C988" t="s">
        <v>1327</v>
      </c>
      <c r="D988">
        <v>5822345225</v>
      </c>
      <c r="E988" t="s">
        <v>79</v>
      </c>
      <c r="F988" t="s">
        <v>208</v>
      </c>
      <c r="G988">
        <v>9</v>
      </c>
      <c r="H988" t="s">
        <v>97</v>
      </c>
      <c r="I988" t="s">
        <v>2336</v>
      </c>
    </row>
    <row r="989" spans="1:9" x14ac:dyDescent="0.3">
      <c r="A989">
        <v>2987</v>
      </c>
      <c r="B989" t="s">
        <v>2337</v>
      </c>
      <c r="C989" t="s">
        <v>2338</v>
      </c>
      <c r="D989">
        <v>5281373591</v>
      </c>
      <c r="E989" t="s">
        <v>67</v>
      </c>
      <c r="F989" t="s">
        <v>421</v>
      </c>
      <c r="G989">
        <v>2</v>
      </c>
      <c r="H989" t="s">
        <v>75</v>
      </c>
      <c r="I989" t="s">
        <v>2339</v>
      </c>
    </row>
    <row r="990" spans="1:9" x14ac:dyDescent="0.3">
      <c r="A990">
        <v>2988</v>
      </c>
      <c r="B990" t="s">
        <v>1160</v>
      </c>
      <c r="C990" t="s">
        <v>2340</v>
      </c>
      <c r="D990">
        <v>5089210312</v>
      </c>
      <c r="E990" t="s">
        <v>84</v>
      </c>
      <c r="F990" t="s">
        <v>482</v>
      </c>
      <c r="G990">
        <v>1</v>
      </c>
      <c r="H990" t="s">
        <v>97</v>
      </c>
      <c r="I990" t="s">
        <v>2341</v>
      </c>
    </row>
    <row r="991" spans="1:9" x14ac:dyDescent="0.3">
      <c r="A991">
        <v>2989</v>
      </c>
      <c r="B991" t="s">
        <v>2342</v>
      </c>
      <c r="C991" t="s">
        <v>2343</v>
      </c>
      <c r="D991">
        <v>5980579601</v>
      </c>
      <c r="E991" t="s">
        <v>67</v>
      </c>
      <c r="F991" t="s">
        <v>277</v>
      </c>
      <c r="G991">
        <v>1</v>
      </c>
      <c r="H991" t="s">
        <v>75</v>
      </c>
      <c r="I991" t="s">
        <v>2344</v>
      </c>
    </row>
    <row r="992" spans="1:9" x14ac:dyDescent="0.3">
      <c r="A992">
        <v>2990</v>
      </c>
      <c r="B992" t="s">
        <v>1502</v>
      </c>
      <c r="C992" t="s">
        <v>2345</v>
      </c>
      <c r="D992">
        <v>5438953479</v>
      </c>
      <c r="E992" t="s">
        <v>67</v>
      </c>
      <c r="F992" t="s">
        <v>68</v>
      </c>
      <c r="G992">
        <v>3</v>
      </c>
      <c r="H992" t="s">
        <v>69</v>
      </c>
      <c r="I992" t="s">
        <v>2346</v>
      </c>
    </row>
    <row r="993" spans="1:9" x14ac:dyDescent="0.3">
      <c r="A993">
        <v>2991</v>
      </c>
      <c r="B993" t="s">
        <v>1206</v>
      </c>
      <c r="C993" t="s">
        <v>246</v>
      </c>
      <c r="D993">
        <v>5948547102</v>
      </c>
      <c r="E993" t="s">
        <v>67</v>
      </c>
      <c r="F993" t="s">
        <v>236</v>
      </c>
      <c r="G993">
        <v>6</v>
      </c>
      <c r="H993" t="s">
        <v>75</v>
      </c>
      <c r="I993" t="s">
        <v>2347</v>
      </c>
    </row>
    <row r="994" spans="1:9" x14ac:dyDescent="0.3">
      <c r="A994">
        <v>2992</v>
      </c>
      <c r="B994" t="s">
        <v>2348</v>
      </c>
      <c r="C994" t="s">
        <v>970</v>
      </c>
      <c r="D994">
        <v>5857987171</v>
      </c>
      <c r="E994" t="s">
        <v>67</v>
      </c>
      <c r="F994" t="s">
        <v>262</v>
      </c>
      <c r="G994">
        <v>2</v>
      </c>
      <c r="H994" t="s">
        <v>75</v>
      </c>
      <c r="I994" t="s">
        <v>2349</v>
      </c>
    </row>
    <row r="995" spans="1:9" x14ac:dyDescent="0.3">
      <c r="A995">
        <v>2993</v>
      </c>
      <c r="B995" t="s">
        <v>2350</v>
      </c>
      <c r="C995" t="s">
        <v>2094</v>
      </c>
      <c r="D995">
        <v>5630114564</v>
      </c>
      <c r="E995" t="s">
        <v>84</v>
      </c>
      <c r="F995" t="s">
        <v>231</v>
      </c>
      <c r="G995">
        <v>9</v>
      </c>
      <c r="H995" t="s">
        <v>75</v>
      </c>
      <c r="I995" t="s">
        <v>2351</v>
      </c>
    </row>
    <row r="996" spans="1:9" x14ac:dyDescent="0.3">
      <c r="A996">
        <v>2994</v>
      </c>
      <c r="B996" t="s">
        <v>2352</v>
      </c>
      <c r="C996" t="s">
        <v>2353</v>
      </c>
      <c r="D996">
        <v>5015404338</v>
      </c>
      <c r="E996" t="s">
        <v>73</v>
      </c>
      <c r="F996" t="s">
        <v>74</v>
      </c>
      <c r="G996">
        <v>1</v>
      </c>
      <c r="H996" t="s">
        <v>69</v>
      </c>
      <c r="I996" t="s">
        <v>2354</v>
      </c>
    </row>
    <row r="997" spans="1:9" x14ac:dyDescent="0.3">
      <c r="A997">
        <v>2995</v>
      </c>
      <c r="B997" t="s">
        <v>1518</v>
      </c>
      <c r="C997" t="s">
        <v>2355</v>
      </c>
      <c r="D997">
        <v>5990297098</v>
      </c>
      <c r="E997" t="s">
        <v>67</v>
      </c>
      <c r="F997" t="s">
        <v>228</v>
      </c>
      <c r="G997">
        <v>10</v>
      </c>
      <c r="H997" t="s">
        <v>75</v>
      </c>
      <c r="I997" t="s">
        <v>2356</v>
      </c>
    </row>
    <row r="998" spans="1:9" x14ac:dyDescent="0.3">
      <c r="A998">
        <v>2996</v>
      </c>
      <c r="B998" t="s">
        <v>2357</v>
      </c>
      <c r="C998" t="s">
        <v>2358</v>
      </c>
      <c r="D998">
        <v>5393567413</v>
      </c>
      <c r="E998" t="s">
        <v>112</v>
      </c>
      <c r="F998" t="s">
        <v>113</v>
      </c>
      <c r="G998">
        <v>2</v>
      </c>
      <c r="H998" t="s">
        <v>101</v>
      </c>
      <c r="I998" t="s">
        <v>2359</v>
      </c>
    </row>
    <row r="999" spans="1:9" x14ac:dyDescent="0.3">
      <c r="A999">
        <v>2997</v>
      </c>
      <c r="B999" t="s">
        <v>1437</v>
      </c>
      <c r="C999" t="s">
        <v>1801</v>
      </c>
      <c r="D999">
        <v>5609245372</v>
      </c>
      <c r="E999" t="s">
        <v>73</v>
      </c>
      <c r="F999" t="s">
        <v>134</v>
      </c>
      <c r="G999">
        <v>1</v>
      </c>
      <c r="H999" t="s">
        <v>75</v>
      </c>
      <c r="I999" t="s">
        <v>2360</v>
      </c>
    </row>
    <row r="1000" spans="1:9" x14ac:dyDescent="0.3">
      <c r="A1000">
        <v>2998</v>
      </c>
      <c r="B1000" t="s">
        <v>2361</v>
      </c>
      <c r="C1000" t="s">
        <v>734</v>
      </c>
      <c r="D1000">
        <v>5850603654</v>
      </c>
      <c r="E1000" t="s">
        <v>73</v>
      </c>
      <c r="F1000" t="s">
        <v>258</v>
      </c>
      <c r="G1000">
        <v>1</v>
      </c>
      <c r="H1000" t="s">
        <v>75</v>
      </c>
      <c r="I1000" t="s">
        <v>2362</v>
      </c>
    </row>
    <row r="1001" spans="1:9" x14ac:dyDescent="0.3">
      <c r="A1001">
        <v>2999</v>
      </c>
      <c r="B1001" t="s">
        <v>2363</v>
      </c>
      <c r="C1001" t="s">
        <v>1807</v>
      </c>
      <c r="D1001">
        <v>5487050518</v>
      </c>
      <c r="E1001" t="s">
        <v>73</v>
      </c>
      <c r="F1001" t="s">
        <v>258</v>
      </c>
      <c r="G1001">
        <v>6</v>
      </c>
      <c r="H1001" t="s">
        <v>97</v>
      </c>
      <c r="I1001" t="s">
        <v>2364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7865D-3132-4497-830A-E1764835659A}">
  <dimension ref="A1:K3473"/>
  <sheetViews>
    <sheetView workbookViewId="0">
      <selection activeCell="J3475" sqref="J3475"/>
    </sheetView>
  </sheetViews>
  <sheetFormatPr defaultRowHeight="14.4" x14ac:dyDescent="0.3"/>
  <cols>
    <col min="1" max="1" width="9.77734375" bestFit="1" customWidth="1"/>
    <col min="2" max="2" width="13.109375" bestFit="1" customWidth="1"/>
    <col min="3" max="3" width="11.6640625" bestFit="1" customWidth="1"/>
    <col min="4" max="4" width="10.5546875" bestFit="1" customWidth="1"/>
    <col min="5" max="5" width="11.33203125" bestFit="1" customWidth="1"/>
    <col min="6" max="6" width="11.77734375" bestFit="1" customWidth="1"/>
    <col min="7" max="7" width="11.88671875" bestFit="1" customWidth="1"/>
    <col min="8" max="8" width="14.33203125" bestFit="1" customWidth="1"/>
    <col min="9" max="9" width="8.44140625" bestFit="1" customWidth="1"/>
    <col min="10" max="10" width="10.5546875" bestFit="1" customWidth="1"/>
    <col min="11" max="11" width="10.5546875" customWidth="1"/>
  </cols>
  <sheetData>
    <row r="1" spans="1:11" x14ac:dyDescent="0.3">
      <c r="A1" t="s">
        <v>49</v>
      </c>
      <c r="B1" t="s">
        <v>50</v>
      </c>
      <c r="C1" t="s">
        <v>0</v>
      </c>
      <c r="D1" t="s">
        <v>51</v>
      </c>
      <c r="E1" t="s">
        <v>52</v>
      </c>
      <c r="F1" t="s">
        <v>53</v>
      </c>
      <c r="G1" t="s">
        <v>54</v>
      </c>
      <c r="H1" t="s">
        <v>55</v>
      </c>
      <c r="I1" t="s">
        <v>56</v>
      </c>
      <c r="J1" t="s">
        <v>2365</v>
      </c>
      <c r="K1" t="s">
        <v>2379</v>
      </c>
    </row>
    <row r="2" spans="1:11" x14ac:dyDescent="0.3">
      <c r="A2">
        <v>1</v>
      </c>
      <c r="B2">
        <v>2215</v>
      </c>
      <c r="C2">
        <v>355</v>
      </c>
      <c r="D2">
        <v>2</v>
      </c>
      <c r="E2">
        <v>85</v>
      </c>
      <c r="F2">
        <v>692</v>
      </c>
      <c r="G2" s="1">
        <v>43101</v>
      </c>
      <c r="H2" s="1">
        <v>43115</v>
      </c>
      <c r="I2" t="b">
        <v>0</v>
      </c>
      <c r="J2">
        <v>14</v>
      </c>
      <c r="K2">
        <v>170</v>
      </c>
    </row>
    <row r="3" spans="1:11" x14ac:dyDescent="0.3">
      <c r="A3">
        <v>2</v>
      </c>
      <c r="B3">
        <v>2352</v>
      </c>
      <c r="C3">
        <v>226</v>
      </c>
      <c r="D3">
        <v>1</v>
      </c>
      <c r="E3">
        <v>86</v>
      </c>
      <c r="F3">
        <v>568</v>
      </c>
      <c r="G3" s="1">
        <v>43101</v>
      </c>
      <c r="H3" s="1">
        <v>43107</v>
      </c>
      <c r="I3" t="b">
        <v>1</v>
      </c>
      <c r="J3">
        <v>6</v>
      </c>
      <c r="K3">
        <v>86</v>
      </c>
    </row>
    <row r="4" spans="1:11" x14ac:dyDescent="0.3">
      <c r="A4">
        <v>3</v>
      </c>
      <c r="B4">
        <v>2268</v>
      </c>
      <c r="C4">
        <v>464</v>
      </c>
      <c r="D4">
        <v>1</v>
      </c>
      <c r="E4">
        <v>87</v>
      </c>
      <c r="F4">
        <v>558</v>
      </c>
      <c r="G4" s="1">
        <v>43101</v>
      </c>
      <c r="H4" s="1">
        <v>43116</v>
      </c>
      <c r="I4" t="b">
        <v>1</v>
      </c>
      <c r="J4">
        <v>15</v>
      </c>
      <c r="K4">
        <v>87</v>
      </c>
    </row>
    <row r="5" spans="1:11" x14ac:dyDescent="0.3">
      <c r="A5">
        <v>4</v>
      </c>
      <c r="B5">
        <v>2478</v>
      </c>
      <c r="C5">
        <v>133</v>
      </c>
      <c r="D5">
        <v>2</v>
      </c>
      <c r="E5">
        <v>88</v>
      </c>
      <c r="F5">
        <v>319</v>
      </c>
      <c r="G5" s="1">
        <v>43101</v>
      </c>
      <c r="H5" s="1">
        <v>43110</v>
      </c>
      <c r="I5" t="b">
        <v>1</v>
      </c>
      <c r="J5">
        <v>9</v>
      </c>
      <c r="K5">
        <v>176</v>
      </c>
    </row>
    <row r="6" spans="1:11" x14ac:dyDescent="0.3">
      <c r="A6">
        <v>5</v>
      </c>
      <c r="B6">
        <v>2614</v>
      </c>
      <c r="C6">
        <v>343</v>
      </c>
      <c r="D6">
        <v>3</v>
      </c>
      <c r="E6">
        <v>89</v>
      </c>
      <c r="F6">
        <v>558</v>
      </c>
      <c r="G6" s="1">
        <v>43101</v>
      </c>
      <c r="H6" s="1">
        <v>43114</v>
      </c>
      <c r="I6" t="b">
        <v>1</v>
      </c>
      <c r="J6">
        <v>13</v>
      </c>
      <c r="K6">
        <v>267</v>
      </c>
    </row>
    <row r="7" spans="1:11" x14ac:dyDescent="0.3">
      <c r="A7">
        <v>6</v>
      </c>
      <c r="B7">
        <v>2502</v>
      </c>
      <c r="C7">
        <v>463</v>
      </c>
      <c r="D7">
        <v>4</v>
      </c>
      <c r="E7">
        <v>90</v>
      </c>
      <c r="F7">
        <v>172</v>
      </c>
      <c r="G7" s="1">
        <v>43101</v>
      </c>
      <c r="H7" s="1">
        <v>43109</v>
      </c>
      <c r="I7" t="b">
        <v>0</v>
      </c>
      <c r="J7">
        <v>8</v>
      </c>
      <c r="K7">
        <v>360</v>
      </c>
    </row>
    <row r="8" spans="1:11" x14ac:dyDescent="0.3">
      <c r="A8">
        <v>7</v>
      </c>
      <c r="B8">
        <v>2149</v>
      </c>
      <c r="C8">
        <v>416</v>
      </c>
      <c r="D8">
        <v>5</v>
      </c>
      <c r="E8">
        <v>91</v>
      </c>
      <c r="F8">
        <v>128</v>
      </c>
      <c r="G8" s="1">
        <v>43101</v>
      </c>
      <c r="H8" s="1">
        <v>43113</v>
      </c>
      <c r="I8" t="b">
        <v>1</v>
      </c>
      <c r="J8">
        <v>12</v>
      </c>
      <c r="K8">
        <v>455</v>
      </c>
    </row>
    <row r="9" spans="1:11" x14ac:dyDescent="0.3">
      <c r="A9">
        <v>8</v>
      </c>
      <c r="B9">
        <v>2380</v>
      </c>
      <c r="C9">
        <v>359</v>
      </c>
      <c r="D9">
        <v>5</v>
      </c>
      <c r="E9">
        <v>92</v>
      </c>
      <c r="F9">
        <v>712</v>
      </c>
      <c r="G9" s="1">
        <v>43101</v>
      </c>
      <c r="H9" s="1">
        <v>43106</v>
      </c>
      <c r="I9" t="b">
        <v>1</v>
      </c>
      <c r="J9">
        <v>5</v>
      </c>
      <c r="K9">
        <v>460</v>
      </c>
    </row>
    <row r="10" spans="1:11" x14ac:dyDescent="0.3">
      <c r="A10">
        <v>9</v>
      </c>
      <c r="B10">
        <v>2971</v>
      </c>
      <c r="C10">
        <v>231</v>
      </c>
      <c r="D10">
        <v>1</v>
      </c>
      <c r="E10">
        <v>93</v>
      </c>
      <c r="F10">
        <v>172</v>
      </c>
      <c r="G10" s="1">
        <v>43101</v>
      </c>
      <c r="H10" s="1">
        <v>43109</v>
      </c>
      <c r="I10" t="b">
        <v>1</v>
      </c>
      <c r="J10">
        <v>8</v>
      </c>
      <c r="K10">
        <v>93</v>
      </c>
    </row>
    <row r="11" spans="1:11" x14ac:dyDescent="0.3">
      <c r="A11">
        <v>10</v>
      </c>
      <c r="B11">
        <v>2703</v>
      </c>
      <c r="C11">
        <v>454</v>
      </c>
      <c r="D11">
        <v>3</v>
      </c>
      <c r="E11">
        <v>94</v>
      </c>
      <c r="F11">
        <v>143</v>
      </c>
      <c r="G11" s="1">
        <v>43101</v>
      </c>
      <c r="H11" s="1">
        <v>43103</v>
      </c>
      <c r="I11" t="b">
        <v>1</v>
      </c>
      <c r="J11">
        <v>2</v>
      </c>
      <c r="K11">
        <v>282</v>
      </c>
    </row>
    <row r="12" spans="1:11" x14ac:dyDescent="0.3">
      <c r="A12">
        <v>11</v>
      </c>
      <c r="B12">
        <v>2234</v>
      </c>
      <c r="C12">
        <v>138</v>
      </c>
      <c r="D12">
        <v>2</v>
      </c>
      <c r="E12">
        <v>95</v>
      </c>
      <c r="F12">
        <v>172</v>
      </c>
      <c r="G12" s="1">
        <v>43101</v>
      </c>
      <c r="H12" s="1">
        <v>43107</v>
      </c>
      <c r="I12" t="b">
        <v>1</v>
      </c>
      <c r="J12">
        <v>6</v>
      </c>
      <c r="K12">
        <v>190</v>
      </c>
    </row>
    <row r="13" spans="1:11" x14ac:dyDescent="0.3">
      <c r="A13">
        <v>12</v>
      </c>
      <c r="B13">
        <v>2154</v>
      </c>
      <c r="C13">
        <v>343</v>
      </c>
      <c r="D13">
        <v>3</v>
      </c>
      <c r="E13">
        <v>96</v>
      </c>
      <c r="F13">
        <v>692</v>
      </c>
      <c r="G13" s="1">
        <v>43101</v>
      </c>
      <c r="H13" s="1">
        <v>43113</v>
      </c>
      <c r="I13" t="b">
        <v>1</v>
      </c>
      <c r="J13">
        <v>12</v>
      </c>
      <c r="K13">
        <v>288</v>
      </c>
    </row>
    <row r="14" spans="1:11" x14ac:dyDescent="0.3">
      <c r="A14">
        <v>13</v>
      </c>
      <c r="B14">
        <v>2917</v>
      </c>
      <c r="C14">
        <v>316</v>
      </c>
      <c r="D14">
        <v>3</v>
      </c>
      <c r="E14">
        <v>97</v>
      </c>
      <c r="F14">
        <v>172</v>
      </c>
      <c r="G14" s="1">
        <v>43101</v>
      </c>
      <c r="H14" s="1">
        <v>43103</v>
      </c>
      <c r="I14" t="b">
        <v>1</v>
      </c>
      <c r="J14">
        <v>2</v>
      </c>
      <c r="K14">
        <v>291</v>
      </c>
    </row>
    <row r="15" spans="1:11" x14ac:dyDescent="0.3">
      <c r="A15">
        <v>14</v>
      </c>
      <c r="B15">
        <v>2559</v>
      </c>
      <c r="C15">
        <v>345</v>
      </c>
      <c r="D15">
        <v>2</v>
      </c>
      <c r="E15">
        <v>98</v>
      </c>
      <c r="F15">
        <v>57</v>
      </c>
      <c r="G15" s="1">
        <v>43101</v>
      </c>
      <c r="H15" s="1">
        <v>43108</v>
      </c>
      <c r="I15" t="b">
        <v>0</v>
      </c>
      <c r="J15">
        <v>7</v>
      </c>
      <c r="K15">
        <v>196</v>
      </c>
    </row>
    <row r="16" spans="1:11" x14ac:dyDescent="0.3">
      <c r="A16">
        <v>15</v>
      </c>
      <c r="B16">
        <v>2529</v>
      </c>
      <c r="C16">
        <v>402</v>
      </c>
      <c r="D16">
        <v>3</v>
      </c>
      <c r="E16">
        <v>99</v>
      </c>
      <c r="F16">
        <v>733</v>
      </c>
      <c r="G16" s="1">
        <v>43101</v>
      </c>
      <c r="H16" s="1">
        <v>43107</v>
      </c>
      <c r="I16" t="b">
        <v>0</v>
      </c>
      <c r="J16">
        <v>6</v>
      </c>
      <c r="K16">
        <v>297</v>
      </c>
    </row>
    <row r="17" spans="1:11" x14ac:dyDescent="0.3">
      <c r="A17">
        <v>16</v>
      </c>
      <c r="B17">
        <v>2985</v>
      </c>
      <c r="C17">
        <v>480</v>
      </c>
      <c r="D17">
        <v>2</v>
      </c>
      <c r="E17">
        <v>100</v>
      </c>
      <c r="F17">
        <v>606</v>
      </c>
      <c r="G17" s="1">
        <v>43101</v>
      </c>
      <c r="H17" s="1">
        <v>43106</v>
      </c>
      <c r="I17" t="b">
        <v>0</v>
      </c>
      <c r="J17">
        <v>5</v>
      </c>
      <c r="K17">
        <v>200</v>
      </c>
    </row>
    <row r="18" spans="1:11" x14ac:dyDescent="0.3">
      <c r="A18">
        <v>17</v>
      </c>
      <c r="B18">
        <v>2438</v>
      </c>
      <c r="C18">
        <v>417</v>
      </c>
      <c r="D18">
        <v>2</v>
      </c>
      <c r="E18">
        <v>101</v>
      </c>
      <c r="F18">
        <v>233</v>
      </c>
      <c r="G18" s="1">
        <v>43101</v>
      </c>
      <c r="H18" s="1">
        <v>43110</v>
      </c>
      <c r="I18" t="b">
        <v>1</v>
      </c>
      <c r="J18">
        <v>9</v>
      </c>
      <c r="K18">
        <v>202</v>
      </c>
    </row>
    <row r="19" spans="1:11" x14ac:dyDescent="0.3">
      <c r="A19">
        <v>18</v>
      </c>
      <c r="B19">
        <v>2564</v>
      </c>
      <c r="C19">
        <v>407</v>
      </c>
      <c r="D19">
        <v>2</v>
      </c>
      <c r="E19">
        <v>102</v>
      </c>
      <c r="F19">
        <v>615</v>
      </c>
      <c r="G19" s="1">
        <v>43101</v>
      </c>
      <c r="H19" s="1">
        <v>43113</v>
      </c>
      <c r="I19" t="b">
        <v>1</v>
      </c>
      <c r="J19">
        <v>12</v>
      </c>
      <c r="K19">
        <v>204</v>
      </c>
    </row>
    <row r="20" spans="1:11" x14ac:dyDescent="0.3">
      <c r="A20">
        <v>19</v>
      </c>
      <c r="B20">
        <v>2624</v>
      </c>
      <c r="C20">
        <v>321</v>
      </c>
      <c r="D20">
        <v>1</v>
      </c>
      <c r="E20">
        <v>103</v>
      </c>
      <c r="F20">
        <v>128</v>
      </c>
      <c r="G20" s="1">
        <v>43101</v>
      </c>
      <c r="H20" s="1">
        <v>43109</v>
      </c>
      <c r="I20" t="b">
        <v>1</v>
      </c>
      <c r="J20">
        <v>8</v>
      </c>
      <c r="K20">
        <v>103</v>
      </c>
    </row>
    <row r="21" spans="1:11" x14ac:dyDescent="0.3">
      <c r="A21">
        <v>20</v>
      </c>
      <c r="B21">
        <v>2278</v>
      </c>
      <c r="C21">
        <v>231</v>
      </c>
      <c r="D21">
        <v>1</v>
      </c>
      <c r="E21">
        <v>104</v>
      </c>
      <c r="F21">
        <v>558</v>
      </c>
      <c r="G21" s="1">
        <v>43101</v>
      </c>
      <c r="H21" s="1">
        <v>43106</v>
      </c>
      <c r="I21" t="b">
        <v>1</v>
      </c>
      <c r="J21">
        <v>5</v>
      </c>
      <c r="K21">
        <v>104</v>
      </c>
    </row>
    <row r="22" spans="1:11" x14ac:dyDescent="0.3">
      <c r="A22">
        <v>21</v>
      </c>
      <c r="B22">
        <v>2974</v>
      </c>
      <c r="C22">
        <v>225</v>
      </c>
      <c r="D22">
        <v>2</v>
      </c>
      <c r="E22">
        <v>105</v>
      </c>
      <c r="F22">
        <v>526</v>
      </c>
      <c r="G22" s="1">
        <v>43101</v>
      </c>
      <c r="H22" s="1">
        <v>43107</v>
      </c>
      <c r="I22" t="b">
        <v>1</v>
      </c>
      <c r="J22">
        <v>6</v>
      </c>
      <c r="K22">
        <v>210</v>
      </c>
    </row>
    <row r="23" spans="1:11" x14ac:dyDescent="0.3">
      <c r="A23">
        <v>22</v>
      </c>
      <c r="B23">
        <v>2573</v>
      </c>
      <c r="C23">
        <v>205</v>
      </c>
      <c r="D23">
        <v>1</v>
      </c>
      <c r="E23">
        <v>106</v>
      </c>
      <c r="F23">
        <v>692</v>
      </c>
      <c r="G23" s="1">
        <v>43101</v>
      </c>
      <c r="H23" s="1">
        <v>43112</v>
      </c>
      <c r="I23" t="b">
        <v>1</v>
      </c>
      <c r="J23">
        <v>11</v>
      </c>
      <c r="K23">
        <v>106</v>
      </c>
    </row>
    <row r="24" spans="1:11" x14ac:dyDescent="0.3">
      <c r="A24">
        <v>23</v>
      </c>
      <c r="B24">
        <v>2982</v>
      </c>
      <c r="C24">
        <v>171</v>
      </c>
      <c r="D24">
        <v>1</v>
      </c>
      <c r="E24">
        <v>107</v>
      </c>
      <c r="F24">
        <v>733</v>
      </c>
      <c r="G24" s="1">
        <v>43101</v>
      </c>
      <c r="H24" s="1">
        <v>43114</v>
      </c>
      <c r="I24" t="b">
        <v>0</v>
      </c>
      <c r="J24">
        <v>13</v>
      </c>
      <c r="K24">
        <v>107</v>
      </c>
    </row>
    <row r="25" spans="1:11" x14ac:dyDescent="0.3">
      <c r="A25">
        <v>24</v>
      </c>
      <c r="B25">
        <v>2588</v>
      </c>
      <c r="C25">
        <v>293</v>
      </c>
      <c r="D25">
        <v>1</v>
      </c>
      <c r="E25">
        <v>108</v>
      </c>
      <c r="F25">
        <v>143</v>
      </c>
      <c r="G25" s="1">
        <v>43101</v>
      </c>
      <c r="H25" s="1">
        <v>43114</v>
      </c>
      <c r="I25" t="b">
        <v>0</v>
      </c>
      <c r="J25">
        <v>13</v>
      </c>
      <c r="K25">
        <v>108</v>
      </c>
    </row>
    <row r="26" spans="1:11" x14ac:dyDescent="0.3">
      <c r="A26">
        <v>25</v>
      </c>
      <c r="B26">
        <v>2147</v>
      </c>
      <c r="C26">
        <v>209</v>
      </c>
      <c r="D26">
        <v>2</v>
      </c>
      <c r="E26">
        <v>109</v>
      </c>
      <c r="F26">
        <v>172</v>
      </c>
      <c r="G26" s="1">
        <v>43101</v>
      </c>
      <c r="H26" s="1">
        <v>43109</v>
      </c>
      <c r="I26" t="b">
        <v>1</v>
      </c>
      <c r="J26">
        <v>8</v>
      </c>
      <c r="K26">
        <v>218</v>
      </c>
    </row>
    <row r="27" spans="1:11" x14ac:dyDescent="0.3">
      <c r="A27">
        <v>26</v>
      </c>
      <c r="B27">
        <v>2670</v>
      </c>
      <c r="C27">
        <v>391</v>
      </c>
      <c r="D27">
        <v>1</v>
      </c>
      <c r="E27">
        <v>110</v>
      </c>
      <c r="F27">
        <v>558</v>
      </c>
      <c r="G27" s="1">
        <v>43102</v>
      </c>
      <c r="H27" s="1">
        <v>43117</v>
      </c>
      <c r="I27" t="b">
        <v>1</v>
      </c>
      <c r="J27">
        <v>15</v>
      </c>
      <c r="K27">
        <v>110</v>
      </c>
    </row>
    <row r="28" spans="1:11" x14ac:dyDescent="0.3">
      <c r="A28">
        <v>27</v>
      </c>
      <c r="B28">
        <v>2826</v>
      </c>
      <c r="C28">
        <v>154</v>
      </c>
      <c r="D28">
        <v>1</v>
      </c>
      <c r="E28">
        <v>111</v>
      </c>
      <c r="F28">
        <v>128</v>
      </c>
      <c r="G28" s="1">
        <v>43102</v>
      </c>
      <c r="H28" s="1">
        <v>43103</v>
      </c>
      <c r="I28" t="b">
        <v>1</v>
      </c>
      <c r="J28">
        <v>1</v>
      </c>
      <c r="K28">
        <v>111</v>
      </c>
    </row>
    <row r="29" spans="1:11" x14ac:dyDescent="0.3">
      <c r="A29">
        <v>28</v>
      </c>
      <c r="B29">
        <v>2245</v>
      </c>
      <c r="C29">
        <v>472</v>
      </c>
      <c r="D29">
        <v>5</v>
      </c>
      <c r="E29">
        <v>112</v>
      </c>
      <c r="F29">
        <v>537</v>
      </c>
      <c r="G29" s="1">
        <v>43102</v>
      </c>
      <c r="H29" s="1">
        <v>43115</v>
      </c>
      <c r="I29" t="b">
        <v>0</v>
      </c>
      <c r="J29">
        <v>13</v>
      </c>
      <c r="K29">
        <v>560</v>
      </c>
    </row>
    <row r="30" spans="1:11" x14ac:dyDescent="0.3">
      <c r="A30">
        <v>29</v>
      </c>
      <c r="B30">
        <v>2203</v>
      </c>
      <c r="C30">
        <v>423</v>
      </c>
      <c r="D30">
        <v>3</v>
      </c>
      <c r="E30">
        <v>113</v>
      </c>
      <c r="F30">
        <v>46</v>
      </c>
      <c r="G30" s="1">
        <v>43102</v>
      </c>
      <c r="H30" s="1">
        <v>43115</v>
      </c>
      <c r="I30" t="b">
        <v>1</v>
      </c>
      <c r="J30">
        <v>13</v>
      </c>
      <c r="K30">
        <v>339</v>
      </c>
    </row>
    <row r="31" spans="1:11" x14ac:dyDescent="0.3">
      <c r="A31">
        <v>30</v>
      </c>
      <c r="B31">
        <v>2922</v>
      </c>
      <c r="C31">
        <v>330</v>
      </c>
      <c r="D31">
        <v>2</v>
      </c>
      <c r="E31">
        <v>114</v>
      </c>
      <c r="F31">
        <v>57</v>
      </c>
      <c r="G31" s="1">
        <v>43102</v>
      </c>
      <c r="H31" s="1">
        <v>43117</v>
      </c>
      <c r="I31" t="b">
        <v>1</v>
      </c>
      <c r="J31">
        <v>15</v>
      </c>
      <c r="K31">
        <v>228</v>
      </c>
    </row>
    <row r="32" spans="1:11" x14ac:dyDescent="0.3">
      <c r="A32">
        <v>31</v>
      </c>
      <c r="B32">
        <v>2985</v>
      </c>
      <c r="C32">
        <v>463</v>
      </c>
      <c r="D32">
        <v>2</v>
      </c>
      <c r="E32">
        <v>115</v>
      </c>
      <c r="F32">
        <v>568</v>
      </c>
      <c r="G32" s="1">
        <v>43102</v>
      </c>
      <c r="H32" s="1">
        <v>43111</v>
      </c>
      <c r="I32" t="b">
        <v>0</v>
      </c>
      <c r="J32">
        <v>9</v>
      </c>
      <c r="K32">
        <v>230</v>
      </c>
    </row>
    <row r="33" spans="1:11" x14ac:dyDescent="0.3">
      <c r="A33">
        <v>32</v>
      </c>
      <c r="B33">
        <v>2724</v>
      </c>
      <c r="C33">
        <v>208</v>
      </c>
      <c r="D33">
        <v>1</v>
      </c>
      <c r="E33">
        <v>116</v>
      </c>
      <c r="F33">
        <v>733</v>
      </c>
      <c r="G33" s="1">
        <v>43102</v>
      </c>
      <c r="H33" s="1">
        <v>43104</v>
      </c>
      <c r="I33" t="b">
        <v>1</v>
      </c>
      <c r="J33">
        <v>2</v>
      </c>
      <c r="K33">
        <v>116</v>
      </c>
    </row>
    <row r="34" spans="1:11" x14ac:dyDescent="0.3">
      <c r="A34">
        <v>33</v>
      </c>
      <c r="B34">
        <v>2825</v>
      </c>
      <c r="C34">
        <v>325</v>
      </c>
      <c r="D34">
        <v>4</v>
      </c>
      <c r="E34">
        <v>117</v>
      </c>
      <c r="F34">
        <v>233</v>
      </c>
      <c r="G34" s="1">
        <v>43102</v>
      </c>
      <c r="H34" s="1">
        <v>43116</v>
      </c>
      <c r="I34" t="b">
        <v>1</v>
      </c>
      <c r="J34">
        <v>14</v>
      </c>
      <c r="K34">
        <v>468</v>
      </c>
    </row>
    <row r="35" spans="1:11" x14ac:dyDescent="0.3">
      <c r="A35">
        <v>34</v>
      </c>
      <c r="B35">
        <v>2553</v>
      </c>
      <c r="C35">
        <v>309</v>
      </c>
      <c r="D35">
        <v>1</v>
      </c>
      <c r="E35">
        <v>118</v>
      </c>
      <c r="F35">
        <v>733</v>
      </c>
      <c r="G35" s="1">
        <v>43102</v>
      </c>
      <c r="H35" s="1">
        <v>43116</v>
      </c>
      <c r="I35" t="b">
        <v>1</v>
      </c>
      <c r="J35">
        <v>14</v>
      </c>
      <c r="K35">
        <v>118</v>
      </c>
    </row>
    <row r="36" spans="1:11" x14ac:dyDescent="0.3">
      <c r="A36">
        <v>35</v>
      </c>
      <c r="B36">
        <v>2932</v>
      </c>
      <c r="C36">
        <v>382</v>
      </c>
      <c r="D36">
        <v>1</v>
      </c>
      <c r="E36">
        <v>119</v>
      </c>
      <c r="F36">
        <v>558</v>
      </c>
      <c r="G36" s="1">
        <v>43102</v>
      </c>
      <c r="H36" s="1">
        <v>43112</v>
      </c>
      <c r="I36" t="b">
        <v>0</v>
      </c>
      <c r="J36">
        <v>10</v>
      </c>
      <c r="K36">
        <v>119</v>
      </c>
    </row>
    <row r="37" spans="1:11" x14ac:dyDescent="0.3">
      <c r="A37">
        <v>36</v>
      </c>
      <c r="B37">
        <v>2777</v>
      </c>
      <c r="C37">
        <v>466</v>
      </c>
      <c r="D37">
        <v>1</v>
      </c>
      <c r="E37">
        <v>120</v>
      </c>
      <c r="F37">
        <v>261</v>
      </c>
      <c r="G37" s="1">
        <v>43102</v>
      </c>
      <c r="H37" s="1">
        <v>43112</v>
      </c>
      <c r="I37" t="b">
        <v>0</v>
      </c>
      <c r="J37">
        <v>10</v>
      </c>
      <c r="K37">
        <v>120</v>
      </c>
    </row>
    <row r="38" spans="1:11" x14ac:dyDescent="0.3">
      <c r="A38">
        <v>37</v>
      </c>
      <c r="B38">
        <v>2821</v>
      </c>
      <c r="C38">
        <v>163</v>
      </c>
      <c r="D38">
        <v>1</v>
      </c>
      <c r="E38">
        <v>121</v>
      </c>
      <c r="F38">
        <v>46</v>
      </c>
      <c r="G38" s="1">
        <v>43102</v>
      </c>
      <c r="H38" s="1">
        <v>43108</v>
      </c>
      <c r="I38" t="b">
        <v>1</v>
      </c>
      <c r="J38">
        <v>6</v>
      </c>
      <c r="K38">
        <v>121</v>
      </c>
    </row>
    <row r="39" spans="1:11" x14ac:dyDescent="0.3">
      <c r="A39">
        <v>38</v>
      </c>
      <c r="B39">
        <v>2435</v>
      </c>
      <c r="C39">
        <v>409</v>
      </c>
      <c r="D39">
        <v>1</v>
      </c>
      <c r="E39">
        <v>122</v>
      </c>
      <c r="F39">
        <v>57</v>
      </c>
      <c r="G39" s="1">
        <v>43102</v>
      </c>
      <c r="H39" s="1">
        <v>43104</v>
      </c>
      <c r="I39" t="b">
        <v>1</v>
      </c>
      <c r="J39">
        <v>2</v>
      </c>
      <c r="K39">
        <v>122</v>
      </c>
    </row>
    <row r="40" spans="1:11" x14ac:dyDescent="0.3">
      <c r="A40">
        <v>39</v>
      </c>
      <c r="B40">
        <v>2013</v>
      </c>
      <c r="C40">
        <v>202</v>
      </c>
      <c r="D40">
        <v>2</v>
      </c>
      <c r="E40">
        <v>123</v>
      </c>
      <c r="F40">
        <v>733</v>
      </c>
      <c r="G40" s="1">
        <v>43102</v>
      </c>
      <c r="H40" s="1">
        <v>43114</v>
      </c>
      <c r="I40" t="b">
        <v>1</v>
      </c>
      <c r="J40">
        <v>12</v>
      </c>
      <c r="K40">
        <v>246</v>
      </c>
    </row>
    <row r="41" spans="1:11" x14ac:dyDescent="0.3">
      <c r="A41">
        <v>40</v>
      </c>
      <c r="B41">
        <v>2727</v>
      </c>
      <c r="C41">
        <v>244</v>
      </c>
      <c r="D41">
        <v>2</v>
      </c>
      <c r="E41">
        <v>124</v>
      </c>
      <c r="F41">
        <v>526</v>
      </c>
      <c r="G41" s="1">
        <v>43102</v>
      </c>
      <c r="H41" s="1">
        <v>43106</v>
      </c>
      <c r="I41" t="b">
        <v>1</v>
      </c>
      <c r="J41">
        <v>4</v>
      </c>
      <c r="K41">
        <v>248</v>
      </c>
    </row>
    <row r="42" spans="1:11" x14ac:dyDescent="0.3">
      <c r="A42">
        <v>41</v>
      </c>
      <c r="B42">
        <v>2738</v>
      </c>
      <c r="C42">
        <v>173</v>
      </c>
      <c r="D42">
        <v>4</v>
      </c>
      <c r="E42">
        <v>125</v>
      </c>
      <c r="F42">
        <v>57</v>
      </c>
      <c r="G42" s="1">
        <v>43103</v>
      </c>
      <c r="H42" s="1">
        <v>43115</v>
      </c>
      <c r="I42" t="b">
        <v>1</v>
      </c>
      <c r="J42">
        <v>12</v>
      </c>
      <c r="K42">
        <v>500</v>
      </c>
    </row>
    <row r="43" spans="1:11" x14ac:dyDescent="0.3">
      <c r="A43">
        <v>42</v>
      </c>
      <c r="B43">
        <v>2787</v>
      </c>
      <c r="C43">
        <v>399</v>
      </c>
      <c r="D43">
        <v>1</v>
      </c>
      <c r="E43">
        <v>126</v>
      </c>
      <c r="F43">
        <v>172</v>
      </c>
      <c r="G43" s="1">
        <v>43103</v>
      </c>
      <c r="H43" s="1">
        <v>43118</v>
      </c>
      <c r="I43" t="b">
        <v>1</v>
      </c>
      <c r="J43">
        <v>15</v>
      </c>
      <c r="K43">
        <v>126</v>
      </c>
    </row>
    <row r="44" spans="1:11" x14ac:dyDescent="0.3">
      <c r="A44">
        <v>43</v>
      </c>
      <c r="B44">
        <v>2428</v>
      </c>
      <c r="C44">
        <v>158</v>
      </c>
      <c r="D44">
        <v>1</v>
      </c>
      <c r="E44">
        <v>127</v>
      </c>
      <c r="F44">
        <v>261</v>
      </c>
      <c r="G44" s="1">
        <v>43103</v>
      </c>
      <c r="H44" s="1">
        <v>43117</v>
      </c>
      <c r="I44" t="b">
        <v>0</v>
      </c>
      <c r="J44">
        <v>14</v>
      </c>
      <c r="K44">
        <v>127</v>
      </c>
    </row>
    <row r="45" spans="1:11" x14ac:dyDescent="0.3">
      <c r="A45">
        <v>44</v>
      </c>
      <c r="B45">
        <v>2738</v>
      </c>
      <c r="C45">
        <v>114</v>
      </c>
      <c r="D45">
        <v>4</v>
      </c>
      <c r="E45">
        <v>128</v>
      </c>
      <c r="F45">
        <v>733</v>
      </c>
      <c r="G45" s="1">
        <v>43103</v>
      </c>
      <c r="H45" s="1">
        <v>43115</v>
      </c>
      <c r="I45" t="b">
        <v>1</v>
      </c>
      <c r="J45">
        <v>12</v>
      </c>
      <c r="K45">
        <v>512</v>
      </c>
    </row>
    <row r="46" spans="1:11" x14ac:dyDescent="0.3">
      <c r="A46">
        <v>45</v>
      </c>
      <c r="B46">
        <v>2418</v>
      </c>
      <c r="C46">
        <v>253</v>
      </c>
      <c r="D46">
        <v>1</v>
      </c>
      <c r="E46">
        <v>129</v>
      </c>
      <c r="F46">
        <v>692</v>
      </c>
      <c r="G46" s="1">
        <v>43103</v>
      </c>
      <c r="H46" s="1">
        <v>43114</v>
      </c>
      <c r="I46" t="b">
        <v>1</v>
      </c>
      <c r="J46">
        <v>11</v>
      </c>
      <c r="K46">
        <v>129</v>
      </c>
    </row>
    <row r="47" spans="1:11" x14ac:dyDescent="0.3">
      <c r="A47">
        <v>46</v>
      </c>
      <c r="B47">
        <v>2816</v>
      </c>
      <c r="C47">
        <v>466</v>
      </c>
      <c r="D47">
        <v>4</v>
      </c>
      <c r="E47">
        <v>130</v>
      </c>
      <c r="F47">
        <v>229</v>
      </c>
      <c r="G47" s="1">
        <v>43103</v>
      </c>
      <c r="H47" s="1">
        <v>43104</v>
      </c>
      <c r="I47" t="b">
        <v>0</v>
      </c>
      <c r="J47">
        <v>1</v>
      </c>
      <c r="K47">
        <v>520</v>
      </c>
    </row>
    <row r="48" spans="1:11" x14ac:dyDescent="0.3">
      <c r="A48">
        <v>47</v>
      </c>
      <c r="B48">
        <v>2774</v>
      </c>
      <c r="C48">
        <v>350</v>
      </c>
      <c r="D48">
        <v>1</v>
      </c>
      <c r="E48">
        <v>131</v>
      </c>
      <c r="F48">
        <v>30</v>
      </c>
      <c r="G48" s="1">
        <v>43103</v>
      </c>
      <c r="H48" s="1">
        <v>43111</v>
      </c>
      <c r="I48" t="b">
        <v>1</v>
      </c>
      <c r="J48">
        <v>8</v>
      </c>
      <c r="K48">
        <v>131</v>
      </c>
    </row>
    <row r="49" spans="1:11" x14ac:dyDescent="0.3">
      <c r="A49">
        <v>48</v>
      </c>
      <c r="B49">
        <v>2348</v>
      </c>
      <c r="C49">
        <v>365</v>
      </c>
      <c r="D49">
        <v>3</v>
      </c>
      <c r="E49">
        <v>132</v>
      </c>
      <c r="F49">
        <v>537</v>
      </c>
      <c r="G49" s="1">
        <v>43103</v>
      </c>
      <c r="H49" s="1">
        <v>43113</v>
      </c>
      <c r="I49" t="b">
        <v>1</v>
      </c>
      <c r="J49">
        <v>10</v>
      </c>
      <c r="K49">
        <v>396</v>
      </c>
    </row>
    <row r="50" spans="1:11" x14ac:dyDescent="0.3">
      <c r="A50">
        <v>49</v>
      </c>
      <c r="B50">
        <v>2217</v>
      </c>
      <c r="C50">
        <v>308</v>
      </c>
      <c r="D50">
        <v>5</v>
      </c>
      <c r="E50">
        <v>133</v>
      </c>
      <c r="F50">
        <v>229</v>
      </c>
      <c r="G50" s="1">
        <v>43103</v>
      </c>
      <c r="H50" s="1">
        <v>43112</v>
      </c>
      <c r="I50" t="b">
        <v>1</v>
      </c>
      <c r="J50">
        <v>9</v>
      </c>
      <c r="K50">
        <v>665</v>
      </c>
    </row>
    <row r="51" spans="1:11" x14ac:dyDescent="0.3">
      <c r="A51">
        <v>50</v>
      </c>
      <c r="B51">
        <v>2821</v>
      </c>
      <c r="C51">
        <v>122</v>
      </c>
      <c r="D51">
        <v>1</v>
      </c>
      <c r="E51">
        <v>134</v>
      </c>
      <c r="F51">
        <v>172</v>
      </c>
      <c r="G51" s="1">
        <v>43103</v>
      </c>
      <c r="H51" s="1">
        <v>43113</v>
      </c>
      <c r="I51" t="b">
        <v>1</v>
      </c>
      <c r="J51">
        <v>10</v>
      </c>
      <c r="K51">
        <v>134</v>
      </c>
    </row>
    <row r="52" spans="1:11" x14ac:dyDescent="0.3">
      <c r="A52">
        <v>51</v>
      </c>
      <c r="B52">
        <v>2048</v>
      </c>
      <c r="C52">
        <v>264</v>
      </c>
      <c r="D52">
        <v>4</v>
      </c>
      <c r="E52">
        <v>135</v>
      </c>
      <c r="F52">
        <v>692</v>
      </c>
      <c r="G52" s="1">
        <v>43103</v>
      </c>
      <c r="H52" s="1">
        <v>43115</v>
      </c>
      <c r="I52" t="b">
        <v>1</v>
      </c>
      <c r="J52">
        <v>12</v>
      </c>
      <c r="K52">
        <v>540</v>
      </c>
    </row>
    <row r="53" spans="1:11" x14ac:dyDescent="0.3">
      <c r="A53">
        <v>52</v>
      </c>
      <c r="B53">
        <v>2535</v>
      </c>
      <c r="C53">
        <v>439</v>
      </c>
      <c r="D53">
        <v>1</v>
      </c>
      <c r="E53">
        <v>136</v>
      </c>
      <c r="F53">
        <v>128</v>
      </c>
      <c r="G53" s="1">
        <v>43103</v>
      </c>
      <c r="H53" s="1">
        <v>43116</v>
      </c>
      <c r="I53" t="b">
        <v>1</v>
      </c>
      <c r="J53">
        <v>13</v>
      </c>
      <c r="K53">
        <v>136</v>
      </c>
    </row>
    <row r="54" spans="1:11" x14ac:dyDescent="0.3">
      <c r="A54">
        <v>53</v>
      </c>
      <c r="B54">
        <v>2085</v>
      </c>
      <c r="C54">
        <v>292</v>
      </c>
      <c r="D54">
        <v>3</v>
      </c>
      <c r="E54">
        <v>137</v>
      </c>
      <c r="F54">
        <v>128</v>
      </c>
      <c r="G54" s="1">
        <v>43103</v>
      </c>
      <c r="H54" s="1">
        <v>43104</v>
      </c>
      <c r="I54" t="b">
        <v>1</v>
      </c>
      <c r="J54">
        <v>1</v>
      </c>
      <c r="K54">
        <v>411</v>
      </c>
    </row>
    <row r="55" spans="1:11" x14ac:dyDescent="0.3">
      <c r="A55">
        <v>54</v>
      </c>
      <c r="B55">
        <v>2079</v>
      </c>
      <c r="C55">
        <v>343</v>
      </c>
      <c r="D55">
        <v>2</v>
      </c>
      <c r="E55">
        <v>138</v>
      </c>
      <c r="F55">
        <v>568</v>
      </c>
      <c r="G55" s="1">
        <v>43103</v>
      </c>
      <c r="H55" s="1">
        <v>43108</v>
      </c>
      <c r="I55" t="b">
        <v>1</v>
      </c>
      <c r="J55">
        <v>5</v>
      </c>
      <c r="K55">
        <v>276</v>
      </c>
    </row>
    <row r="56" spans="1:11" x14ac:dyDescent="0.3">
      <c r="A56">
        <v>55</v>
      </c>
      <c r="B56">
        <v>2460</v>
      </c>
      <c r="C56">
        <v>302</v>
      </c>
      <c r="D56">
        <v>1</v>
      </c>
      <c r="E56">
        <v>139</v>
      </c>
      <c r="F56">
        <v>46</v>
      </c>
      <c r="G56" s="1">
        <v>43103</v>
      </c>
      <c r="H56" s="1">
        <v>43107</v>
      </c>
      <c r="I56" t="b">
        <v>1</v>
      </c>
      <c r="J56">
        <v>4</v>
      </c>
      <c r="K56">
        <v>139</v>
      </c>
    </row>
    <row r="57" spans="1:11" x14ac:dyDescent="0.3">
      <c r="A57">
        <v>56</v>
      </c>
      <c r="B57">
        <v>2231</v>
      </c>
      <c r="C57">
        <v>451</v>
      </c>
      <c r="D57">
        <v>2</v>
      </c>
      <c r="E57">
        <v>140</v>
      </c>
      <c r="F57">
        <v>606</v>
      </c>
      <c r="G57" s="1">
        <v>43103</v>
      </c>
      <c r="H57" s="1">
        <v>43116</v>
      </c>
      <c r="I57" t="b">
        <v>1</v>
      </c>
      <c r="J57">
        <v>13</v>
      </c>
      <c r="K57">
        <v>280</v>
      </c>
    </row>
    <row r="58" spans="1:11" x14ac:dyDescent="0.3">
      <c r="A58">
        <v>57</v>
      </c>
      <c r="B58">
        <v>2634</v>
      </c>
      <c r="C58">
        <v>478</v>
      </c>
      <c r="D58">
        <v>1</v>
      </c>
      <c r="E58">
        <v>141</v>
      </c>
      <c r="F58">
        <v>30</v>
      </c>
      <c r="G58" s="1">
        <v>43103</v>
      </c>
      <c r="H58" s="1">
        <v>43116</v>
      </c>
      <c r="I58" t="b">
        <v>0</v>
      </c>
      <c r="J58">
        <v>13</v>
      </c>
      <c r="K58">
        <v>141</v>
      </c>
    </row>
    <row r="59" spans="1:11" x14ac:dyDescent="0.3">
      <c r="A59">
        <v>58</v>
      </c>
      <c r="B59">
        <v>2954</v>
      </c>
      <c r="C59">
        <v>293</v>
      </c>
      <c r="D59">
        <v>5</v>
      </c>
      <c r="E59">
        <v>142</v>
      </c>
      <c r="F59">
        <v>30</v>
      </c>
      <c r="G59" s="1">
        <v>43103</v>
      </c>
      <c r="H59" s="1">
        <v>43118</v>
      </c>
      <c r="I59" t="b">
        <v>1</v>
      </c>
      <c r="J59">
        <v>15</v>
      </c>
      <c r="K59">
        <v>710</v>
      </c>
    </row>
    <row r="60" spans="1:11" x14ac:dyDescent="0.3">
      <c r="A60">
        <v>59</v>
      </c>
      <c r="B60">
        <v>2247</v>
      </c>
      <c r="C60">
        <v>330</v>
      </c>
      <c r="D60">
        <v>2</v>
      </c>
      <c r="E60">
        <v>143</v>
      </c>
      <c r="F60">
        <v>526</v>
      </c>
      <c r="G60" s="1">
        <v>43103</v>
      </c>
      <c r="H60" s="1">
        <v>43104</v>
      </c>
      <c r="I60" t="b">
        <v>0</v>
      </c>
      <c r="J60">
        <v>1</v>
      </c>
      <c r="K60">
        <v>286</v>
      </c>
    </row>
    <row r="61" spans="1:11" x14ac:dyDescent="0.3">
      <c r="A61">
        <v>60</v>
      </c>
      <c r="B61">
        <v>2424</v>
      </c>
      <c r="C61">
        <v>221</v>
      </c>
      <c r="D61">
        <v>1</v>
      </c>
      <c r="E61">
        <v>144</v>
      </c>
      <c r="F61">
        <v>568</v>
      </c>
      <c r="G61" s="1">
        <v>43103</v>
      </c>
      <c r="H61" s="1">
        <v>43108</v>
      </c>
      <c r="I61" t="b">
        <v>1</v>
      </c>
      <c r="J61">
        <v>5</v>
      </c>
      <c r="K61">
        <v>144</v>
      </c>
    </row>
    <row r="62" spans="1:11" x14ac:dyDescent="0.3">
      <c r="A62">
        <v>61</v>
      </c>
      <c r="B62">
        <v>2416</v>
      </c>
      <c r="C62">
        <v>367</v>
      </c>
      <c r="D62">
        <v>2</v>
      </c>
      <c r="E62">
        <v>145</v>
      </c>
      <c r="F62">
        <v>319</v>
      </c>
      <c r="G62" s="1">
        <v>43104</v>
      </c>
      <c r="H62" s="1">
        <v>43112</v>
      </c>
      <c r="I62" t="b">
        <v>1</v>
      </c>
      <c r="J62">
        <v>8</v>
      </c>
      <c r="K62">
        <v>290</v>
      </c>
    </row>
    <row r="63" spans="1:11" x14ac:dyDescent="0.3">
      <c r="A63">
        <v>62</v>
      </c>
      <c r="B63">
        <v>2369</v>
      </c>
      <c r="C63">
        <v>140</v>
      </c>
      <c r="D63">
        <v>1</v>
      </c>
      <c r="E63">
        <v>146</v>
      </c>
      <c r="F63">
        <v>229</v>
      </c>
      <c r="G63" s="1">
        <v>43104</v>
      </c>
      <c r="H63" s="1">
        <v>43109</v>
      </c>
      <c r="I63" t="b">
        <v>1</v>
      </c>
      <c r="J63">
        <v>5</v>
      </c>
      <c r="K63">
        <v>146</v>
      </c>
    </row>
    <row r="64" spans="1:11" x14ac:dyDescent="0.3">
      <c r="A64">
        <v>63</v>
      </c>
      <c r="B64">
        <v>2428</v>
      </c>
      <c r="C64">
        <v>401</v>
      </c>
      <c r="D64">
        <v>5</v>
      </c>
      <c r="E64">
        <v>147</v>
      </c>
      <c r="F64">
        <v>71</v>
      </c>
      <c r="G64" s="1">
        <v>43104</v>
      </c>
      <c r="H64" s="1">
        <v>43111</v>
      </c>
      <c r="I64" t="b">
        <v>0</v>
      </c>
      <c r="J64">
        <v>7</v>
      </c>
      <c r="K64">
        <v>735</v>
      </c>
    </row>
    <row r="65" spans="1:11" x14ac:dyDescent="0.3">
      <c r="A65">
        <v>64</v>
      </c>
      <c r="B65">
        <v>2636</v>
      </c>
      <c r="C65">
        <v>433</v>
      </c>
      <c r="D65">
        <v>3</v>
      </c>
      <c r="E65">
        <v>148</v>
      </c>
      <c r="F65">
        <v>172</v>
      </c>
      <c r="G65" s="1">
        <v>43104</v>
      </c>
      <c r="H65" s="1">
        <v>43119</v>
      </c>
      <c r="I65" t="b">
        <v>0</v>
      </c>
      <c r="J65">
        <v>15</v>
      </c>
      <c r="K65">
        <v>444</v>
      </c>
    </row>
    <row r="66" spans="1:11" x14ac:dyDescent="0.3">
      <c r="A66">
        <v>65</v>
      </c>
      <c r="B66">
        <v>2563</v>
      </c>
      <c r="C66">
        <v>486</v>
      </c>
      <c r="D66">
        <v>1</v>
      </c>
      <c r="E66">
        <v>149</v>
      </c>
      <c r="F66">
        <v>196</v>
      </c>
      <c r="G66" s="1">
        <v>43104</v>
      </c>
      <c r="H66" s="1">
        <v>43118</v>
      </c>
      <c r="I66" t="b">
        <v>0</v>
      </c>
      <c r="J66">
        <v>14</v>
      </c>
      <c r="K66">
        <v>149</v>
      </c>
    </row>
    <row r="67" spans="1:11" x14ac:dyDescent="0.3">
      <c r="A67">
        <v>66</v>
      </c>
      <c r="B67">
        <v>2563</v>
      </c>
      <c r="C67">
        <v>235</v>
      </c>
      <c r="D67">
        <v>3</v>
      </c>
      <c r="E67">
        <v>150</v>
      </c>
      <c r="F67">
        <v>143</v>
      </c>
      <c r="G67" s="1">
        <v>43104</v>
      </c>
      <c r="H67" s="1">
        <v>43105</v>
      </c>
      <c r="I67" t="b">
        <v>1</v>
      </c>
      <c r="J67">
        <v>1</v>
      </c>
      <c r="K67">
        <v>450</v>
      </c>
    </row>
    <row r="68" spans="1:11" x14ac:dyDescent="0.3">
      <c r="A68">
        <v>67</v>
      </c>
      <c r="B68">
        <v>2392</v>
      </c>
      <c r="C68">
        <v>333</v>
      </c>
      <c r="D68">
        <v>1</v>
      </c>
      <c r="E68">
        <v>151</v>
      </c>
      <c r="F68">
        <v>733</v>
      </c>
      <c r="G68" s="1">
        <v>43104</v>
      </c>
      <c r="H68" s="1">
        <v>43119</v>
      </c>
      <c r="I68" t="b">
        <v>1</v>
      </c>
      <c r="J68">
        <v>15</v>
      </c>
      <c r="K68">
        <v>151</v>
      </c>
    </row>
    <row r="69" spans="1:11" x14ac:dyDescent="0.3">
      <c r="A69">
        <v>68</v>
      </c>
      <c r="B69">
        <v>2352</v>
      </c>
      <c r="C69">
        <v>233</v>
      </c>
      <c r="D69">
        <v>3</v>
      </c>
      <c r="E69">
        <v>152</v>
      </c>
      <c r="F69">
        <v>143</v>
      </c>
      <c r="G69" s="1">
        <v>43104</v>
      </c>
      <c r="H69" s="1">
        <v>43114</v>
      </c>
      <c r="I69" t="b">
        <v>1</v>
      </c>
      <c r="J69">
        <v>10</v>
      </c>
      <c r="K69">
        <v>456</v>
      </c>
    </row>
    <row r="70" spans="1:11" x14ac:dyDescent="0.3">
      <c r="A70">
        <v>69</v>
      </c>
      <c r="B70">
        <v>2994</v>
      </c>
      <c r="C70">
        <v>266</v>
      </c>
      <c r="D70">
        <v>1</v>
      </c>
      <c r="E70">
        <v>153</v>
      </c>
      <c r="F70">
        <v>526</v>
      </c>
      <c r="G70" s="1">
        <v>43104</v>
      </c>
      <c r="H70" s="1">
        <v>43106</v>
      </c>
      <c r="I70" t="b">
        <v>1</v>
      </c>
      <c r="J70">
        <v>2</v>
      </c>
      <c r="K70">
        <v>153</v>
      </c>
    </row>
    <row r="71" spans="1:11" x14ac:dyDescent="0.3">
      <c r="A71">
        <v>70</v>
      </c>
      <c r="B71">
        <v>2246</v>
      </c>
      <c r="C71">
        <v>318</v>
      </c>
      <c r="D71">
        <v>3</v>
      </c>
      <c r="E71">
        <v>154</v>
      </c>
      <c r="F71">
        <v>233</v>
      </c>
      <c r="G71" s="1">
        <v>43104</v>
      </c>
      <c r="H71" s="1">
        <v>43113</v>
      </c>
      <c r="I71" t="b">
        <v>1</v>
      </c>
      <c r="J71">
        <v>9</v>
      </c>
      <c r="K71">
        <v>462</v>
      </c>
    </row>
    <row r="72" spans="1:11" x14ac:dyDescent="0.3">
      <c r="A72">
        <v>71</v>
      </c>
      <c r="B72">
        <v>2527</v>
      </c>
      <c r="C72">
        <v>301</v>
      </c>
      <c r="D72">
        <v>2</v>
      </c>
      <c r="E72">
        <v>155</v>
      </c>
      <c r="F72">
        <v>568</v>
      </c>
      <c r="G72" s="1">
        <v>43104</v>
      </c>
      <c r="H72" s="1">
        <v>43106</v>
      </c>
      <c r="I72" t="b">
        <v>1</v>
      </c>
      <c r="J72">
        <v>2</v>
      </c>
      <c r="K72">
        <v>310</v>
      </c>
    </row>
    <row r="73" spans="1:11" x14ac:dyDescent="0.3">
      <c r="A73">
        <v>72</v>
      </c>
      <c r="B73">
        <v>2832</v>
      </c>
      <c r="C73">
        <v>104</v>
      </c>
      <c r="D73">
        <v>4</v>
      </c>
      <c r="E73">
        <v>156</v>
      </c>
      <c r="F73">
        <v>615</v>
      </c>
      <c r="G73" s="1">
        <v>43104</v>
      </c>
      <c r="H73" s="1">
        <v>43119</v>
      </c>
      <c r="I73" t="b">
        <v>1</v>
      </c>
      <c r="J73">
        <v>15</v>
      </c>
      <c r="K73">
        <v>624</v>
      </c>
    </row>
    <row r="74" spans="1:11" x14ac:dyDescent="0.3">
      <c r="A74">
        <v>73</v>
      </c>
      <c r="B74">
        <v>2726</v>
      </c>
      <c r="C74">
        <v>144</v>
      </c>
      <c r="D74">
        <v>1</v>
      </c>
      <c r="E74">
        <v>157</v>
      </c>
      <c r="F74">
        <v>615</v>
      </c>
      <c r="G74" s="1">
        <v>43104</v>
      </c>
      <c r="H74" s="1">
        <v>43117</v>
      </c>
      <c r="I74" t="b">
        <v>1</v>
      </c>
      <c r="J74">
        <v>13</v>
      </c>
      <c r="K74">
        <v>157</v>
      </c>
    </row>
    <row r="75" spans="1:11" x14ac:dyDescent="0.3">
      <c r="A75">
        <v>74</v>
      </c>
      <c r="B75">
        <v>2293</v>
      </c>
      <c r="C75">
        <v>376</v>
      </c>
      <c r="D75">
        <v>4</v>
      </c>
      <c r="E75">
        <v>158</v>
      </c>
      <c r="F75">
        <v>261</v>
      </c>
      <c r="G75" s="1">
        <v>43104</v>
      </c>
      <c r="H75" s="1">
        <v>43105</v>
      </c>
      <c r="I75" t="b">
        <v>1</v>
      </c>
      <c r="J75">
        <v>1</v>
      </c>
      <c r="K75">
        <v>632</v>
      </c>
    </row>
    <row r="76" spans="1:11" x14ac:dyDescent="0.3">
      <c r="A76">
        <v>75</v>
      </c>
      <c r="B76">
        <v>2230</v>
      </c>
      <c r="C76">
        <v>300</v>
      </c>
      <c r="D76">
        <v>5</v>
      </c>
      <c r="E76">
        <v>159</v>
      </c>
      <c r="F76">
        <v>615</v>
      </c>
      <c r="G76" s="1">
        <v>43104</v>
      </c>
      <c r="H76" s="1">
        <v>43106</v>
      </c>
      <c r="I76" t="b">
        <v>1</v>
      </c>
      <c r="J76">
        <v>2</v>
      </c>
      <c r="K76">
        <v>795</v>
      </c>
    </row>
    <row r="77" spans="1:11" x14ac:dyDescent="0.3">
      <c r="A77">
        <v>76</v>
      </c>
      <c r="B77">
        <v>2087</v>
      </c>
      <c r="C77">
        <v>367</v>
      </c>
      <c r="D77">
        <v>5</v>
      </c>
      <c r="E77">
        <v>160</v>
      </c>
      <c r="F77">
        <v>526</v>
      </c>
      <c r="G77" s="1">
        <v>43104</v>
      </c>
      <c r="H77" s="1">
        <v>43113</v>
      </c>
      <c r="I77" t="b">
        <v>1</v>
      </c>
      <c r="J77">
        <v>9</v>
      </c>
      <c r="K77">
        <v>800</v>
      </c>
    </row>
    <row r="78" spans="1:11" x14ac:dyDescent="0.3">
      <c r="A78">
        <v>77</v>
      </c>
      <c r="B78">
        <v>2693</v>
      </c>
      <c r="C78">
        <v>349</v>
      </c>
      <c r="D78">
        <v>4</v>
      </c>
      <c r="E78">
        <v>161</v>
      </c>
      <c r="F78">
        <v>558</v>
      </c>
      <c r="G78" s="1">
        <v>43104</v>
      </c>
      <c r="H78" s="1">
        <v>43110</v>
      </c>
      <c r="I78" t="b">
        <v>1</v>
      </c>
      <c r="J78">
        <v>6</v>
      </c>
      <c r="K78">
        <v>644</v>
      </c>
    </row>
    <row r="79" spans="1:11" x14ac:dyDescent="0.3">
      <c r="A79">
        <v>78</v>
      </c>
      <c r="B79">
        <v>2522</v>
      </c>
      <c r="C79">
        <v>383</v>
      </c>
      <c r="D79">
        <v>3</v>
      </c>
      <c r="E79">
        <v>162</v>
      </c>
      <c r="F79">
        <v>196</v>
      </c>
      <c r="G79" s="1">
        <v>43104</v>
      </c>
      <c r="H79" s="1">
        <v>43117</v>
      </c>
      <c r="I79" t="b">
        <v>0</v>
      </c>
      <c r="J79">
        <v>13</v>
      </c>
      <c r="K79">
        <v>486</v>
      </c>
    </row>
    <row r="80" spans="1:11" x14ac:dyDescent="0.3">
      <c r="A80">
        <v>79</v>
      </c>
      <c r="B80">
        <v>2231</v>
      </c>
      <c r="C80">
        <v>106</v>
      </c>
      <c r="D80">
        <v>1</v>
      </c>
      <c r="E80">
        <v>163</v>
      </c>
      <c r="F80">
        <v>57</v>
      </c>
      <c r="G80" s="1">
        <v>43104</v>
      </c>
      <c r="H80" s="1">
        <v>43106</v>
      </c>
      <c r="I80" t="b">
        <v>0</v>
      </c>
      <c r="J80">
        <v>2</v>
      </c>
      <c r="K80">
        <v>163</v>
      </c>
    </row>
    <row r="81" spans="1:11" x14ac:dyDescent="0.3">
      <c r="A81">
        <v>80</v>
      </c>
      <c r="B81">
        <v>2205</v>
      </c>
      <c r="C81">
        <v>408</v>
      </c>
      <c r="D81">
        <v>1</v>
      </c>
      <c r="E81">
        <v>164</v>
      </c>
      <c r="F81">
        <v>233</v>
      </c>
      <c r="G81" s="1">
        <v>43104</v>
      </c>
      <c r="H81" s="1">
        <v>43112</v>
      </c>
      <c r="I81" t="b">
        <v>1</v>
      </c>
      <c r="J81">
        <v>8</v>
      </c>
      <c r="K81">
        <v>164</v>
      </c>
    </row>
    <row r="82" spans="1:11" x14ac:dyDescent="0.3">
      <c r="A82">
        <v>81</v>
      </c>
      <c r="B82">
        <v>2607</v>
      </c>
      <c r="C82">
        <v>155</v>
      </c>
      <c r="D82">
        <v>3</v>
      </c>
      <c r="E82">
        <v>165</v>
      </c>
      <c r="F82">
        <v>71</v>
      </c>
      <c r="G82" s="1">
        <v>43105</v>
      </c>
      <c r="H82" s="1">
        <v>43117</v>
      </c>
      <c r="I82" t="b">
        <v>1</v>
      </c>
      <c r="J82">
        <v>12</v>
      </c>
      <c r="K82">
        <v>495</v>
      </c>
    </row>
    <row r="83" spans="1:11" x14ac:dyDescent="0.3">
      <c r="A83">
        <v>82</v>
      </c>
      <c r="B83">
        <v>2742</v>
      </c>
      <c r="C83">
        <v>479</v>
      </c>
      <c r="D83">
        <v>2</v>
      </c>
      <c r="E83">
        <v>166</v>
      </c>
      <c r="F83">
        <v>57</v>
      </c>
      <c r="G83" s="1">
        <v>43105</v>
      </c>
      <c r="H83" s="1">
        <v>43117</v>
      </c>
      <c r="I83" t="b">
        <v>0</v>
      </c>
      <c r="J83">
        <v>12</v>
      </c>
      <c r="K83">
        <v>332</v>
      </c>
    </row>
    <row r="84" spans="1:11" x14ac:dyDescent="0.3">
      <c r="A84">
        <v>83</v>
      </c>
      <c r="B84">
        <v>2357</v>
      </c>
      <c r="C84">
        <v>406</v>
      </c>
      <c r="D84">
        <v>1</v>
      </c>
      <c r="E84">
        <v>167</v>
      </c>
      <c r="F84">
        <v>233</v>
      </c>
      <c r="G84" s="1">
        <v>43105</v>
      </c>
      <c r="H84" s="1">
        <v>43116</v>
      </c>
      <c r="I84" t="b">
        <v>0</v>
      </c>
      <c r="J84">
        <v>11</v>
      </c>
      <c r="K84">
        <v>167</v>
      </c>
    </row>
    <row r="85" spans="1:11" x14ac:dyDescent="0.3">
      <c r="A85">
        <v>84</v>
      </c>
      <c r="B85">
        <v>2847</v>
      </c>
      <c r="C85">
        <v>249</v>
      </c>
      <c r="D85">
        <v>3</v>
      </c>
      <c r="E85">
        <v>168</v>
      </c>
      <c r="F85">
        <v>526</v>
      </c>
      <c r="G85" s="1">
        <v>43105</v>
      </c>
      <c r="H85" s="1">
        <v>43118</v>
      </c>
      <c r="I85" t="b">
        <v>0</v>
      </c>
      <c r="J85">
        <v>13</v>
      </c>
      <c r="K85">
        <v>504</v>
      </c>
    </row>
    <row r="86" spans="1:11" x14ac:dyDescent="0.3">
      <c r="A86">
        <v>85</v>
      </c>
      <c r="B86">
        <v>2875</v>
      </c>
      <c r="C86">
        <v>436</v>
      </c>
      <c r="D86">
        <v>3</v>
      </c>
      <c r="E86">
        <v>169</v>
      </c>
      <c r="F86">
        <v>233</v>
      </c>
      <c r="G86" s="1">
        <v>43105</v>
      </c>
      <c r="H86" s="1">
        <v>43111</v>
      </c>
      <c r="I86" t="b">
        <v>0</v>
      </c>
      <c r="J86">
        <v>6</v>
      </c>
      <c r="K86">
        <v>507</v>
      </c>
    </row>
    <row r="87" spans="1:11" x14ac:dyDescent="0.3">
      <c r="A87">
        <v>86</v>
      </c>
      <c r="B87">
        <v>2210</v>
      </c>
      <c r="C87">
        <v>254</v>
      </c>
      <c r="D87">
        <v>2</v>
      </c>
      <c r="E87">
        <v>170</v>
      </c>
      <c r="F87">
        <v>558</v>
      </c>
      <c r="G87" s="1">
        <v>43105</v>
      </c>
      <c r="H87" s="1">
        <v>43116</v>
      </c>
      <c r="I87" t="b">
        <v>1</v>
      </c>
      <c r="J87">
        <v>11</v>
      </c>
      <c r="K87">
        <v>340</v>
      </c>
    </row>
    <row r="88" spans="1:11" x14ac:dyDescent="0.3">
      <c r="A88">
        <v>87</v>
      </c>
      <c r="B88">
        <v>2045</v>
      </c>
      <c r="C88">
        <v>271</v>
      </c>
      <c r="D88">
        <v>5</v>
      </c>
      <c r="E88">
        <v>171</v>
      </c>
      <c r="F88">
        <v>46</v>
      </c>
      <c r="G88" s="1">
        <v>43105</v>
      </c>
      <c r="H88" s="1">
        <v>43118</v>
      </c>
      <c r="I88" t="b">
        <v>1</v>
      </c>
      <c r="J88">
        <v>13</v>
      </c>
      <c r="K88">
        <v>855</v>
      </c>
    </row>
    <row r="89" spans="1:11" x14ac:dyDescent="0.3">
      <c r="A89">
        <v>88</v>
      </c>
      <c r="B89">
        <v>2376</v>
      </c>
      <c r="C89">
        <v>396</v>
      </c>
      <c r="D89">
        <v>1</v>
      </c>
      <c r="E89">
        <v>172</v>
      </c>
      <c r="F89">
        <v>229</v>
      </c>
      <c r="G89" s="1">
        <v>43105</v>
      </c>
      <c r="H89" s="1">
        <v>43120</v>
      </c>
      <c r="I89" t="b">
        <v>0</v>
      </c>
      <c r="J89">
        <v>15</v>
      </c>
      <c r="K89">
        <v>172</v>
      </c>
    </row>
    <row r="90" spans="1:11" x14ac:dyDescent="0.3">
      <c r="A90">
        <v>89</v>
      </c>
      <c r="B90">
        <v>2892</v>
      </c>
      <c r="C90">
        <v>400</v>
      </c>
      <c r="D90">
        <v>3</v>
      </c>
      <c r="E90">
        <v>173</v>
      </c>
      <c r="F90">
        <v>692</v>
      </c>
      <c r="G90" s="1">
        <v>43105</v>
      </c>
      <c r="H90" s="1">
        <v>43114</v>
      </c>
      <c r="I90" t="b">
        <v>0</v>
      </c>
      <c r="J90">
        <v>9</v>
      </c>
      <c r="K90">
        <v>519</v>
      </c>
    </row>
    <row r="91" spans="1:11" x14ac:dyDescent="0.3">
      <c r="A91">
        <v>90</v>
      </c>
      <c r="B91">
        <v>2987</v>
      </c>
      <c r="C91">
        <v>286</v>
      </c>
      <c r="D91">
        <v>3</v>
      </c>
      <c r="E91">
        <v>174</v>
      </c>
      <c r="F91">
        <v>319</v>
      </c>
      <c r="G91" s="1">
        <v>43105</v>
      </c>
      <c r="H91" s="1">
        <v>43117</v>
      </c>
      <c r="I91" t="b">
        <v>1</v>
      </c>
      <c r="J91">
        <v>12</v>
      </c>
      <c r="K91">
        <v>522</v>
      </c>
    </row>
    <row r="92" spans="1:11" x14ac:dyDescent="0.3">
      <c r="A92">
        <v>91</v>
      </c>
      <c r="B92">
        <v>2878</v>
      </c>
      <c r="C92">
        <v>243</v>
      </c>
      <c r="D92">
        <v>3</v>
      </c>
      <c r="E92">
        <v>175</v>
      </c>
      <c r="F92">
        <v>233</v>
      </c>
      <c r="G92" s="1">
        <v>43105</v>
      </c>
      <c r="H92" s="1">
        <v>43106</v>
      </c>
      <c r="I92" t="b">
        <v>1</v>
      </c>
      <c r="J92">
        <v>1</v>
      </c>
      <c r="K92">
        <v>525</v>
      </c>
    </row>
    <row r="93" spans="1:11" x14ac:dyDescent="0.3">
      <c r="A93">
        <v>92</v>
      </c>
      <c r="B93">
        <v>2023</v>
      </c>
      <c r="C93">
        <v>153</v>
      </c>
      <c r="D93">
        <v>5</v>
      </c>
      <c r="E93">
        <v>176</v>
      </c>
      <c r="F93">
        <v>261</v>
      </c>
      <c r="G93" s="1">
        <v>43105</v>
      </c>
      <c r="H93" s="1">
        <v>43119</v>
      </c>
      <c r="I93" t="b">
        <v>1</v>
      </c>
      <c r="J93">
        <v>14</v>
      </c>
      <c r="K93">
        <v>880</v>
      </c>
    </row>
    <row r="94" spans="1:11" x14ac:dyDescent="0.3">
      <c r="A94">
        <v>93</v>
      </c>
      <c r="B94">
        <v>2831</v>
      </c>
      <c r="C94">
        <v>383</v>
      </c>
      <c r="D94">
        <v>2</v>
      </c>
      <c r="E94">
        <v>177</v>
      </c>
      <c r="F94">
        <v>712</v>
      </c>
      <c r="G94" s="1">
        <v>43221</v>
      </c>
      <c r="H94" s="1">
        <v>43225</v>
      </c>
      <c r="I94" t="b">
        <v>1</v>
      </c>
      <c r="J94">
        <v>4</v>
      </c>
      <c r="K94">
        <v>354</v>
      </c>
    </row>
    <row r="95" spans="1:11" x14ac:dyDescent="0.3">
      <c r="A95">
        <v>94</v>
      </c>
      <c r="B95">
        <v>2394</v>
      </c>
      <c r="C95">
        <v>284</v>
      </c>
      <c r="D95">
        <v>2</v>
      </c>
      <c r="E95">
        <v>178</v>
      </c>
      <c r="F95">
        <v>57</v>
      </c>
      <c r="G95" s="1">
        <v>43105</v>
      </c>
      <c r="H95" s="1">
        <v>43115</v>
      </c>
      <c r="I95" t="b">
        <v>1</v>
      </c>
      <c r="J95">
        <v>10</v>
      </c>
      <c r="K95">
        <v>356</v>
      </c>
    </row>
    <row r="96" spans="1:11" x14ac:dyDescent="0.3">
      <c r="A96">
        <v>95</v>
      </c>
      <c r="B96">
        <v>2139</v>
      </c>
      <c r="C96">
        <v>474</v>
      </c>
      <c r="D96">
        <v>1</v>
      </c>
      <c r="E96">
        <v>179</v>
      </c>
      <c r="F96">
        <v>319</v>
      </c>
      <c r="G96" s="1">
        <v>43105</v>
      </c>
      <c r="H96" s="1">
        <v>43107</v>
      </c>
      <c r="I96" t="b">
        <v>0</v>
      </c>
      <c r="J96">
        <v>2</v>
      </c>
      <c r="K96">
        <v>179</v>
      </c>
    </row>
    <row r="97" spans="1:11" x14ac:dyDescent="0.3">
      <c r="A97">
        <v>96</v>
      </c>
      <c r="B97">
        <v>2591</v>
      </c>
      <c r="C97">
        <v>122</v>
      </c>
      <c r="D97">
        <v>1</v>
      </c>
      <c r="E97">
        <v>180</v>
      </c>
      <c r="F97">
        <v>526</v>
      </c>
      <c r="G97" s="1">
        <v>43105</v>
      </c>
      <c r="H97" s="1">
        <v>43118</v>
      </c>
      <c r="I97" t="b">
        <v>1</v>
      </c>
      <c r="J97">
        <v>13</v>
      </c>
      <c r="K97">
        <v>180</v>
      </c>
    </row>
    <row r="98" spans="1:11" x14ac:dyDescent="0.3">
      <c r="A98">
        <v>97</v>
      </c>
      <c r="B98">
        <v>2795</v>
      </c>
      <c r="C98">
        <v>462</v>
      </c>
      <c r="D98">
        <v>1</v>
      </c>
      <c r="E98">
        <v>181</v>
      </c>
      <c r="F98">
        <v>30</v>
      </c>
      <c r="G98" s="1">
        <v>43105</v>
      </c>
      <c r="H98" s="1">
        <v>43107</v>
      </c>
      <c r="I98" t="b">
        <v>0</v>
      </c>
      <c r="J98">
        <v>2</v>
      </c>
      <c r="K98">
        <v>181</v>
      </c>
    </row>
    <row r="99" spans="1:11" x14ac:dyDescent="0.3">
      <c r="A99">
        <v>98</v>
      </c>
      <c r="B99">
        <v>2325</v>
      </c>
      <c r="C99">
        <v>157</v>
      </c>
      <c r="D99">
        <v>1</v>
      </c>
      <c r="E99">
        <v>182</v>
      </c>
      <c r="F99">
        <v>229</v>
      </c>
      <c r="G99" s="1">
        <v>43105</v>
      </c>
      <c r="H99" s="1">
        <v>43111</v>
      </c>
      <c r="I99" t="b">
        <v>1</v>
      </c>
      <c r="J99">
        <v>6</v>
      </c>
      <c r="K99">
        <v>182</v>
      </c>
    </row>
    <row r="100" spans="1:11" x14ac:dyDescent="0.3">
      <c r="A100">
        <v>99</v>
      </c>
      <c r="B100">
        <v>2095</v>
      </c>
      <c r="C100">
        <v>411</v>
      </c>
      <c r="D100">
        <v>1</v>
      </c>
      <c r="E100">
        <v>183</v>
      </c>
      <c r="F100">
        <v>712</v>
      </c>
      <c r="G100" s="1">
        <v>43106</v>
      </c>
      <c r="H100" s="1">
        <v>43117</v>
      </c>
      <c r="I100" t="b">
        <v>1</v>
      </c>
      <c r="J100">
        <v>11</v>
      </c>
      <c r="K100">
        <v>183</v>
      </c>
    </row>
    <row r="101" spans="1:11" x14ac:dyDescent="0.3">
      <c r="A101">
        <v>100</v>
      </c>
      <c r="B101">
        <v>2310</v>
      </c>
      <c r="C101">
        <v>319</v>
      </c>
      <c r="D101">
        <v>2</v>
      </c>
      <c r="E101">
        <v>184</v>
      </c>
      <c r="F101">
        <v>568</v>
      </c>
      <c r="G101" s="1">
        <v>43106</v>
      </c>
      <c r="H101" s="1">
        <v>43109</v>
      </c>
      <c r="I101" t="b">
        <v>1</v>
      </c>
      <c r="J101">
        <v>3</v>
      </c>
      <c r="K101">
        <v>368</v>
      </c>
    </row>
    <row r="102" spans="1:11" x14ac:dyDescent="0.3">
      <c r="A102">
        <v>101</v>
      </c>
      <c r="B102">
        <v>2584</v>
      </c>
      <c r="C102">
        <v>157</v>
      </c>
      <c r="D102">
        <v>1</v>
      </c>
      <c r="E102">
        <v>185</v>
      </c>
      <c r="F102">
        <v>319</v>
      </c>
      <c r="G102" s="1">
        <v>43106</v>
      </c>
      <c r="H102" s="1">
        <v>43114</v>
      </c>
      <c r="I102" t="b">
        <v>1</v>
      </c>
      <c r="J102">
        <v>8</v>
      </c>
      <c r="K102">
        <v>185</v>
      </c>
    </row>
    <row r="103" spans="1:11" x14ac:dyDescent="0.3">
      <c r="A103">
        <v>102</v>
      </c>
      <c r="B103">
        <v>2556</v>
      </c>
      <c r="C103">
        <v>266</v>
      </c>
      <c r="D103">
        <v>1</v>
      </c>
      <c r="E103">
        <v>186</v>
      </c>
      <c r="F103">
        <v>692</v>
      </c>
      <c r="G103" s="1">
        <v>43106</v>
      </c>
      <c r="H103" s="1">
        <v>43108</v>
      </c>
      <c r="I103" t="b">
        <v>1</v>
      </c>
      <c r="J103">
        <v>2</v>
      </c>
      <c r="K103">
        <v>186</v>
      </c>
    </row>
    <row r="104" spans="1:11" x14ac:dyDescent="0.3">
      <c r="A104">
        <v>103</v>
      </c>
      <c r="B104">
        <v>2623</v>
      </c>
      <c r="C104">
        <v>188</v>
      </c>
      <c r="D104">
        <v>3</v>
      </c>
      <c r="E104">
        <v>187</v>
      </c>
      <c r="F104">
        <v>30</v>
      </c>
      <c r="G104" s="1">
        <v>43106</v>
      </c>
      <c r="H104" s="1">
        <v>43111</v>
      </c>
      <c r="I104" t="b">
        <v>1</v>
      </c>
      <c r="J104">
        <v>5</v>
      </c>
      <c r="K104">
        <v>561</v>
      </c>
    </row>
    <row r="105" spans="1:11" x14ac:dyDescent="0.3">
      <c r="A105">
        <v>104</v>
      </c>
      <c r="B105">
        <v>2444</v>
      </c>
      <c r="C105">
        <v>368</v>
      </c>
      <c r="D105">
        <v>4</v>
      </c>
      <c r="E105">
        <v>188</v>
      </c>
      <c r="F105">
        <v>712</v>
      </c>
      <c r="G105" s="1">
        <v>43106</v>
      </c>
      <c r="H105" s="1">
        <v>43117</v>
      </c>
      <c r="I105" t="b">
        <v>0</v>
      </c>
      <c r="J105">
        <v>11</v>
      </c>
      <c r="K105">
        <v>752</v>
      </c>
    </row>
    <row r="106" spans="1:11" x14ac:dyDescent="0.3">
      <c r="A106">
        <v>105</v>
      </c>
      <c r="B106">
        <v>2949</v>
      </c>
      <c r="C106">
        <v>357</v>
      </c>
      <c r="D106">
        <v>1</v>
      </c>
      <c r="E106">
        <v>189</v>
      </c>
      <c r="F106">
        <v>568</v>
      </c>
      <c r="G106" s="1">
        <v>43106</v>
      </c>
      <c r="H106" s="1">
        <v>43120</v>
      </c>
      <c r="I106" t="b">
        <v>1</v>
      </c>
      <c r="J106">
        <v>14</v>
      </c>
      <c r="K106">
        <v>189</v>
      </c>
    </row>
    <row r="107" spans="1:11" x14ac:dyDescent="0.3">
      <c r="A107">
        <v>106</v>
      </c>
      <c r="B107">
        <v>2812</v>
      </c>
      <c r="C107">
        <v>395</v>
      </c>
      <c r="D107">
        <v>1</v>
      </c>
      <c r="E107">
        <v>190</v>
      </c>
      <c r="F107">
        <v>568</v>
      </c>
      <c r="G107" s="1">
        <v>43106</v>
      </c>
      <c r="H107" s="1">
        <v>43117</v>
      </c>
      <c r="I107" t="b">
        <v>0</v>
      </c>
      <c r="J107">
        <v>11</v>
      </c>
      <c r="K107">
        <v>190</v>
      </c>
    </row>
    <row r="108" spans="1:11" x14ac:dyDescent="0.3">
      <c r="A108">
        <v>107</v>
      </c>
      <c r="B108">
        <v>2089</v>
      </c>
      <c r="C108">
        <v>103</v>
      </c>
      <c r="D108">
        <v>1</v>
      </c>
      <c r="E108">
        <v>191</v>
      </c>
      <c r="F108">
        <v>568</v>
      </c>
      <c r="G108" s="1">
        <v>43106</v>
      </c>
      <c r="H108" s="1">
        <v>43111</v>
      </c>
      <c r="I108" t="b">
        <v>1</v>
      </c>
      <c r="J108">
        <v>5</v>
      </c>
      <c r="K108">
        <v>191</v>
      </c>
    </row>
    <row r="109" spans="1:11" x14ac:dyDescent="0.3">
      <c r="A109">
        <v>108</v>
      </c>
      <c r="B109">
        <v>2347</v>
      </c>
      <c r="C109">
        <v>366</v>
      </c>
      <c r="D109">
        <v>1</v>
      </c>
      <c r="E109">
        <v>192</v>
      </c>
      <c r="F109">
        <v>196</v>
      </c>
      <c r="G109" s="1">
        <v>43106</v>
      </c>
      <c r="H109" s="1">
        <v>43118</v>
      </c>
      <c r="I109" t="b">
        <v>1</v>
      </c>
      <c r="J109">
        <v>12</v>
      </c>
      <c r="K109">
        <v>192</v>
      </c>
    </row>
    <row r="110" spans="1:11" x14ac:dyDescent="0.3">
      <c r="A110">
        <v>109</v>
      </c>
      <c r="B110">
        <v>2500</v>
      </c>
      <c r="C110">
        <v>250</v>
      </c>
      <c r="D110">
        <v>3</v>
      </c>
      <c r="E110">
        <v>193</v>
      </c>
      <c r="F110">
        <v>261</v>
      </c>
      <c r="G110" s="1">
        <v>43106</v>
      </c>
      <c r="H110" s="1">
        <v>43108</v>
      </c>
      <c r="I110" t="b">
        <v>1</v>
      </c>
      <c r="J110">
        <v>2</v>
      </c>
      <c r="K110">
        <v>579</v>
      </c>
    </row>
    <row r="111" spans="1:11" x14ac:dyDescent="0.3">
      <c r="A111">
        <v>110</v>
      </c>
      <c r="B111">
        <v>2125</v>
      </c>
      <c r="C111">
        <v>128</v>
      </c>
      <c r="D111">
        <v>1</v>
      </c>
      <c r="E111">
        <v>194</v>
      </c>
      <c r="F111">
        <v>229</v>
      </c>
      <c r="G111" s="1">
        <v>43106</v>
      </c>
      <c r="H111" s="1">
        <v>43116</v>
      </c>
      <c r="I111" t="b">
        <v>1</v>
      </c>
      <c r="J111">
        <v>10</v>
      </c>
      <c r="K111">
        <v>194</v>
      </c>
    </row>
    <row r="112" spans="1:11" x14ac:dyDescent="0.3">
      <c r="A112">
        <v>111</v>
      </c>
      <c r="B112">
        <v>2926</v>
      </c>
      <c r="C112">
        <v>114</v>
      </c>
      <c r="D112">
        <v>5</v>
      </c>
      <c r="E112">
        <v>195</v>
      </c>
      <c r="F112">
        <v>30</v>
      </c>
      <c r="G112" s="1">
        <v>43106</v>
      </c>
      <c r="H112" s="1">
        <v>43120</v>
      </c>
      <c r="I112" t="b">
        <v>1</v>
      </c>
      <c r="J112">
        <v>14</v>
      </c>
      <c r="K112">
        <v>975</v>
      </c>
    </row>
    <row r="113" spans="1:11" x14ac:dyDescent="0.3">
      <c r="A113">
        <v>112</v>
      </c>
      <c r="B113">
        <v>2387</v>
      </c>
      <c r="C113">
        <v>206</v>
      </c>
      <c r="D113">
        <v>5</v>
      </c>
      <c r="E113">
        <v>196</v>
      </c>
      <c r="F113">
        <v>233</v>
      </c>
      <c r="G113" s="1">
        <v>43106</v>
      </c>
      <c r="H113" s="1">
        <v>43107</v>
      </c>
      <c r="I113" t="b">
        <v>1</v>
      </c>
      <c r="J113">
        <v>1</v>
      </c>
      <c r="K113">
        <v>980</v>
      </c>
    </row>
    <row r="114" spans="1:11" x14ac:dyDescent="0.3">
      <c r="A114">
        <v>113</v>
      </c>
      <c r="B114">
        <v>2657</v>
      </c>
      <c r="C114">
        <v>314</v>
      </c>
      <c r="D114">
        <v>3</v>
      </c>
      <c r="E114">
        <v>197</v>
      </c>
      <c r="F114">
        <v>712</v>
      </c>
      <c r="G114" s="1">
        <v>43106</v>
      </c>
      <c r="H114" s="1">
        <v>43119</v>
      </c>
      <c r="I114" t="b">
        <v>1</v>
      </c>
      <c r="J114">
        <v>13</v>
      </c>
      <c r="K114">
        <v>591</v>
      </c>
    </row>
    <row r="115" spans="1:11" x14ac:dyDescent="0.3">
      <c r="A115">
        <v>114</v>
      </c>
      <c r="B115">
        <v>2336</v>
      </c>
      <c r="C115">
        <v>178</v>
      </c>
      <c r="D115">
        <v>2</v>
      </c>
      <c r="E115">
        <v>198</v>
      </c>
      <c r="F115">
        <v>143</v>
      </c>
      <c r="G115" s="1">
        <v>43107</v>
      </c>
      <c r="H115" s="1">
        <v>43112</v>
      </c>
      <c r="I115" t="b">
        <v>1</v>
      </c>
      <c r="J115">
        <v>5</v>
      </c>
      <c r="K115">
        <v>396</v>
      </c>
    </row>
    <row r="116" spans="1:11" x14ac:dyDescent="0.3">
      <c r="A116">
        <v>115</v>
      </c>
      <c r="B116">
        <v>2685</v>
      </c>
      <c r="C116">
        <v>164</v>
      </c>
      <c r="D116">
        <v>4</v>
      </c>
      <c r="E116">
        <v>199</v>
      </c>
      <c r="F116">
        <v>606</v>
      </c>
      <c r="G116" s="1">
        <v>43107</v>
      </c>
      <c r="H116" s="1">
        <v>43114</v>
      </c>
      <c r="I116" t="b">
        <v>1</v>
      </c>
      <c r="J116">
        <v>7</v>
      </c>
      <c r="K116">
        <v>796</v>
      </c>
    </row>
    <row r="117" spans="1:11" x14ac:dyDescent="0.3">
      <c r="A117">
        <v>116</v>
      </c>
      <c r="B117">
        <v>2901</v>
      </c>
      <c r="C117">
        <v>315</v>
      </c>
      <c r="D117">
        <v>2</v>
      </c>
      <c r="E117">
        <v>200</v>
      </c>
      <c r="F117">
        <v>568</v>
      </c>
      <c r="G117" s="1">
        <v>43107</v>
      </c>
      <c r="H117" s="1">
        <v>43114</v>
      </c>
      <c r="I117" t="b">
        <v>1</v>
      </c>
      <c r="J117">
        <v>7</v>
      </c>
      <c r="K117">
        <v>400</v>
      </c>
    </row>
    <row r="118" spans="1:11" x14ac:dyDescent="0.3">
      <c r="A118">
        <v>117</v>
      </c>
      <c r="B118">
        <v>2514</v>
      </c>
      <c r="C118">
        <v>106</v>
      </c>
      <c r="D118">
        <v>2</v>
      </c>
      <c r="E118">
        <v>201</v>
      </c>
      <c r="F118">
        <v>261</v>
      </c>
      <c r="G118" s="1">
        <v>43107</v>
      </c>
      <c r="H118" s="1">
        <v>43121</v>
      </c>
      <c r="I118" t="b">
        <v>1</v>
      </c>
      <c r="J118">
        <v>14</v>
      </c>
      <c r="K118">
        <v>402</v>
      </c>
    </row>
    <row r="119" spans="1:11" x14ac:dyDescent="0.3">
      <c r="A119">
        <v>118</v>
      </c>
      <c r="B119">
        <v>2011</v>
      </c>
      <c r="C119">
        <v>303</v>
      </c>
      <c r="D119">
        <v>2</v>
      </c>
      <c r="E119">
        <v>202</v>
      </c>
      <c r="F119">
        <v>537</v>
      </c>
      <c r="G119" s="1">
        <v>43107</v>
      </c>
      <c r="H119" s="1">
        <v>43111</v>
      </c>
      <c r="I119" t="b">
        <v>1</v>
      </c>
      <c r="J119">
        <v>4</v>
      </c>
      <c r="K119">
        <v>404</v>
      </c>
    </row>
    <row r="120" spans="1:11" x14ac:dyDescent="0.3">
      <c r="A120">
        <v>119</v>
      </c>
      <c r="B120">
        <v>2098</v>
      </c>
      <c r="C120">
        <v>132</v>
      </c>
      <c r="D120">
        <v>1</v>
      </c>
      <c r="E120">
        <v>203</v>
      </c>
      <c r="F120">
        <v>537</v>
      </c>
      <c r="G120" s="1">
        <v>43107</v>
      </c>
      <c r="H120" s="1">
        <v>43117</v>
      </c>
      <c r="I120" t="b">
        <v>1</v>
      </c>
      <c r="J120">
        <v>10</v>
      </c>
      <c r="K120">
        <v>203</v>
      </c>
    </row>
    <row r="121" spans="1:11" x14ac:dyDescent="0.3">
      <c r="A121">
        <v>120</v>
      </c>
      <c r="B121">
        <v>2682</v>
      </c>
      <c r="C121">
        <v>415</v>
      </c>
      <c r="D121">
        <v>2</v>
      </c>
      <c r="E121">
        <v>204</v>
      </c>
      <c r="F121">
        <v>537</v>
      </c>
      <c r="G121" s="1">
        <v>43107</v>
      </c>
      <c r="H121" s="1">
        <v>43119</v>
      </c>
      <c r="I121" t="b">
        <v>1</v>
      </c>
      <c r="J121">
        <v>12</v>
      </c>
      <c r="K121">
        <v>408</v>
      </c>
    </row>
    <row r="122" spans="1:11" x14ac:dyDescent="0.3">
      <c r="A122">
        <v>121</v>
      </c>
      <c r="B122">
        <v>2797</v>
      </c>
      <c r="C122">
        <v>102</v>
      </c>
      <c r="D122">
        <v>1</v>
      </c>
      <c r="E122">
        <v>205</v>
      </c>
      <c r="F122">
        <v>606</v>
      </c>
      <c r="G122" s="1">
        <v>43107</v>
      </c>
      <c r="H122" s="1">
        <v>43115</v>
      </c>
      <c r="I122" t="b">
        <v>1</v>
      </c>
      <c r="J122">
        <v>8</v>
      </c>
      <c r="K122">
        <v>205</v>
      </c>
    </row>
    <row r="123" spans="1:11" x14ac:dyDescent="0.3">
      <c r="A123">
        <v>122</v>
      </c>
      <c r="B123">
        <v>2006</v>
      </c>
      <c r="C123">
        <v>264</v>
      </c>
      <c r="D123">
        <v>2</v>
      </c>
      <c r="E123">
        <v>206</v>
      </c>
      <c r="F123">
        <v>615</v>
      </c>
      <c r="G123" s="1">
        <v>43107</v>
      </c>
      <c r="H123" s="1">
        <v>43110</v>
      </c>
      <c r="I123" t="b">
        <v>1</v>
      </c>
      <c r="J123">
        <v>3</v>
      </c>
      <c r="K123">
        <v>412</v>
      </c>
    </row>
    <row r="124" spans="1:11" x14ac:dyDescent="0.3">
      <c r="A124">
        <v>123</v>
      </c>
      <c r="B124">
        <v>2542</v>
      </c>
      <c r="C124">
        <v>107</v>
      </c>
      <c r="D124">
        <v>3</v>
      </c>
      <c r="E124">
        <v>207</v>
      </c>
      <c r="F124">
        <v>143</v>
      </c>
      <c r="G124" s="1">
        <v>43107</v>
      </c>
      <c r="H124" s="1">
        <v>43119</v>
      </c>
      <c r="I124" t="b">
        <v>1</v>
      </c>
      <c r="J124">
        <v>12</v>
      </c>
      <c r="K124">
        <v>621</v>
      </c>
    </row>
    <row r="125" spans="1:11" x14ac:dyDescent="0.3">
      <c r="A125">
        <v>124</v>
      </c>
      <c r="B125">
        <v>2943</v>
      </c>
      <c r="C125">
        <v>244</v>
      </c>
      <c r="D125">
        <v>3</v>
      </c>
      <c r="E125">
        <v>208</v>
      </c>
      <c r="F125">
        <v>233</v>
      </c>
      <c r="G125" s="1">
        <v>43107</v>
      </c>
      <c r="H125" s="1">
        <v>43115</v>
      </c>
      <c r="I125" t="b">
        <v>1</v>
      </c>
      <c r="J125">
        <v>8</v>
      </c>
      <c r="K125">
        <v>624</v>
      </c>
    </row>
    <row r="126" spans="1:11" x14ac:dyDescent="0.3">
      <c r="A126">
        <v>125</v>
      </c>
      <c r="B126">
        <v>2505</v>
      </c>
      <c r="C126">
        <v>477</v>
      </c>
      <c r="D126">
        <v>1</v>
      </c>
      <c r="E126">
        <v>209</v>
      </c>
      <c r="F126">
        <v>229</v>
      </c>
      <c r="G126" s="1">
        <v>43107</v>
      </c>
      <c r="H126" s="1">
        <v>43108</v>
      </c>
      <c r="I126" t="b">
        <v>0</v>
      </c>
      <c r="J126">
        <v>1</v>
      </c>
      <c r="K126">
        <v>209</v>
      </c>
    </row>
    <row r="127" spans="1:11" x14ac:dyDescent="0.3">
      <c r="A127">
        <v>126</v>
      </c>
      <c r="B127">
        <v>2414</v>
      </c>
      <c r="C127">
        <v>104</v>
      </c>
      <c r="D127">
        <v>1</v>
      </c>
      <c r="E127">
        <v>210</v>
      </c>
      <c r="F127">
        <v>733</v>
      </c>
      <c r="G127" s="1">
        <v>43107</v>
      </c>
      <c r="H127" s="1">
        <v>43114</v>
      </c>
      <c r="I127" t="b">
        <v>1</v>
      </c>
      <c r="J127">
        <v>7</v>
      </c>
      <c r="K127">
        <v>210</v>
      </c>
    </row>
    <row r="128" spans="1:11" x14ac:dyDescent="0.3">
      <c r="A128">
        <v>127</v>
      </c>
      <c r="B128">
        <v>2114</v>
      </c>
      <c r="C128">
        <v>291</v>
      </c>
      <c r="D128">
        <v>2</v>
      </c>
      <c r="E128">
        <v>211</v>
      </c>
      <c r="F128">
        <v>128</v>
      </c>
      <c r="G128" s="1">
        <v>43107</v>
      </c>
      <c r="H128" s="1">
        <v>43120</v>
      </c>
      <c r="I128" t="b">
        <v>1</v>
      </c>
      <c r="J128">
        <v>13</v>
      </c>
      <c r="K128">
        <v>422</v>
      </c>
    </row>
    <row r="129" spans="1:11" x14ac:dyDescent="0.3">
      <c r="A129">
        <v>128</v>
      </c>
      <c r="B129">
        <v>2923</v>
      </c>
      <c r="C129">
        <v>267</v>
      </c>
      <c r="D129">
        <v>2</v>
      </c>
      <c r="E129">
        <v>212</v>
      </c>
      <c r="F129">
        <v>143</v>
      </c>
      <c r="G129" s="1">
        <v>43107</v>
      </c>
      <c r="H129" s="1">
        <v>43116</v>
      </c>
      <c r="I129" t="b">
        <v>1</v>
      </c>
      <c r="J129">
        <v>9</v>
      </c>
      <c r="K129">
        <v>424</v>
      </c>
    </row>
    <row r="130" spans="1:11" x14ac:dyDescent="0.3">
      <c r="A130">
        <v>129</v>
      </c>
      <c r="B130">
        <v>2336</v>
      </c>
      <c r="C130">
        <v>350</v>
      </c>
      <c r="D130">
        <v>2</v>
      </c>
      <c r="E130">
        <v>213</v>
      </c>
      <c r="F130">
        <v>30</v>
      </c>
      <c r="G130" s="1">
        <v>43107</v>
      </c>
      <c r="H130" s="1">
        <v>43116</v>
      </c>
      <c r="I130" t="b">
        <v>1</v>
      </c>
      <c r="J130">
        <v>9</v>
      </c>
      <c r="K130">
        <v>426</v>
      </c>
    </row>
    <row r="131" spans="1:11" x14ac:dyDescent="0.3">
      <c r="A131">
        <v>130</v>
      </c>
      <c r="B131">
        <v>2603</v>
      </c>
      <c r="C131">
        <v>323</v>
      </c>
      <c r="D131">
        <v>2</v>
      </c>
      <c r="E131">
        <v>214</v>
      </c>
      <c r="F131">
        <v>196</v>
      </c>
      <c r="G131" s="1">
        <v>43107</v>
      </c>
      <c r="H131" s="1">
        <v>43118</v>
      </c>
      <c r="I131" t="b">
        <v>1</v>
      </c>
      <c r="J131">
        <v>11</v>
      </c>
      <c r="K131">
        <v>428</v>
      </c>
    </row>
    <row r="132" spans="1:11" x14ac:dyDescent="0.3">
      <c r="A132">
        <v>131</v>
      </c>
      <c r="B132">
        <v>2531</v>
      </c>
      <c r="C132">
        <v>123</v>
      </c>
      <c r="D132">
        <v>3</v>
      </c>
      <c r="E132">
        <v>215</v>
      </c>
      <c r="F132">
        <v>692</v>
      </c>
      <c r="G132" s="1">
        <v>43107</v>
      </c>
      <c r="H132" s="1">
        <v>43122</v>
      </c>
      <c r="I132" t="b">
        <v>1</v>
      </c>
      <c r="J132">
        <v>15</v>
      </c>
      <c r="K132">
        <v>645</v>
      </c>
    </row>
    <row r="133" spans="1:11" x14ac:dyDescent="0.3">
      <c r="A133">
        <v>132</v>
      </c>
      <c r="B133">
        <v>2063</v>
      </c>
      <c r="C133">
        <v>237</v>
      </c>
      <c r="D133">
        <v>5</v>
      </c>
      <c r="E133">
        <v>216</v>
      </c>
      <c r="F133">
        <v>57</v>
      </c>
      <c r="G133" s="1">
        <v>43107</v>
      </c>
      <c r="H133" s="1">
        <v>43109</v>
      </c>
      <c r="I133" t="b">
        <v>1</v>
      </c>
      <c r="J133">
        <v>2</v>
      </c>
      <c r="K133">
        <v>1080</v>
      </c>
    </row>
    <row r="134" spans="1:11" x14ac:dyDescent="0.3">
      <c r="A134">
        <v>133</v>
      </c>
      <c r="B134">
        <v>2300</v>
      </c>
      <c r="C134">
        <v>145</v>
      </c>
      <c r="D134">
        <v>1</v>
      </c>
      <c r="E134">
        <v>217</v>
      </c>
      <c r="F134">
        <v>71</v>
      </c>
      <c r="G134" s="1">
        <v>43108</v>
      </c>
      <c r="H134" s="1">
        <v>43123</v>
      </c>
      <c r="I134" t="b">
        <v>1</v>
      </c>
      <c r="J134">
        <v>15</v>
      </c>
      <c r="K134">
        <v>217</v>
      </c>
    </row>
    <row r="135" spans="1:11" x14ac:dyDescent="0.3">
      <c r="A135">
        <v>134</v>
      </c>
      <c r="B135">
        <v>2310</v>
      </c>
      <c r="C135">
        <v>160</v>
      </c>
      <c r="D135">
        <v>1</v>
      </c>
      <c r="E135">
        <v>218</v>
      </c>
      <c r="F135">
        <v>261</v>
      </c>
      <c r="G135" s="1">
        <v>43108</v>
      </c>
      <c r="H135" s="1">
        <v>43119</v>
      </c>
      <c r="I135" t="b">
        <v>1</v>
      </c>
      <c r="J135">
        <v>11</v>
      </c>
      <c r="K135">
        <v>218</v>
      </c>
    </row>
    <row r="136" spans="1:11" x14ac:dyDescent="0.3">
      <c r="A136">
        <v>135</v>
      </c>
      <c r="B136">
        <v>2380</v>
      </c>
      <c r="C136">
        <v>184</v>
      </c>
      <c r="D136">
        <v>1</v>
      </c>
      <c r="E136">
        <v>219</v>
      </c>
      <c r="F136">
        <v>261</v>
      </c>
      <c r="G136" s="1">
        <v>43108</v>
      </c>
      <c r="H136" s="1">
        <v>43112</v>
      </c>
      <c r="I136" t="b">
        <v>1</v>
      </c>
      <c r="J136">
        <v>4</v>
      </c>
      <c r="K136">
        <v>219</v>
      </c>
    </row>
    <row r="137" spans="1:11" x14ac:dyDescent="0.3">
      <c r="A137">
        <v>136</v>
      </c>
      <c r="B137">
        <v>2276</v>
      </c>
      <c r="C137">
        <v>178</v>
      </c>
      <c r="D137">
        <v>1</v>
      </c>
      <c r="E137">
        <v>220</v>
      </c>
      <c r="F137">
        <v>733</v>
      </c>
      <c r="G137" s="1">
        <v>43108</v>
      </c>
      <c r="H137" s="1">
        <v>43111</v>
      </c>
      <c r="I137" t="b">
        <v>1</v>
      </c>
      <c r="J137">
        <v>3</v>
      </c>
      <c r="K137">
        <v>220</v>
      </c>
    </row>
    <row r="138" spans="1:11" x14ac:dyDescent="0.3">
      <c r="A138">
        <v>137</v>
      </c>
      <c r="B138">
        <v>2061</v>
      </c>
      <c r="C138">
        <v>239</v>
      </c>
      <c r="D138">
        <v>1</v>
      </c>
      <c r="E138">
        <v>221</v>
      </c>
      <c r="F138">
        <v>568</v>
      </c>
      <c r="G138" s="1">
        <v>43108</v>
      </c>
      <c r="H138" s="1">
        <v>43120</v>
      </c>
      <c r="I138" t="b">
        <v>1</v>
      </c>
      <c r="J138">
        <v>12</v>
      </c>
      <c r="K138">
        <v>221</v>
      </c>
    </row>
    <row r="139" spans="1:11" x14ac:dyDescent="0.3">
      <c r="A139">
        <v>138</v>
      </c>
      <c r="B139">
        <v>2514</v>
      </c>
      <c r="C139">
        <v>383</v>
      </c>
      <c r="D139">
        <v>3</v>
      </c>
      <c r="E139">
        <v>222</v>
      </c>
      <c r="F139">
        <v>606</v>
      </c>
      <c r="G139" s="1">
        <v>43108</v>
      </c>
      <c r="H139" s="1">
        <v>43113</v>
      </c>
      <c r="I139" t="b">
        <v>0</v>
      </c>
      <c r="J139">
        <v>5</v>
      </c>
      <c r="K139">
        <v>666</v>
      </c>
    </row>
    <row r="140" spans="1:11" x14ac:dyDescent="0.3">
      <c r="A140">
        <v>139</v>
      </c>
      <c r="B140">
        <v>2294</v>
      </c>
      <c r="C140">
        <v>161</v>
      </c>
      <c r="D140">
        <v>1</v>
      </c>
      <c r="E140">
        <v>223</v>
      </c>
      <c r="F140">
        <v>615</v>
      </c>
      <c r="G140" s="1">
        <v>43108</v>
      </c>
      <c r="H140" s="1">
        <v>43109</v>
      </c>
      <c r="I140" t="b">
        <v>1</v>
      </c>
      <c r="J140">
        <v>1</v>
      </c>
      <c r="K140">
        <v>223</v>
      </c>
    </row>
    <row r="141" spans="1:11" x14ac:dyDescent="0.3">
      <c r="A141">
        <v>140</v>
      </c>
      <c r="B141">
        <v>2111</v>
      </c>
      <c r="C141">
        <v>137</v>
      </c>
      <c r="D141">
        <v>1</v>
      </c>
      <c r="E141">
        <v>224</v>
      </c>
      <c r="F141">
        <v>172</v>
      </c>
      <c r="G141" s="1">
        <v>43108</v>
      </c>
      <c r="H141" s="1">
        <v>43115</v>
      </c>
      <c r="I141" t="b">
        <v>1</v>
      </c>
      <c r="J141">
        <v>7</v>
      </c>
      <c r="K141">
        <v>224</v>
      </c>
    </row>
    <row r="142" spans="1:11" x14ac:dyDescent="0.3">
      <c r="A142">
        <v>141</v>
      </c>
      <c r="B142">
        <v>2844</v>
      </c>
      <c r="C142">
        <v>125</v>
      </c>
      <c r="D142">
        <v>4</v>
      </c>
      <c r="E142">
        <v>225</v>
      </c>
      <c r="F142">
        <v>615</v>
      </c>
      <c r="G142" s="1">
        <v>43108</v>
      </c>
      <c r="H142" s="1">
        <v>43117</v>
      </c>
      <c r="I142" t="b">
        <v>1</v>
      </c>
      <c r="J142">
        <v>9</v>
      </c>
      <c r="K142">
        <v>900</v>
      </c>
    </row>
    <row r="143" spans="1:11" x14ac:dyDescent="0.3">
      <c r="A143">
        <v>142</v>
      </c>
      <c r="B143">
        <v>2527</v>
      </c>
      <c r="C143">
        <v>230</v>
      </c>
      <c r="D143">
        <v>1</v>
      </c>
      <c r="E143">
        <v>226</v>
      </c>
      <c r="F143">
        <v>537</v>
      </c>
      <c r="G143" s="1">
        <v>43108</v>
      </c>
      <c r="H143" s="1">
        <v>43112</v>
      </c>
      <c r="I143" t="b">
        <v>1</v>
      </c>
      <c r="J143">
        <v>4</v>
      </c>
      <c r="K143">
        <v>226</v>
      </c>
    </row>
    <row r="144" spans="1:11" x14ac:dyDescent="0.3">
      <c r="A144">
        <v>143</v>
      </c>
      <c r="B144">
        <v>2794</v>
      </c>
      <c r="C144">
        <v>274</v>
      </c>
      <c r="D144">
        <v>5</v>
      </c>
      <c r="E144">
        <v>227</v>
      </c>
      <c r="F144">
        <v>537</v>
      </c>
      <c r="G144" s="1">
        <v>43108</v>
      </c>
      <c r="H144" s="1">
        <v>43120</v>
      </c>
      <c r="I144" t="b">
        <v>1</v>
      </c>
      <c r="J144">
        <v>12</v>
      </c>
      <c r="K144">
        <v>1135</v>
      </c>
    </row>
    <row r="145" spans="1:11" x14ac:dyDescent="0.3">
      <c r="A145">
        <v>144</v>
      </c>
      <c r="B145">
        <v>2804</v>
      </c>
      <c r="C145">
        <v>425</v>
      </c>
      <c r="D145">
        <v>2</v>
      </c>
      <c r="E145">
        <v>228</v>
      </c>
      <c r="F145">
        <v>57</v>
      </c>
      <c r="G145" s="1">
        <v>43108</v>
      </c>
      <c r="H145" s="1">
        <v>43110</v>
      </c>
      <c r="I145" t="b">
        <v>1</v>
      </c>
      <c r="J145">
        <v>2</v>
      </c>
      <c r="K145">
        <v>456</v>
      </c>
    </row>
    <row r="146" spans="1:11" x14ac:dyDescent="0.3">
      <c r="A146">
        <v>145</v>
      </c>
      <c r="B146">
        <v>2472</v>
      </c>
      <c r="C146">
        <v>416</v>
      </c>
      <c r="D146">
        <v>2</v>
      </c>
      <c r="E146">
        <v>229</v>
      </c>
      <c r="F146">
        <v>196</v>
      </c>
      <c r="G146" s="1">
        <v>43108</v>
      </c>
      <c r="H146" s="1">
        <v>43118</v>
      </c>
      <c r="I146" t="b">
        <v>0</v>
      </c>
      <c r="J146">
        <v>10</v>
      </c>
      <c r="K146">
        <v>458</v>
      </c>
    </row>
    <row r="147" spans="1:11" x14ac:dyDescent="0.3">
      <c r="A147">
        <v>146</v>
      </c>
      <c r="B147">
        <v>2076</v>
      </c>
      <c r="C147">
        <v>270</v>
      </c>
      <c r="D147">
        <v>5</v>
      </c>
      <c r="E147">
        <v>230</v>
      </c>
      <c r="F147">
        <v>733</v>
      </c>
      <c r="G147" s="1">
        <v>43108</v>
      </c>
      <c r="H147" s="1">
        <v>43110</v>
      </c>
      <c r="I147" t="b">
        <v>1</v>
      </c>
      <c r="J147">
        <v>2</v>
      </c>
      <c r="K147">
        <v>1150</v>
      </c>
    </row>
    <row r="148" spans="1:11" x14ac:dyDescent="0.3">
      <c r="A148">
        <v>147</v>
      </c>
      <c r="B148">
        <v>2552</v>
      </c>
      <c r="C148">
        <v>380</v>
      </c>
      <c r="D148">
        <v>2</v>
      </c>
      <c r="E148">
        <v>231</v>
      </c>
      <c r="F148">
        <v>537</v>
      </c>
      <c r="G148" s="1">
        <v>43108</v>
      </c>
      <c r="H148" s="1">
        <v>43116</v>
      </c>
      <c r="I148" t="b">
        <v>1</v>
      </c>
      <c r="J148">
        <v>8</v>
      </c>
      <c r="K148">
        <v>462</v>
      </c>
    </row>
    <row r="149" spans="1:11" x14ac:dyDescent="0.3">
      <c r="A149">
        <v>148</v>
      </c>
      <c r="B149">
        <v>2503</v>
      </c>
      <c r="C149">
        <v>112</v>
      </c>
      <c r="D149">
        <v>2</v>
      </c>
      <c r="E149">
        <v>232</v>
      </c>
      <c r="F149">
        <v>558</v>
      </c>
      <c r="G149" s="1">
        <v>43108</v>
      </c>
      <c r="H149" s="1">
        <v>43115</v>
      </c>
      <c r="I149" t="b">
        <v>1</v>
      </c>
      <c r="J149">
        <v>7</v>
      </c>
      <c r="K149">
        <v>464</v>
      </c>
    </row>
    <row r="150" spans="1:11" x14ac:dyDescent="0.3">
      <c r="A150">
        <v>149</v>
      </c>
      <c r="B150">
        <v>2633</v>
      </c>
      <c r="C150">
        <v>129</v>
      </c>
      <c r="D150">
        <v>1</v>
      </c>
      <c r="E150">
        <v>233</v>
      </c>
      <c r="F150">
        <v>568</v>
      </c>
      <c r="G150" s="1">
        <v>43108</v>
      </c>
      <c r="H150" s="1">
        <v>43112</v>
      </c>
      <c r="I150" t="b">
        <v>1</v>
      </c>
      <c r="J150">
        <v>4</v>
      </c>
      <c r="K150">
        <v>233</v>
      </c>
    </row>
    <row r="151" spans="1:11" x14ac:dyDescent="0.3">
      <c r="A151">
        <v>150</v>
      </c>
      <c r="B151">
        <v>2777</v>
      </c>
      <c r="C151">
        <v>417</v>
      </c>
      <c r="D151">
        <v>5</v>
      </c>
      <c r="E151">
        <v>234</v>
      </c>
      <c r="F151">
        <v>615</v>
      </c>
      <c r="G151" s="1">
        <v>43109</v>
      </c>
      <c r="H151" s="1">
        <v>43120</v>
      </c>
      <c r="I151" t="b">
        <v>1</v>
      </c>
      <c r="J151">
        <v>11</v>
      </c>
      <c r="K151">
        <v>1170</v>
      </c>
    </row>
    <row r="152" spans="1:11" x14ac:dyDescent="0.3">
      <c r="A152">
        <v>151</v>
      </c>
      <c r="B152">
        <v>2893</v>
      </c>
      <c r="C152">
        <v>365</v>
      </c>
      <c r="D152">
        <v>1</v>
      </c>
      <c r="E152">
        <v>235</v>
      </c>
      <c r="F152">
        <v>30</v>
      </c>
      <c r="G152" s="1">
        <v>43109</v>
      </c>
      <c r="H152" s="1">
        <v>43111</v>
      </c>
      <c r="I152" t="b">
        <v>1</v>
      </c>
      <c r="J152">
        <v>2</v>
      </c>
      <c r="K152">
        <v>235</v>
      </c>
    </row>
    <row r="153" spans="1:11" x14ac:dyDescent="0.3">
      <c r="A153">
        <v>152</v>
      </c>
      <c r="B153">
        <v>2167</v>
      </c>
      <c r="C153">
        <v>342</v>
      </c>
      <c r="D153">
        <v>1</v>
      </c>
      <c r="E153">
        <v>236</v>
      </c>
      <c r="F153">
        <v>568</v>
      </c>
      <c r="G153" s="1">
        <v>43109</v>
      </c>
      <c r="H153" s="1">
        <v>43112</v>
      </c>
      <c r="I153" t="b">
        <v>0</v>
      </c>
      <c r="J153">
        <v>3</v>
      </c>
      <c r="K153">
        <v>236</v>
      </c>
    </row>
    <row r="154" spans="1:11" x14ac:dyDescent="0.3">
      <c r="A154">
        <v>153</v>
      </c>
      <c r="B154">
        <v>2690</v>
      </c>
      <c r="C154">
        <v>242</v>
      </c>
      <c r="D154">
        <v>4</v>
      </c>
      <c r="E154">
        <v>237</v>
      </c>
      <c r="F154">
        <v>606</v>
      </c>
      <c r="G154" s="1">
        <v>43109</v>
      </c>
      <c r="H154" s="1">
        <v>43111</v>
      </c>
      <c r="I154" t="b">
        <v>1</v>
      </c>
      <c r="J154">
        <v>2</v>
      </c>
      <c r="K154">
        <v>948</v>
      </c>
    </row>
    <row r="155" spans="1:11" x14ac:dyDescent="0.3">
      <c r="A155">
        <v>154</v>
      </c>
      <c r="B155">
        <v>2600</v>
      </c>
      <c r="C155">
        <v>101</v>
      </c>
      <c r="D155">
        <v>3</v>
      </c>
      <c r="E155">
        <v>238</v>
      </c>
      <c r="F155">
        <v>261</v>
      </c>
      <c r="G155" s="1">
        <v>43109</v>
      </c>
      <c r="H155" s="1">
        <v>43111</v>
      </c>
      <c r="I155" t="b">
        <v>1</v>
      </c>
      <c r="J155">
        <v>2</v>
      </c>
      <c r="K155">
        <v>714</v>
      </c>
    </row>
    <row r="156" spans="1:11" x14ac:dyDescent="0.3">
      <c r="A156">
        <v>155</v>
      </c>
      <c r="B156">
        <v>2257</v>
      </c>
      <c r="C156">
        <v>283</v>
      </c>
      <c r="D156">
        <v>2</v>
      </c>
      <c r="E156">
        <v>239</v>
      </c>
      <c r="F156">
        <v>615</v>
      </c>
      <c r="G156" s="1">
        <v>43109</v>
      </c>
      <c r="H156" s="1">
        <v>43118</v>
      </c>
      <c r="I156" t="b">
        <v>1</v>
      </c>
      <c r="J156">
        <v>9</v>
      </c>
      <c r="K156">
        <v>478</v>
      </c>
    </row>
    <row r="157" spans="1:11" x14ac:dyDescent="0.3">
      <c r="A157">
        <v>156</v>
      </c>
      <c r="B157">
        <v>2549</v>
      </c>
      <c r="C157">
        <v>374</v>
      </c>
      <c r="D157">
        <v>1</v>
      </c>
      <c r="E157">
        <v>240</v>
      </c>
      <c r="F157">
        <v>172</v>
      </c>
      <c r="G157" s="1">
        <v>43109</v>
      </c>
      <c r="H157" s="1">
        <v>43116</v>
      </c>
      <c r="I157" t="b">
        <v>1</v>
      </c>
      <c r="J157">
        <v>7</v>
      </c>
      <c r="K157">
        <v>240</v>
      </c>
    </row>
    <row r="158" spans="1:11" x14ac:dyDescent="0.3">
      <c r="A158">
        <v>157</v>
      </c>
      <c r="B158">
        <v>2350</v>
      </c>
      <c r="C158">
        <v>166</v>
      </c>
      <c r="D158">
        <v>2</v>
      </c>
      <c r="E158">
        <v>241</v>
      </c>
      <c r="F158">
        <v>46</v>
      </c>
      <c r="G158" s="1">
        <v>43109</v>
      </c>
      <c r="H158" s="1">
        <v>43123</v>
      </c>
      <c r="I158" t="b">
        <v>1</v>
      </c>
      <c r="J158">
        <v>14</v>
      </c>
      <c r="K158">
        <v>482</v>
      </c>
    </row>
    <row r="159" spans="1:11" x14ac:dyDescent="0.3">
      <c r="A159">
        <v>158</v>
      </c>
      <c r="B159">
        <v>2711</v>
      </c>
      <c r="C159">
        <v>175</v>
      </c>
      <c r="D159">
        <v>3</v>
      </c>
      <c r="E159">
        <v>242</v>
      </c>
      <c r="F159">
        <v>526</v>
      </c>
      <c r="G159" s="1">
        <v>43109</v>
      </c>
      <c r="H159" s="1">
        <v>43112</v>
      </c>
      <c r="I159" t="b">
        <v>1</v>
      </c>
      <c r="J159">
        <v>3</v>
      </c>
      <c r="K159">
        <v>726</v>
      </c>
    </row>
    <row r="160" spans="1:11" x14ac:dyDescent="0.3">
      <c r="A160">
        <v>159</v>
      </c>
      <c r="B160">
        <v>2551</v>
      </c>
      <c r="C160">
        <v>268</v>
      </c>
      <c r="D160">
        <v>2</v>
      </c>
      <c r="E160">
        <v>243</v>
      </c>
      <c r="F160">
        <v>692</v>
      </c>
      <c r="G160" s="1">
        <v>43109</v>
      </c>
      <c r="H160" s="1">
        <v>43117</v>
      </c>
      <c r="I160" t="b">
        <v>1</v>
      </c>
      <c r="J160">
        <v>8</v>
      </c>
      <c r="K160">
        <v>486</v>
      </c>
    </row>
    <row r="161" spans="1:11" x14ac:dyDescent="0.3">
      <c r="A161">
        <v>160</v>
      </c>
      <c r="B161">
        <v>2244</v>
      </c>
      <c r="C161">
        <v>445</v>
      </c>
      <c r="D161">
        <v>1</v>
      </c>
      <c r="E161">
        <v>244</v>
      </c>
      <c r="F161">
        <v>143</v>
      </c>
      <c r="G161" s="1">
        <v>43109</v>
      </c>
      <c r="H161" s="1">
        <v>43122</v>
      </c>
      <c r="I161" t="b">
        <v>1</v>
      </c>
      <c r="J161">
        <v>13</v>
      </c>
      <c r="K161">
        <v>244</v>
      </c>
    </row>
    <row r="162" spans="1:11" x14ac:dyDescent="0.3">
      <c r="A162">
        <v>161</v>
      </c>
      <c r="B162">
        <v>2110</v>
      </c>
      <c r="C162">
        <v>280</v>
      </c>
      <c r="D162">
        <v>2</v>
      </c>
      <c r="E162">
        <v>245</v>
      </c>
      <c r="F162">
        <v>615</v>
      </c>
      <c r="G162" s="1">
        <v>43109</v>
      </c>
      <c r="H162" s="1">
        <v>43115</v>
      </c>
      <c r="I162" t="b">
        <v>1</v>
      </c>
      <c r="J162">
        <v>6</v>
      </c>
      <c r="K162">
        <v>490</v>
      </c>
    </row>
    <row r="163" spans="1:11" x14ac:dyDescent="0.3">
      <c r="A163">
        <v>162</v>
      </c>
      <c r="B163">
        <v>2434</v>
      </c>
      <c r="C163">
        <v>207</v>
      </c>
      <c r="D163">
        <v>1</v>
      </c>
      <c r="E163">
        <v>246</v>
      </c>
      <c r="F163">
        <v>712</v>
      </c>
      <c r="G163" s="1">
        <v>43109</v>
      </c>
      <c r="H163" s="1">
        <v>43117</v>
      </c>
      <c r="I163" t="b">
        <v>1</v>
      </c>
      <c r="J163">
        <v>8</v>
      </c>
      <c r="K163">
        <v>246</v>
      </c>
    </row>
    <row r="164" spans="1:11" x14ac:dyDescent="0.3">
      <c r="A164">
        <v>163</v>
      </c>
      <c r="B164">
        <v>2699</v>
      </c>
      <c r="C164">
        <v>170</v>
      </c>
      <c r="D164">
        <v>1</v>
      </c>
      <c r="E164">
        <v>247</v>
      </c>
      <c r="F164">
        <v>30</v>
      </c>
      <c r="G164" s="1">
        <v>43109</v>
      </c>
      <c r="H164" s="1">
        <v>43115</v>
      </c>
      <c r="I164" t="b">
        <v>1</v>
      </c>
      <c r="J164">
        <v>6</v>
      </c>
      <c r="K164">
        <v>247</v>
      </c>
    </row>
    <row r="165" spans="1:11" x14ac:dyDescent="0.3">
      <c r="A165">
        <v>164</v>
      </c>
      <c r="B165">
        <v>2715</v>
      </c>
      <c r="C165">
        <v>108</v>
      </c>
      <c r="D165">
        <v>3</v>
      </c>
      <c r="E165">
        <v>248</v>
      </c>
      <c r="F165">
        <v>615</v>
      </c>
      <c r="G165" s="1">
        <v>43109</v>
      </c>
      <c r="H165" s="1">
        <v>43116</v>
      </c>
      <c r="I165" t="b">
        <v>1</v>
      </c>
      <c r="J165">
        <v>7</v>
      </c>
      <c r="K165">
        <v>744</v>
      </c>
    </row>
    <row r="166" spans="1:11" x14ac:dyDescent="0.3">
      <c r="A166">
        <v>165</v>
      </c>
      <c r="B166">
        <v>2699</v>
      </c>
      <c r="C166">
        <v>182</v>
      </c>
      <c r="D166">
        <v>2</v>
      </c>
      <c r="E166">
        <v>249</v>
      </c>
      <c r="F166">
        <v>57</v>
      </c>
      <c r="G166" s="1">
        <v>43109</v>
      </c>
      <c r="H166" s="1">
        <v>43113</v>
      </c>
      <c r="I166" t="b">
        <v>0</v>
      </c>
      <c r="J166">
        <v>4</v>
      </c>
      <c r="K166">
        <v>498</v>
      </c>
    </row>
    <row r="167" spans="1:11" x14ac:dyDescent="0.3">
      <c r="A167">
        <v>166</v>
      </c>
      <c r="B167">
        <v>2262</v>
      </c>
      <c r="C167">
        <v>307</v>
      </c>
      <c r="D167">
        <v>2</v>
      </c>
      <c r="E167">
        <v>250</v>
      </c>
      <c r="F167">
        <v>46</v>
      </c>
      <c r="G167" s="1">
        <v>43109</v>
      </c>
      <c r="H167" s="1">
        <v>43110</v>
      </c>
      <c r="I167" t="b">
        <v>1</v>
      </c>
      <c r="J167">
        <v>1</v>
      </c>
      <c r="K167">
        <v>500</v>
      </c>
    </row>
    <row r="168" spans="1:11" x14ac:dyDescent="0.3">
      <c r="A168">
        <v>167</v>
      </c>
      <c r="B168">
        <v>2070</v>
      </c>
      <c r="C168">
        <v>374</v>
      </c>
      <c r="D168">
        <v>2</v>
      </c>
      <c r="E168">
        <v>251</v>
      </c>
      <c r="F168">
        <v>606</v>
      </c>
      <c r="G168" s="1">
        <v>43109</v>
      </c>
      <c r="H168" s="1">
        <v>43114</v>
      </c>
      <c r="I168" t="b">
        <v>1</v>
      </c>
      <c r="J168">
        <v>5</v>
      </c>
      <c r="K168">
        <v>502</v>
      </c>
    </row>
    <row r="169" spans="1:11" x14ac:dyDescent="0.3">
      <c r="A169">
        <v>168</v>
      </c>
      <c r="B169">
        <v>2152</v>
      </c>
      <c r="C169">
        <v>132</v>
      </c>
      <c r="D169">
        <v>4</v>
      </c>
      <c r="E169">
        <v>252</v>
      </c>
      <c r="F169">
        <v>143</v>
      </c>
      <c r="G169" s="1">
        <v>43109</v>
      </c>
      <c r="H169" s="1">
        <v>43118</v>
      </c>
      <c r="I169" t="b">
        <v>1</v>
      </c>
      <c r="J169">
        <v>9</v>
      </c>
      <c r="K169">
        <v>1008</v>
      </c>
    </row>
    <row r="170" spans="1:11" x14ac:dyDescent="0.3">
      <c r="A170">
        <v>169</v>
      </c>
      <c r="B170">
        <v>2521</v>
      </c>
      <c r="C170">
        <v>419</v>
      </c>
      <c r="D170">
        <v>1</v>
      </c>
      <c r="E170">
        <v>253</v>
      </c>
      <c r="F170">
        <v>57</v>
      </c>
      <c r="G170" s="1">
        <v>43109</v>
      </c>
      <c r="H170" s="1">
        <v>43118</v>
      </c>
      <c r="I170" t="b">
        <v>1</v>
      </c>
      <c r="J170">
        <v>9</v>
      </c>
      <c r="K170">
        <v>253</v>
      </c>
    </row>
    <row r="171" spans="1:11" x14ac:dyDescent="0.3">
      <c r="A171">
        <v>170</v>
      </c>
      <c r="B171">
        <v>2794</v>
      </c>
      <c r="C171">
        <v>301</v>
      </c>
      <c r="D171">
        <v>2</v>
      </c>
      <c r="E171">
        <v>254</v>
      </c>
      <c r="F171">
        <v>128</v>
      </c>
      <c r="G171" s="1">
        <v>43109</v>
      </c>
      <c r="H171" s="1">
        <v>43121</v>
      </c>
      <c r="I171" t="b">
        <v>1</v>
      </c>
      <c r="J171">
        <v>12</v>
      </c>
      <c r="K171">
        <v>508</v>
      </c>
    </row>
    <row r="172" spans="1:11" x14ac:dyDescent="0.3">
      <c r="A172">
        <v>171</v>
      </c>
      <c r="B172">
        <v>2689</v>
      </c>
      <c r="C172">
        <v>459</v>
      </c>
      <c r="D172">
        <v>2</v>
      </c>
      <c r="E172">
        <v>255</v>
      </c>
      <c r="F172">
        <v>319</v>
      </c>
      <c r="G172" s="1">
        <v>43109</v>
      </c>
      <c r="H172" s="1">
        <v>43118</v>
      </c>
      <c r="I172" t="b">
        <v>1</v>
      </c>
      <c r="J172">
        <v>9</v>
      </c>
      <c r="K172">
        <v>510</v>
      </c>
    </row>
    <row r="173" spans="1:11" x14ac:dyDescent="0.3">
      <c r="A173">
        <v>172</v>
      </c>
      <c r="B173">
        <v>2317</v>
      </c>
      <c r="C173">
        <v>406</v>
      </c>
      <c r="D173">
        <v>2</v>
      </c>
      <c r="E173">
        <v>256</v>
      </c>
      <c r="F173">
        <v>196</v>
      </c>
      <c r="G173" s="1">
        <v>43109</v>
      </c>
      <c r="H173" s="1">
        <v>43110</v>
      </c>
      <c r="I173" t="b">
        <v>0</v>
      </c>
      <c r="J173">
        <v>1</v>
      </c>
      <c r="K173">
        <v>512</v>
      </c>
    </row>
    <row r="174" spans="1:11" x14ac:dyDescent="0.3">
      <c r="A174">
        <v>173</v>
      </c>
      <c r="B174">
        <v>2121</v>
      </c>
      <c r="C174">
        <v>310</v>
      </c>
      <c r="D174">
        <v>3</v>
      </c>
      <c r="E174">
        <v>257</v>
      </c>
      <c r="F174">
        <v>319</v>
      </c>
      <c r="G174" s="1">
        <v>43109</v>
      </c>
      <c r="H174" s="1">
        <v>43124</v>
      </c>
      <c r="I174" t="b">
        <v>1</v>
      </c>
      <c r="J174">
        <v>15</v>
      </c>
      <c r="K174">
        <v>771</v>
      </c>
    </row>
    <row r="175" spans="1:11" x14ac:dyDescent="0.3">
      <c r="A175">
        <v>174</v>
      </c>
      <c r="B175">
        <v>2409</v>
      </c>
      <c r="C175">
        <v>272</v>
      </c>
      <c r="D175">
        <v>3</v>
      </c>
      <c r="E175">
        <v>258</v>
      </c>
      <c r="F175">
        <v>30</v>
      </c>
      <c r="G175" s="1">
        <v>43109</v>
      </c>
      <c r="H175" s="1">
        <v>43112</v>
      </c>
      <c r="I175" t="b">
        <v>1</v>
      </c>
      <c r="J175">
        <v>3</v>
      </c>
      <c r="K175">
        <v>774</v>
      </c>
    </row>
    <row r="176" spans="1:11" x14ac:dyDescent="0.3">
      <c r="A176">
        <v>175</v>
      </c>
      <c r="B176">
        <v>2126</v>
      </c>
      <c r="C176">
        <v>215</v>
      </c>
      <c r="D176">
        <v>4</v>
      </c>
      <c r="E176">
        <v>259</v>
      </c>
      <c r="F176">
        <v>568</v>
      </c>
      <c r="G176" s="1">
        <v>43109</v>
      </c>
      <c r="H176" s="1">
        <v>43119</v>
      </c>
      <c r="I176" t="b">
        <v>1</v>
      </c>
      <c r="J176">
        <v>10</v>
      </c>
      <c r="K176">
        <v>1036</v>
      </c>
    </row>
    <row r="177" spans="1:11" x14ac:dyDescent="0.3">
      <c r="A177">
        <v>176</v>
      </c>
      <c r="B177">
        <v>2696</v>
      </c>
      <c r="C177">
        <v>244</v>
      </c>
      <c r="D177">
        <v>1</v>
      </c>
      <c r="E177">
        <v>260</v>
      </c>
      <c r="F177">
        <v>606</v>
      </c>
      <c r="G177" s="1">
        <v>43109</v>
      </c>
      <c r="H177" s="1">
        <v>43120</v>
      </c>
      <c r="I177" t="b">
        <v>1</v>
      </c>
      <c r="J177">
        <v>11</v>
      </c>
      <c r="K177">
        <v>260</v>
      </c>
    </row>
    <row r="178" spans="1:11" x14ac:dyDescent="0.3">
      <c r="A178">
        <v>177</v>
      </c>
      <c r="B178">
        <v>2943</v>
      </c>
      <c r="C178">
        <v>192</v>
      </c>
      <c r="D178">
        <v>1</v>
      </c>
      <c r="E178">
        <v>261</v>
      </c>
      <c r="F178">
        <v>606</v>
      </c>
      <c r="G178" s="1">
        <v>43109</v>
      </c>
      <c r="H178" s="1">
        <v>43121</v>
      </c>
      <c r="I178" t="b">
        <v>1</v>
      </c>
      <c r="J178">
        <v>12</v>
      </c>
      <c r="K178">
        <v>261</v>
      </c>
    </row>
    <row r="179" spans="1:11" x14ac:dyDescent="0.3">
      <c r="A179">
        <v>178</v>
      </c>
      <c r="B179">
        <v>2465</v>
      </c>
      <c r="C179">
        <v>107</v>
      </c>
      <c r="D179">
        <v>1</v>
      </c>
      <c r="E179">
        <v>262</v>
      </c>
      <c r="F179">
        <v>568</v>
      </c>
      <c r="G179" s="1">
        <v>43110</v>
      </c>
      <c r="H179" s="1">
        <v>43124</v>
      </c>
      <c r="I179" t="b">
        <v>1</v>
      </c>
      <c r="J179">
        <v>14</v>
      </c>
      <c r="K179">
        <v>262</v>
      </c>
    </row>
    <row r="180" spans="1:11" x14ac:dyDescent="0.3">
      <c r="A180">
        <v>179</v>
      </c>
      <c r="B180">
        <v>2546</v>
      </c>
      <c r="C180">
        <v>353</v>
      </c>
      <c r="D180">
        <v>2</v>
      </c>
      <c r="E180">
        <v>263</v>
      </c>
      <c r="F180">
        <v>526</v>
      </c>
      <c r="G180" s="1">
        <v>43110</v>
      </c>
      <c r="H180" s="1">
        <v>43124</v>
      </c>
      <c r="I180" t="b">
        <v>1</v>
      </c>
      <c r="J180">
        <v>14</v>
      </c>
      <c r="K180">
        <v>526</v>
      </c>
    </row>
    <row r="181" spans="1:11" x14ac:dyDescent="0.3">
      <c r="A181">
        <v>180</v>
      </c>
      <c r="B181">
        <v>2113</v>
      </c>
      <c r="C181">
        <v>469</v>
      </c>
      <c r="D181">
        <v>2</v>
      </c>
      <c r="E181">
        <v>264</v>
      </c>
      <c r="F181">
        <v>692</v>
      </c>
      <c r="G181" s="1">
        <v>43110</v>
      </c>
      <c r="H181" s="1">
        <v>43120</v>
      </c>
      <c r="I181" t="b">
        <v>0</v>
      </c>
      <c r="J181">
        <v>10</v>
      </c>
      <c r="K181">
        <v>528</v>
      </c>
    </row>
    <row r="182" spans="1:11" x14ac:dyDescent="0.3">
      <c r="A182">
        <v>181</v>
      </c>
      <c r="B182">
        <v>2393</v>
      </c>
      <c r="C182">
        <v>193</v>
      </c>
      <c r="D182">
        <v>1</v>
      </c>
      <c r="E182">
        <v>265</v>
      </c>
      <c r="F182">
        <v>172</v>
      </c>
      <c r="G182" s="1">
        <v>43110</v>
      </c>
      <c r="H182" s="1">
        <v>43112</v>
      </c>
      <c r="I182" t="b">
        <v>1</v>
      </c>
      <c r="J182">
        <v>2</v>
      </c>
      <c r="K182">
        <v>265</v>
      </c>
    </row>
    <row r="183" spans="1:11" x14ac:dyDescent="0.3">
      <c r="A183">
        <v>182</v>
      </c>
      <c r="B183">
        <v>2985</v>
      </c>
      <c r="C183">
        <v>302</v>
      </c>
      <c r="D183">
        <v>1</v>
      </c>
      <c r="E183">
        <v>266</v>
      </c>
      <c r="F183">
        <v>712</v>
      </c>
      <c r="G183" s="1">
        <v>43110</v>
      </c>
      <c r="H183" s="1">
        <v>43112</v>
      </c>
      <c r="I183" t="b">
        <v>1</v>
      </c>
      <c r="J183">
        <v>2</v>
      </c>
      <c r="K183">
        <v>266</v>
      </c>
    </row>
    <row r="184" spans="1:11" x14ac:dyDescent="0.3">
      <c r="A184">
        <v>183</v>
      </c>
      <c r="B184">
        <v>2986</v>
      </c>
      <c r="C184">
        <v>188</v>
      </c>
      <c r="D184">
        <v>1</v>
      </c>
      <c r="E184">
        <v>267</v>
      </c>
      <c r="F184">
        <v>229</v>
      </c>
      <c r="G184" s="1">
        <v>43110</v>
      </c>
      <c r="H184" s="1">
        <v>43122</v>
      </c>
      <c r="I184" t="b">
        <v>1</v>
      </c>
      <c r="J184">
        <v>12</v>
      </c>
      <c r="K184">
        <v>267</v>
      </c>
    </row>
    <row r="185" spans="1:11" x14ac:dyDescent="0.3">
      <c r="A185">
        <v>184</v>
      </c>
      <c r="B185">
        <v>2097</v>
      </c>
      <c r="C185">
        <v>242</v>
      </c>
      <c r="D185">
        <v>2</v>
      </c>
      <c r="E185">
        <v>268</v>
      </c>
      <c r="F185">
        <v>615</v>
      </c>
      <c r="G185" s="1">
        <v>43110</v>
      </c>
      <c r="H185" s="1">
        <v>43112</v>
      </c>
      <c r="I185" t="b">
        <v>0</v>
      </c>
      <c r="J185">
        <v>2</v>
      </c>
      <c r="K185">
        <v>536</v>
      </c>
    </row>
    <row r="186" spans="1:11" x14ac:dyDescent="0.3">
      <c r="A186">
        <v>185</v>
      </c>
      <c r="B186">
        <v>2319</v>
      </c>
      <c r="C186">
        <v>286</v>
      </c>
      <c r="D186">
        <v>1</v>
      </c>
      <c r="E186">
        <v>269</v>
      </c>
      <c r="F186">
        <v>568</v>
      </c>
      <c r="G186" s="1">
        <v>43110</v>
      </c>
      <c r="H186" s="1">
        <v>43113</v>
      </c>
      <c r="I186" t="b">
        <v>1</v>
      </c>
      <c r="J186">
        <v>3</v>
      </c>
      <c r="K186">
        <v>269</v>
      </c>
    </row>
    <row r="187" spans="1:11" x14ac:dyDescent="0.3">
      <c r="A187">
        <v>186</v>
      </c>
      <c r="B187">
        <v>2333</v>
      </c>
      <c r="C187">
        <v>248</v>
      </c>
      <c r="D187">
        <v>1</v>
      </c>
      <c r="E187">
        <v>270</v>
      </c>
      <c r="F187">
        <v>143</v>
      </c>
      <c r="G187" s="1">
        <v>43110</v>
      </c>
      <c r="H187" s="1">
        <v>43111</v>
      </c>
      <c r="I187" t="b">
        <v>1</v>
      </c>
      <c r="J187">
        <v>1</v>
      </c>
      <c r="K187">
        <v>270</v>
      </c>
    </row>
    <row r="188" spans="1:11" x14ac:dyDescent="0.3">
      <c r="A188">
        <v>187</v>
      </c>
      <c r="B188">
        <v>2079</v>
      </c>
      <c r="C188">
        <v>460</v>
      </c>
      <c r="D188">
        <v>1</v>
      </c>
      <c r="E188">
        <v>271</v>
      </c>
      <c r="F188">
        <v>558</v>
      </c>
      <c r="G188" s="1">
        <v>43110</v>
      </c>
      <c r="H188" s="1">
        <v>43112</v>
      </c>
      <c r="I188" t="b">
        <v>0</v>
      </c>
      <c r="J188">
        <v>2</v>
      </c>
      <c r="K188">
        <v>271</v>
      </c>
    </row>
    <row r="189" spans="1:11" x14ac:dyDescent="0.3">
      <c r="A189">
        <v>188</v>
      </c>
      <c r="B189">
        <v>2050</v>
      </c>
      <c r="C189">
        <v>263</v>
      </c>
      <c r="D189">
        <v>1</v>
      </c>
      <c r="E189">
        <v>272</v>
      </c>
      <c r="F189">
        <v>233</v>
      </c>
      <c r="G189" s="1">
        <v>43110</v>
      </c>
      <c r="H189" s="1">
        <v>43113</v>
      </c>
      <c r="I189" t="b">
        <v>1</v>
      </c>
      <c r="J189">
        <v>3</v>
      </c>
      <c r="K189">
        <v>272</v>
      </c>
    </row>
    <row r="190" spans="1:11" x14ac:dyDescent="0.3">
      <c r="A190">
        <v>189</v>
      </c>
      <c r="B190">
        <v>2916</v>
      </c>
      <c r="C190">
        <v>470</v>
      </c>
      <c r="D190">
        <v>5</v>
      </c>
      <c r="E190">
        <v>273</v>
      </c>
      <c r="F190">
        <v>261</v>
      </c>
      <c r="G190" s="1">
        <v>43110</v>
      </c>
      <c r="H190" s="1">
        <v>43113</v>
      </c>
      <c r="I190" t="b">
        <v>0</v>
      </c>
      <c r="J190">
        <v>3</v>
      </c>
      <c r="K190">
        <v>1365</v>
      </c>
    </row>
    <row r="191" spans="1:11" x14ac:dyDescent="0.3">
      <c r="A191">
        <v>190</v>
      </c>
      <c r="B191">
        <v>2426</v>
      </c>
      <c r="C191">
        <v>279</v>
      </c>
      <c r="D191">
        <v>1</v>
      </c>
      <c r="E191">
        <v>274</v>
      </c>
      <c r="F191">
        <v>606</v>
      </c>
      <c r="G191" s="1">
        <v>43110</v>
      </c>
      <c r="H191" s="1">
        <v>43112</v>
      </c>
      <c r="I191" t="b">
        <v>1</v>
      </c>
      <c r="J191">
        <v>2</v>
      </c>
      <c r="K191">
        <v>274</v>
      </c>
    </row>
    <row r="192" spans="1:11" x14ac:dyDescent="0.3">
      <c r="A192">
        <v>191</v>
      </c>
      <c r="B192">
        <v>2899</v>
      </c>
      <c r="C192">
        <v>487</v>
      </c>
      <c r="D192">
        <v>2</v>
      </c>
      <c r="E192">
        <v>275</v>
      </c>
      <c r="F192">
        <v>71</v>
      </c>
      <c r="G192" s="1">
        <v>43111</v>
      </c>
      <c r="H192" s="1">
        <v>43116</v>
      </c>
      <c r="I192" t="b">
        <v>0</v>
      </c>
      <c r="J192">
        <v>5</v>
      </c>
      <c r="K192">
        <v>550</v>
      </c>
    </row>
    <row r="193" spans="1:11" x14ac:dyDescent="0.3">
      <c r="A193">
        <v>192</v>
      </c>
      <c r="B193">
        <v>2393</v>
      </c>
      <c r="C193">
        <v>235</v>
      </c>
      <c r="D193">
        <v>2</v>
      </c>
      <c r="E193">
        <v>276</v>
      </c>
      <c r="F193">
        <v>261</v>
      </c>
      <c r="G193" s="1">
        <v>43111</v>
      </c>
      <c r="H193" s="1">
        <v>43125</v>
      </c>
      <c r="I193" t="b">
        <v>1</v>
      </c>
      <c r="J193">
        <v>14</v>
      </c>
      <c r="K193">
        <v>552</v>
      </c>
    </row>
    <row r="194" spans="1:11" x14ac:dyDescent="0.3">
      <c r="A194">
        <v>193</v>
      </c>
      <c r="B194">
        <v>2708</v>
      </c>
      <c r="C194">
        <v>246</v>
      </c>
      <c r="D194">
        <v>3</v>
      </c>
      <c r="E194">
        <v>277</v>
      </c>
      <c r="F194">
        <v>261</v>
      </c>
      <c r="G194" s="1">
        <v>43111</v>
      </c>
      <c r="H194" s="1">
        <v>43118</v>
      </c>
      <c r="I194" t="b">
        <v>1</v>
      </c>
      <c r="J194">
        <v>7</v>
      </c>
      <c r="K194">
        <v>831</v>
      </c>
    </row>
    <row r="195" spans="1:11" x14ac:dyDescent="0.3">
      <c r="A195">
        <v>194</v>
      </c>
      <c r="B195">
        <v>2774</v>
      </c>
      <c r="C195">
        <v>332</v>
      </c>
      <c r="D195">
        <v>1</v>
      </c>
      <c r="E195">
        <v>278</v>
      </c>
      <c r="F195">
        <v>526</v>
      </c>
      <c r="G195" s="1">
        <v>43111</v>
      </c>
      <c r="H195" s="1">
        <v>43113</v>
      </c>
      <c r="I195" t="b">
        <v>1</v>
      </c>
      <c r="J195">
        <v>2</v>
      </c>
      <c r="K195">
        <v>278</v>
      </c>
    </row>
    <row r="196" spans="1:11" x14ac:dyDescent="0.3">
      <c r="A196">
        <v>195</v>
      </c>
      <c r="B196">
        <v>2801</v>
      </c>
      <c r="C196">
        <v>108</v>
      </c>
      <c r="D196">
        <v>1</v>
      </c>
      <c r="E196">
        <v>279</v>
      </c>
      <c r="F196">
        <v>261</v>
      </c>
      <c r="G196" s="1">
        <v>43111</v>
      </c>
      <c r="H196" s="1">
        <v>43119</v>
      </c>
      <c r="I196" t="b">
        <v>1</v>
      </c>
      <c r="J196">
        <v>8</v>
      </c>
      <c r="K196">
        <v>279</v>
      </c>
    </row>
    <row r="197" spans="1:11" x14ac:dyDescent="0.3">
      <c r="A197">
        <v>196</v>
      </c>
      <c r="B197">
        <v>2484</v>
      </c>
      <c r="C197">
        <v>259</v>
      </c>
      <c r="D197">
        <v>1</v>
      </c>
      <c r="E197">
        <v>280</v>
      </c>
      <c r="F197">
        <v>526</v>
      </c>
      <c r="G197" s="1">
        <v>43111</v>
      </c>
      <c r="H197" s="1">
        <v>43113</v>
      </c>
      <c r="I197" t="b">
        <v>1</v>
      </c>
      <c r="J197">
        <v>2</v>
      </c>
      <c r="K197">
        <v>280</v>
      </c>
    </row>
    <row r="198" spans="1:11" x14ac:dyDescent="0.3">
      <c r="A198">
        <v>197</v>
      </c>
      <c r="B198">
        <v>2941</v>
      </c>
      <c r="C198">
        <v>268</v>
      </c>
      <c r="D198">
        <v>3</v>
      </c>
      <c r="E198">
        <v>281</v>
      </c>
      <c r="F198">
        <v>196</v>
      </c>
      <c r="G198" s="1">
        <v>43111</v>
      </c>
      <c r="H198" s="1">
        <v>43117</v>
      </c>
      <c r="I198" t="b">
        <v>1</v>
      </c>
      <c r="J198">
        <v>6</v>
      </c>
      <c r="K198">
        <v>843</v>
      </c>
    </row>
    <row r="199" spans="1:11" x14ac:dyDescent="0.3">
      <c r="A199">
        <v>198</v>
      </c>
      <c r="B199">
        <v>2700</v>
      </c>
      <c r="C199">
        <v>462</v>
      </c>
      <c r="D199">
        <v>5</v>
      </c>
      <c r="E199">
        <v>282</v>
      </c>
      <c r="F199">
        <v>30</v>
      </c>
      <c r="G199" s="1">
        <v>43111</v>
      </c>
      <c r="H199" s="1">
        <v>43118</v>
      </c>
      <c r="I199" t="b">
        <v>0</v>
      </c>
      <c r="J199">
        <v>7</v>
      </c>
      <c r="K199">
        <v>1410</v>
      </c>
    </row>
    <row r="200" spans="1:11" x14ac:dyDescent="0.3">
      <c r="A200">
        <v>199</v>
      </c>
      <c r="B200">
        <v>2053</v>
      </c>
      <c r="C200">
        <v>403</v>
      </c>
      <c r="D200">
        <v>1</v>
      </c>
      <c r="E200">
        <v>283</v>
      </c>
      <c r="F200">
        <v>128</v>
      </c>
      <c r="G200" s="1">
        <v>43111</v>
      </c>
      <c r="H200" s="1">
        <v>43114</v>
      </c>
      <c r="I200" t="b">
        <v>1</v>
      </c>
      <c r="J200">
        <v>3</v>
      </c>
      <c r="K200">
        <v>283</v>
      </c>
    </row>
    <row r="201" spans="1:11" x14ac:dyDescent="0.3">
      <c r="A201">
        <v>200</v>
      </c>
      <c r="B201">
        <v>2309</v>
      </c>
      <c r="C201">
        <v>175</v>
      </c>
      <c r="D201">
        <v>2</v>
      </c>
      <c r="E201">
        <v>284</v>
      </c>
      <c r="F201">
        <v>733</v>
      </c>
      <c r="G201" s="1">
        <v>43111</v>
      </c>
      <c r="H201" s="1">
        <v>43124</v>
      </c>
      <c r="I201" t="b">
        <v>1</v>
      </c>
      <c r="J201">
        <v>13</v>
      </c>
      <c r="K201">
        <v>568</v>
      </c>
    </row>
    <row r="202" spans="1:11" x14ac:dyDescent="0.3">
      <c r="A202">
        <v>201</v>
      </c>
      <c r="B202">
        <v>2752</v>
      </c>
      <c r="C202">
        <v>423</v>
      </c>
      <c r="D202">
        <v>1</v>
      </c>
      <c r="E202">
        <v>285</v>
      </c>
      <c r="F202">
        <v>196</v>
      </c>
      <c r="G202" s="1">
        <v>43111</v>
      </c>
      <c r="H202" s="1">
        <v>43114</v>
      </c>
      <c r="I202" t="b">
        <v>0</v>
      </c>
      <c r="J202">
        <v>3</v>
      </c>
      <c r="K202">
        <v>285</v>
      </c>
    </row>
    <row r="203" spans="1:11" x14ac:dyDescent="0.3">
      <c r="A203">
        <v>202</v>
      </c>
      <c r="B203">
        <v>2193</v>
      </c>
      <c r="C203">
        <v>227</v>
      </c>
      <c r="D203">
        <v>1</v>
      </c>
      <c r="E203">
        <v>286</v>
      </c>
      <c r="F203">
        <v>261</v>
      </c>
      <c r="G203" s="1">
        <v>43111</v>
      </c>
      <c r="H203" s="1">
        <v>43124</v>
      </c>
      <c r="I203" t="b">
        <v>1</v>
      </c>
      <c r="J203">
        <v>13</v>
      </c>
      <c r="K203">
        <v>286</v>
      </c>
    </row>
    <row r="204" spans="1:11" x14ac:dyDescent="0.3">
      <c r="A204">
        <v>203</v>
      </c>
      <c r="B204">
        <v>2220</v>
      </c>
      <c r="C204">
        <v>135</v>
      </c>
      <c r="D204">
        <v>2</v>
      </c>
      <c r="E204">
        <v>287</v>
      </c>
      <c r="F204">
        <v>526</v>
      </c>
      <c r="G204" s="1">
        <v>43111</v>
      </c>
      <c r="H204" s="1">
        <v>43125</v>
      </c>
      <c r="I204" t="b">
        <v>1</v>
      </c>
      <c r="J204">
        <v>14</v>
      </c>
      <c r="K204">
        <v>574</v>
      </c>
    </row>
    <row r="205" spans="1:11" x14ac:dyDescent="0.3">
      <c r="A205">
        <v>204</v>
      </c>
      <c r="B205">
        <v>2661</v>
      </c>
      <c r="C205">
        <v>250</v>
      </c>
      <c r="D205">
        <v>4</v>
      </c>
      <c r="E205">
        <v>288</v>
      </c>
      <c r="F205">
        <v>172</v>
      </c>
      <c r="G205" s="1">
        <v>43111</v>
      </c>
      <c r="H205" s="1">
        <v>43125</v>
      </c>
      <c r="I205" t="b">
        <v>1</v>
      </c>
      <c r="J205">
        <v>14</v>
      </c>
      <c r="K205">
        <v>1152</v>
      </c>
    </row>
    <row r="206" spans="1:11" x14ac:dyDescent="0.3">
      <c r="A206">
        <v>205</v>
      </c>
      <c r="B206">
        <v>2702</v>
      </c>
      <c r="C206">
        <v>401</v>
      </c>
      <c r="D206">
        <v>1</v>
      </c>
      <c r="E206">
        <v>289</v>
      </c>
      <c r="F206">
        <v>196</v>
      </c>
      <c r="G206" s="1">
        <v>43112</v>
      </c>
      <c r="H206" s="1">
        <v>43124</v>
      </c>
      <c r="I206" t="b">
        <v>0</v>
      </c>
      <c r="J206">
        <v>12</v>
      </c>
      <c r="K206">
        <v>289</v>
      </c>
    </row>
    <row r="207" spans="1:11" x14ac:dyDescent="0.3">
      <c r="A207">
        <v>206</v>
      </c>
      <c r="B207">
        <v>2005</v>
      </c>
      <c r="C207">
        <v>212</v>
      </c>
      <c r="D207">
        <v>1</v>
      </c>
      <c r="E207">
        <v>290</v>
      </c>
      <c r="F207">
        <v>46</v>
      </c>
      <c r="G207" s="1">
        <v>43112</v>
      </c>
      <c r="H207" s="1">
        <v>43115</v>
      </c>
      <c r="I207" t="b">
        <v>1</v>
      </c>
      <c r="J207">
        <v>3</v>
      </c>
      <c r="K207">
        <v>290</v>
      </c>
    </row>
    <row r="208" spans="1:11" x14ac:dyDescent="0.3">
      <c r="A208">
        <v>207</v>
      </c>
      <c r="B208">
        <v>2952</v>
      </c>
      <c r="C208">
        <v>179</v>
      </c>
      <c r="D208">
        <v>2</v>
      </c>
      <c r="E208">
        <v>291</v>
      </c>
      <c r="F208">
        <v>233</v>
      </c>
      <c r="G208" s="1">
        <v>43112</v>
      </c>
      <c r="H208" s="1">
        <v>43115</v>
      </c>
      <c r="I208" t="b">
        <v>1</v>
      </c>
      <c r="J208">
        <v>3</v>
      </c>
      <c r="K208">
        <v>582</v>
      </c>
    </row>
    <row r="209" spans="1:11" x14ac:dyDescent="0.3">
      <c r="A209">
        <v>208</v>
      </c>
      <c r="B209">
        <v>2682</v>
      </c>
      <c r="C209">
        <v>481</v>
      </c>
      <c r="D209">
        <v>1</v>
      </c>
      <c r="E209">
        <v>292</v>
      </c>
      <c r="F209">
        <v>71</v>
      </c>
      <c r="G209" s="1">
        <v>43435</v>
      </c>
      <c r="H209" s="1">
        <v>43441</v>
      </c>
      <c r="I209" t="b">
        <v>0</v>
      </c>
      <c r="J209">
        <v>6</v>
      </c>
      <c r="K209">
        <v>292</v>
      </c>
    </row>
    <row r="210" spans="1:11" x14ac:dyDescent="0.3">
      <c r="A210">
        <v>209</v>
      </c>
      <c r="B210">
        <v>2149</v>
      </c>
      <c r="C210">
        <v>293</v>
      </c>
      <c r="D210">
        <v>1</v>
      </c>
      <c r="E210">
        <v>293</v>
      </c>
      <c r="F210">
        <v>568</v>
      </c>
      <c r="G210" s="1">
        <v>43112</v>
      </c>
      <c r="H210" s="1">
        <v>43117</v>
      </c>
      <c r="I210" t="b">
        <v>0</v>
      </c>
      <c r="J210">
        <v>5</v>
      </c>
      <c r="K210">
        <v>293</v>
      </c>
    </row>
    <row r="211" spans="1:11" x14ac:dyDescent="0.3">
      <c r="A211">
        <v>210</v>
      </c>
      <c r="B211">
        <v>2070</v>
      </c>
      <c r="C211">
        <v>396</v>
      </c>
      <c r="D211">
        <v>2</v>
      </c>
      <c r="E211">
        <v>294</v>
      </c>
      <c r="F211">
        <v>143</v>
      </c>
      <c r="G211" s="1">
        <v>43112</v>
      </c>
      <c r="H211" s="1">
        <v>43122</v>
      </c>
      <c r="I211" t="b">
        <v>1</v>
      </c>
      <c r="J211">
        <v>10</v>
      </c>
      <c r="K211">
        <v>588</v>
      </c>
    </row>
    <row r="212" spans="1:11" x14ac:dyDescent="0.3">
      <c r="A212">
        <v>211</v>
      </c>
      <c r="B212">
        <v>2579</v>
      </c>
      <c r="C212">
        <v>214</v>
      </c>
      <c r="D212">
        <v>2</v>
      </c>
      <c r="E212">
        <v>295</v>
      </c>
      <c r="F212">
        <v>558</v>
      </c>
      <c r="G212" s="1">
        <v>43112</v>
      </c>
      <c r="H212" s="1">
        <v>43124</v>
      </c>
      <c r="I212" t="b">
        <v>1</v>
      </c>
      <c r="J212">
        <v>12</v>
      </c>
      <c r="K212">
        <v>590</v>
      </c>
    </row>
    <row r="213" spans="1:11" x14ac:dyDescent="0.3">
      <c r="A213">
        <v>212</v>
      </c>
      <c r="B213">
        <v>2164</v>
      </c>
      <c r="C213">
        <v>200</v>
      </c>
      <c r="D213">
        <v>3</v>
      </c>
      <c r="E213">
        <v>296</v>
      </c>
      <c r="F213">
        <v>128</v>
      </c>
      <c r="G213" s="1">
        <v>43112</v>
      </c>
      <c r="H213" s="1">
        <v>43125</v>
      </c>
      <c r="I213" t="b">
        <v>1</v>
      </c>
      <c r="J213">
        <v>13</v>
      </c>
      <c r="K213">
        <v>888</v>
      </c>
    </row>
    <row r="214" spans="1:11" x14ac:dyDescent="0.3">
      <c r="A214">
        <v>213</v>
      </c>
      <c r="B214">
        <v>2842</v>
      </c>
      <c r="C214">
        <v>295</v>
      </c>
      <c r="D214">
        <v>4</v>
      </c>
      <c r="E214">
        <v>297</v>
      </c>
      <c r="F214">
        <v>233</v>
      </c>
      <c r="G214" s="1">
        <v>43112</v>
      </c>
      <c r="H214" s="1">
        <v>43113</v>
      </c>
      <c r="I214" t="b">
        <v>1</v>
      </c>
      <c r="J214">
        <v>1</v>
      </c>
      <c r="K214">
        <v>1188</v>
      </c>
    </row>
    <row r="215" spans="1:11" x14ac:dyDescent="0.3">
      <c r="A215">
        <v>214</v>
      </c>
      <c r="B215">
        <v>2986</v>
      </c>
      <c r="C215">
        <v>124</v>
      </c>
      <c r="D215">
        <v>2</v>
      </c>
      <c r="E215">
        <v>298</v>
      </c>
      <c r="F215">
        <v>196</v>
      </c>
      <c r="G215" s="1">
        <v>43112</v>
      </c>
      <c r="H215" s="1">
        <v>43121</v>
      </c>
      <c r="I215" t="b">
        <v>0</v>
      </c>
      <c r="J215">
        <v>9</v>
      </c>
      <c r="K215">
        <v>596</v>
      </c>
    </row>
    <row r="216" spans="1:11" x14ac:dyDescent="0.3">
      <c r="A216">
        <v>215</v>
      </c>
      <c r="B216">
        <v>2624</v>
      </c>
      <c r="C216">
        <v>370</v>
      </c>
      <c r="D216">
        <v>4</v>
      </c>
      <c r="E216">
        <v>299</v>
      </c>
      <c r="F216">
        <v>71</v>
      </c>
      <c r="G216" s="1">
        <v>43112</v>
      </c>
      <c r="H216" s="1">
        <v>43117</v>
      </c>
      <c r="I216" t="b">
        <v>1</v>
      </c>
      <c r="J216">
        <v>5</v>
      </c>
      <c r="K216">
        <v>1196</v>
      </c>
    </row>
    <row r="217" spans="1:11" x14ac:dyDescent="0.3">
      <c r="A217">
        <v>216</v>
      </c>
      <c r="B217">
        <v>2782</v>
      </c>
      <c r="C217">
        <v>479</v>
      </c>
      <c r="D217">
        <v>2</v>
      </c>
      <c r="E217">
        <v>300</v>
      </c>
      <c r="F217">
        <v>537</v>
      </c>
      <c r="G217" s="1">
        <v>43112</v>
      </c>
      <c r="H217" s="1">
        <v>43116</v>
      </c>
      <c r="I217" t="b">
        <v>0</v>
      </c>
      <c r="J217">
        <v>4</v>
      </c>
      <c r="K217">
        <v>600</v>
      </c>
    </row>
    <row r="218" spans="1:11" x14ac:dyDescent="0.3">
      <c r="A218">
        <v>217</v>
      </c>
      <c r="B218">
        <v>2751</v>
      </c>
      <c r="C218">
        <v>332</v>
      </c>
      <c r="D218">
        <v>2</v>
      </c>
      <c r="E218">
        <v>301</v>
      </c>
      <c r="F218">
        <v>712</v>
      </c>
      <c r="G218" s="1">
        <v>43112</v>
      </c>
      <c r="H218" s="1">
        <v>43125</v>
      </c>
      <c r="I218" t="b">
        <v>0</v>
      </c>
      <c r="J218">
        <v>13</v>
      </c>
      <c r="K218">
        <v>602</v>
      </c>
    </row>
    <row r="219" spans="1:11" x14ac:dyDescent="0.3">
      <c r="A219">
        <v>218</v>
      </c>
      <c r="B219">
        <v>2942</v>
      </c>
      <c r="C219">
        <v>423</v>
      </c>
      <c r="D219">
        <v>2</v>
      </c>
      <c r="E219">
        <v>302</v>
      </c>
      <c r="F219">
        <v>30</v>
      </c>
      <c r="G219" s="1">
        <v>43112</v>
      </c>
      <c r="H219" s="1">
        <v>43115</v>
      </c>
      <c r="I219" t="b">
        <v>0</v>
      </c>
      <c r="J219">
        <v>3</v>
      </c>
      <c r="K219">
        <v>604</v>
      </c>
    </row>
    <row r="220" spans="1:11" x14ac:dyDescent="0.3">
      <c r="A220">
        <v>219</v>
      </c>
      <c r="B220">
        <v>2573</v>
      </c>
      <c r="C220">
        <v>132</v>
      </c>
      <c r="D220">
        <v>2</v>
      </c>
      <c r="E220">
        <v>303</v>
      </c>
      <c r="F220">
        <v>229</v>
      </c>
      <c r="G220" s="1">
        <v>43112</v>
      </c>
      <c r="H220" s="1">
        <v>43115</v>
      </c>
      <c r="I220" t="b">
        <v>1</v>
      </c>
      <c r="J220">
        <v>3</v>
      </c>
      <c r="K220">
        <v>606</v>
      </c>
    </row>
    <row r="221" spans="1:11" x14ac:dyDescent="0.3">
      <c r="A221">
        <v>220</v>
      </c>
      <c r="B221">
        <v>2479</v>
      </c>
      <c r="C221">
        <v>355</v>
      </c>
      <c r="D221">
        <v>4</v>
      </c>
      <c r="E221">
        <v>304</v>
      </c>
      <c r="F221">
        <v>128</v>
      </c>
      <c r="G221" s="1">
        <v>43112</v>
      </c>
      <c r="H221" s="1">
        <v>43121</v>
      </c>
      <c r="I221" t="b">
        <v>0</v>
      </c>
      <c r="J221">
        <v>9</v>
      </c>
      <c r="K221">
        <v>1216</v>
      </c>
    </row>
    <row r="222" spans="1:11" x14ac:dyDescent="0.3">
      <c r="A222">
        <v>221</v>
      </c>
      <c r="B222">
        <v>2855</v>
      </c>
      <c r="C222">
        <v>170</v>
      </c>
      <c r="D222">
        <v>1</v>
      </c>
      <c r="E222">
        <v>305</v>
      </c>
      <c r="F222">
        <v>261</v>
      </c>
      <c r="G222" s="1">
        <v>43112</v>
      </c>
      <c r="H222" s="1">
        <v>43118</v>
      </c>
      <c r="I222" t="b">
        <v>1</v>
      </c>
      <c r="J222">
        <v>6</v>
      </c>
      <c r="K222">
        <v>305</v>
      </c>
    </row>
    <row r="223" spans="1:11" x14ac:dyDescent="0.3">
      <c r="A223">
        <v>222</v>
      </c>
      <c r="B223">
        <v>2060</v>
      </c>
      <c r="C223">
        <v>313</v>
      </c>
      <c r="D223">
        <v>1</v>
      </c>
      <c r="E223">
        <v>306</v>
      </c>
      <c r="F223">
        <v>128</v>
      </c>
      <c r="G223" s="1">
        <v>43112</v>
      </c>
      <c r="H223" s="1">
        <v>43116</v>
      </c>
      <c r="I223" t="b">
        <v>1</v>
      </c>
      <c r="J223">
        <v>4</v>
      </c>
      <c r="K223">
        <v>306</v>
      </c>
    </row>
    <row r="224" spans="1:11" x14ac:dyDescent="0.3">
      <c r="A224">
        <v>223</v>
      </c>
      <c r="B224">
        <v>2439</v>
      </c>
      <c r="C224">
        <v>145</v>
      </c>
      <c r="D224">
        <v>1</v>
      </c>
      <c r="E224">
        <v>307</v>
      </c>
      <c r="F224">
        <v>692</v>
      </c>
      <c r="G224" s="1">
        <v>43112</v>
      </c>
      <c r="H224" s="1">
        <v>43121</v>
      </c>
      <c r="I224" t="b">
        <v>1</v>
      </c>
      <c r="J224">
        <v>9</v>
      </c>
      <c r="K224">
        <v>307</v>
      </c>
    </row>
    <row r="225" spans="1:11" x14ac:dyDescent="0.3">
      <c r="A225">
        <v>224</v>
      </c>
      <c r="B225">
        <v>2957</v>
      </c>
      <c r="C225">
        <v>442</v>
      </c>
      <c r="D225">
        <v>5</v>
      </c>
      <c r="E225">
        <v>308</v>
      </c>
      <c r="F225">
        <v>57</v>
      </c>
      <c r="G225" s="1">
        <v>43112</v>
      </c>
      <c r="H225" s="1">
        <v>43114</v>
      </c>
      <c r="I225" t="b">
        <v>1</v>
      </c>
      <c r="J225">
        <v>2</v>
      </c>
      <c r="K225">
        <v>1540</v>
      </c>
    </row>
    <row r="226" spans="1:11" x14ac:dyDescent="0.3">
      <c r="A226">
        <v>225</v>
      </c>
      <c r="B226">
        <v>2334</v>
      </c>
      <c r="C226">
        <v>202</v>
      </c>
      <c r="D226">
        <v>2</v>
      </c>
      <c r="E226">
        <v>309</v>
      </c>
      <c r="F226">
        <v>229</v>
      </c>
      <c r="G226" s="1">
        <v>43112</v>
      </c>
      <c r="H226" s="1">
        <v>43123</v>
      </c>
      <c r="I226" t="b">
        <v>1</v>
      </c>
      <c r="J226">
        <v>11</v>
      </c>
      <c r="K226">
        <v>618</v>
      </c>
    </row>
    <row r="227" spans="1:11" x14ac:dyDescent="0.3">
      <c r="A227">
        <v>226</v>
      </c>
      <c r="B227">
        <v>2595</v>
      </c>
      <c r="C227">
        <v>130</v>
      </c>
      <c r="D227">
        <v>5</v>
      </c>
      <c r="E227">
        <v>310</v>
      </c>
      <c r="F227">
        <v>261</v>
      </c>
      <c r="G227" s="1">
        <v>43112</v>
      </c>
      <c r="H227" s="1">
        <v>43121</v>
      </c>
      <c r="I227" t="b">
        <v>1</v>
      </c>
      <c r="J227">
        <v>9</v>
      </c>
      <c r="K227">
        <v>1550</v>
      </c>
    </row>
    <row r="228" spans="1:11" x14ac:dyDescent="0.3">
      <c r="A228">
        <v>227</v>
      </c>
      <c r="B228">
        <v>2148</v>
      </c>
      <c r="C228">
        <v>331</v>
      </c>
      <c r="D228">
        <v>2</v>
      </c>
      <c r="E228">
        <v>311</v>
      </c>
      <c r="F228">
        <v>57</v>
      </c>
      <c r="G228" s="1">
        <v>43112</v>
      </c>
      <c r="H228" s="1">
        <v>43118</v>
      </c>
      <c r="I228" t="b">
        <v>1</v>
      </c>
      <c r="J228">
        <v>6</v>
      </c>
      <c r="K228">
        <v>622</v>
      </c>
    </row>
    <row r="229" spans="1:11" x14ac:dyDescent="0.3">
      <c r="A229">
        <v>228</v>
      </c>
      <c r="B229">
        <v>2647</v>
      </c>
      <c r="C229">
        <v>304</v>
      </c>
      <c r="D229">
        <v>1</v>
      </c>
      <c r="E229">
        <v>312</v>
      </c>
      <c r="F229">
        <v>128</v>
      </c>
      <c r="G229" s="1">
        <v>43112</v>
      </c>
      <c r="H229" s="1">
        <v>43127</v>
      </c>
      <c r="I229" t="b">
        <v>1</v>
      </c>
      <c r="J229">
        <v>15</v>
      </c>
      <c r="K229">
        <v>312</v>
      </c>
    </row>
    <row r="230" spans="1:11" x14ac:dyDescent="0.3">
      <c r="A230">
        <v>229</v>
      </c>
      <c r="B230">
        <v>2641</v>
      </c>
      <c r="C230">
        <v>460</v>
      </c>
      <c r="D230">
        <v>1</v>
      </c>
      <c r="E230">
        <v>313</v>
      </c>
      <c r="F230">
        <v>537</v>
      </c>
      <c r="G230" s="1">
        <v>43113</v>
      </c>
      <c r="H230" s="1">
        <v>43128</v>
      </c>
      <c r="I230" t="b">
        <v>1</v>
      </c>
      <c r="J230">
        <v>15</v>
      </c>
      <c r="K230">
        <v>313</v>
      </c>
    </row>
    <row r="231" spans="1:11" x14ac:dyDescent="0.3">
      <c r="A231">
        <v>230</v>
      </c>
      <c r="B231">
        <v>2680</v>
      </c>
      <c r="C231">
        <v>348</v>
      </c>
      <c r="D231">
        <v>3</v>
      </c>
      <c r="E231">
        <v>314</v>
      </c>
      <c r="F231">
        <v>233</v>
      </c>
      <c r="G231" s="1">
        <v>43113</v>
      </c>
      <c r="H231" s="1">
        <v>43115</v>
      </c>
      <c r="I231" t="b">
        <v>0</v>
      </c>
      <c r="J231">
        <v>2</v>
      </c>
      <c r="K231">
        <v>942</v>
      </c>
    </row>
    <row r="232" spans="1:11" x14ac:dyDescent="0.3">
      <c r="A232">
        <v>231</v>
      </c>
      <c r="B232">
        <v>2351</v>
      </c>
      <c r="C232">
        <v>422</v>
      </c>
      <c r="D232">
        <v>3</v>
      </c>
      <c r="E232">
        <v>315</v>
      </c>
      <c r="F232">
        <v>128</v>
      </c>
      <c r="G232" s="1">
        <v>43113</v>
      </c>
      <c r="H232" s="1">
        <v>43126</v>
      </c>
      <c r="I232" t="b">
        <v>1</v>
      </c>
      <c r="J232">
        <v>13</v>
      </c>
      <c r="K232">
        <v>945</v>
      </c>
    </row>
    <row r="233" spans="1:11" x14ac:dyDescent="0.3">
      <c r="A233">
        <v>232</v>
      </c>
      <c r="B233">
        <v>2615</v>
      </c>
      <c r="C233">
        <v>104</v>
      </c>
      <c r="D233">
        <v>1</v>
      </c>
      <c r="E233">
        <v>316</v>
      </c>
      <c r="F233">
        <v>712</v>
      </c>
      <c r="G233" s="1">
        <v>43113</v>
      </c>
      <c r="H233" s="1">
        <v>43127</v>
      </c>
      <c r="I233" t="b">
        <v>1</v>
      </c>
      <c r="J233">
        <v>14</v>
      </c>
      <c r="K233">
        <v>316</v>
      </c>
    </row>
    <row r="234" spans="1:11" x14ac:dyDescent="0.3">
      <c r="A234">
        <v>233</v>
      </c>
      <c r="B234">
        <v>2735</v>
      </c>
      <c r="C234">
        <v>330</v>
      </c>
      <c r="D234">
        <v>1</v>
      </c>
      <c r="E234">
        <v>317</v>
      </c>
      <c r="F234">
        <v>128</v>
      </c>
      <c r="G234" s="1">
        <v>43113</v>
      </c>
      <c r="H234" s="1">
        <v>43123</v>
      </c>
      <c r="I234" t="b">
        <v>1</v>
      </c>
      <c r="J234">
        <v>10</v>
      </c>
      <c r="K234">
        <v>317</v>
      </c>
    </row>
    <row r="235" spans="1:11" x14ac:dyDescent="0.3">
      <c r="A235">
        <v>234</v>
      </c>
      <c r="B235">
        <v>2110</v>
      </c>
      <c r="C235">
        <v>326</v>
      </c>
      <c r="D235">
        <v>2</v>
      </c>
      <c r="E235">
        <v>318</v>
      </c>
      <c r="F235">
        <v>537</v>
      </c>
      <c r="G235" s="1">
        <v>43113</v>
      </c>
      <c r="H235" s="1">
        <v>43125</v>
      </c>
      <c r="I235" t="b">
        <v>1</v>
      </c>
      <c r="J235">
        <v>12</v>
      </c>
      <c r="K235">
        <v>636</v>
      </c>
    </row>
    <row r="236" spans="1:11" x14ac:dyDescent="0.3">
      <c r="A236">
        <v>235</v>
      </c>
      <c r="B236">
        <v>2561</v>
      </c>
      <c r="C236">
        <v>129</v>
      </c>
      <c r="D236">
        <v>2</v>
      </c>
      <c r="E236">
        <v>319</v>
      </c>
      <c r="F236">
        <v>606</v>
      </c>
      <c r="G236" s="1">
        <v>43113</v>
      </c>
      <c r="H236" s="1">
        <v>43114</v>
      </c>
      <c r="I236" t="b">
        <v>1</v>
      </c>
      <c r="J236">
        <v>1</v>
      </c>
      <c r="K236">
        <v>638</v>
      </c>
    </row>
    <row r="237" spans="1:11" x14ac:dyDescent="0.3">
      <c r="A237">
        <v>236</v>
      </c>
      <c r="B237">
        <v>2600</v>
      </c>
      <c r="C237">
        <v>447</v>
      </c>
      <c r="D237">
        <v>4</v>
      </c>
      <c r="E237">
        <v>320</v>
      </c>
      <c r="F237">
        <v>229</v>
      </c>
      <c r="G237" s="1">
        <v>43113</v>
      </c>
      <c r="H237" s="1">
        <v>43125</v>
      </c>
      <c r="I237" t="b">
        <v>1</v>
      </c>
      <c r="J237">
        <v>12</v>
      </c>
      <c r="K237">
        <v>1280</v>
      </c>
    </row>
    <row r="238" spans="1:11" x14ac:dyDescent="0.3">
      <c r="A238">
        <v>237</v>
      </c>
      <c r="B238">
        <v>2824</v>
      </c>
      <c r="C238">
        <v>167</v>
      </c>
      <c r="D238">
        <v>1</v>
      </c>
      <c r="E238">
        <v>321</v>
      </c>
      <c r="F238">
        <v>143</v>
      </c>
      <c r="G238" s="1">
        <v>43113</v>
      </c>
      <c r="H238" s="1">
        <v>43127</v>
      </c>
      <c r="I238" t="b">
        <v>1</v>
      </c>
      <c r="J238">
        <v>14</v>
      </c>
      <c r="K238">
        <v>321</v>
      </c>
    </row>
    <row r="239" spans="1:11" x14ac:dyDescent="0.3">
      <c r="A239">
        <v>238</v>
      </c>
      <c r="B239">
        <v>2147</v>
      </c>
      <c r="C239">
        <v>224</v>
      </c>
      <c r="D239">
        <v>2</v>
      </c>
      <c r="E239">
        <v>322</v>
      </c>
      <c r="F239">
        <v>558</v>
      </c>
      <c r="G239" s="1">
        <v>43113</v>
      </c>
      <c r="H239" s="1">
        <v>43127</v>
      </c>
      <c r="I239" t="b">
        <v>1</v>
      </c>
      <c r="J239">
        <v>14</v>
      </c>
      <c r="K239">
        <v>644</v>
      </c>
    </row>
    <row r="240" spans="1:11" x14ac:dyDescent="0.3">
      <c r="A240">
        <v>239</v>
      </c>
      <c r="B240">
        <v>2771</v>
      </c>
      <c r="C240">
        <v>204</v>
      </c>
      <c r="D240">
        <v>1</v>
      </c>
      <c r="E240">
        <v>323</v>
      </c>
      <c r="F240">
        <v>46</v>
      </c>
      <c r="G240" s="1">
        <v>43113</v>
      </c>
      <c r="H240" s="1">
        <v>43126</v>
      </c>
      <c r="I240" t="b">
        <v>1</v>
      </c>
      <c r="J240">
        <v>13</v>
      </c>
      <c r="K240">
        <v>323</v>
      </c>
    </row>
    <row r="241" spans="1:11" x14ac:dyDescent="0.3">
      <c r="A241">
        <v>240</v>
      </c>
      <c r="B241">
        <v>2234</v>
      </c>
      <c r="C241">
        <v>449</v>
      </c>
      <c r="D241">
        <v>5</v>
      </c>
      <c r="E241">
        <v>324</v>
      </c>
      <c r="F241">
        <v>229</v>
      </c>
      <c r="G241" s="1">
        <v>43113</v>
      </c>
      <c r="H241" s="1">
        <v>43121</v>
      </c>
      <c r="I241" t="b">
        <v>1</v>
      </c>
      <c r="J241">
        <v>8</v>
      </c>
      <c r="K241">
        <v>1620</v>
      </c>
    </row>
    <row r="242" spans="1:11" x14ac:dyDescent="0.3">
      <c r="A242">
        <v>241</v>
      </c>
      <c r="B242">
        <v>2597</v>
      </c>
      <c r="C242">
        <v>484</v>
      </c>
      <c r="D242">
        <v>2</v>
      </c>
      <c r="E242">
        <v>325</v>
      </c>
      <c r="F242">
        <v>568</v>
      </c>
      <c r="G242" s="1">
        <v>43113</v>
      </c>
      <c r="H242" s="1">
        <v>43115</v>
      </c>
      <c r="I242" t="b">
        <v>1</v>
      </c>
      <c r="J242">
        <v>2</v>
      </c>
      <c r="K242">
        <v>650</v>
      </c>
    </row>
    <row r="243" spans="1:11" x14ac:dyDescent="0.3">
      <c r="A243">
        <v>242</v>
      </c>
      <c r="B243">
        <v>2752</v>
      </c>
      <c r="C243">
        <v>219</v>
      </c>
      <c r="D243">
        <v>2</v>
      </c>
      <c r="E243">
        <v>326</v>
      </c>
      <c r="F243">
        <v>558</v>
      </c>
      <c r="G243" s="1">
        <v>43113</v>
      </c>
      <c r="H243" s="1">
        <v>43125</v>
      </c>
      <c r="I243" t="b">
        <v>1</v>
      </c>
      <c r="J243">
        <v>12</v>
      </c>
      <c r="K243">
        <v>652</v>
      </c>
    </row>
    <row r="244" spans="1:11" x14ac:dyDescent="0.3">
      <c r="A244">
        <v>243</v>
      </c>
      <c r="B244">
        <v>2106</v>
      </c>
      <c r="C244">
        <v>367</v>
      </c>
      <c r="D244">
        <v>2</v>
      </c>
      <c r="E244">
        <v>327</v>
      </c>
      <c r="F244">
        <v>71</v>
      </c>
      <c r="G244" s="1">
        <v>43113</v>
      </c>
      <c r="H244" s="1">
        <v>43114</v>
      </c>
      <c r="I244" t="b">
        <v>1</v>
      </c>
      <c r="J244">
        <v>1</v>
      </c>
      <c r="K244">
        <v>654</v>
      </c>
    </row>
    <row r="245" spans="1:11" x14ac:dyDescent="0.3">
      <c r="A245">
        <v>244</v>
      </c>
      <c r="B245">
        <v>2504</v>
      </c>
      <c r="C245">
        <v>424</v>
      </c>
      <c r="D245">
        <v>3</v>
      </c>
      <c r="E245">
        <v>328</v>
      </c>
      <c r="F245">
        <v>558</v>
      </c>
      <c r="G245" s="1">
        <v>43113</v>
      </c>
      <c r="H245" s="1">
        <v>43128</v>
      </c>
      <c r="I245" t="b">
        <v>1</v>
      </c>
      <c r="J245">
        <v>15</v>
      </c>
      <c r="K245">
        <v>984</v>
      </c>
    </row>
    <row r="246" spans="1:11" x14ac:dyDescent="0.3">
      <c r="A246">
        <v>245</v>
      </c>
      <c r="B246">
        <v>2762</v>
      </c>
      <c r="C246">
        <v>268</v>
      </c>
      <c r="D246">
        <v>1</v>
      </c>
      <c r="E246">
        <v>329</v>
      </c>
      <c r="F246">
        <v>558</v>
      </c>
      <c r="G246" s="1">
        <v>43113</v>
      </c>
      <c r="H246" s="1">
        <v>43116</v>
      </c>
      <c r="I246" t="b">
        <v>1</v>
      </c>
      <c r="J246">
        <v>3</v>
      </c>
      <c r="K246">
        <v>329</v>
      </c>
    </row>
    <row r="247" spans="1:11" x14ac:dyDescent="0.3">
      <c r="A247">
        <v>246</v>
      </c>
      <c r="B247">
        <v>2980</v>
      </c>
      <c r="C247">
        <v>208</v>
      </c>
      <c r="D247">
        <v>1</v>
      </c>
      <c r="E247">
        <v>330</v>
      </c>
      <c r="F247">
        <v>606</v>
      </c>
      <c r="G247" s="1">
        <v>43113</v>
      </c>
      <c r="H247" s="1">
        <v>43122</v>
      </c>
      <c r="I247" t="b">
        <v>1</v>
      </c>
      <c r="J247">
        <v>9</v>
      </c>
      <c r="K247">
        <v>330</v>
      </c>
    </row>
    <row r="248" spans="1:11" x14ac:dyDescent="0.3">
      <c r="A248">
        <v>247</v>
      </c>
      <c r="B248">
        <v>2331</v>
      </c>
      <c r="C248">
        <v>161</v>
      </c>
      <c r="D248">
        <v>5</v>
      </c>
      <c r="E248">
        <v>331</v>
      </c>
      <c r="F248">
        <v>71</v>
      </c>
      <c r="G248" s="1">
        <v>43113</v>
      </c>
      <c r="H248" s="1">
        <v>43123</v>
      </c>
      <c r="I248" t="b">
        <v>1</v>
      </c>
      <c r="J248">
        <v>10</v>
      </c>
      <c r="K248">
        <v>1655</v>
      </c>
    </row>
    <row r="249" spans="1:11" x14ac:dyDescent="0.3">
      <c r="A249">
        <v>248</v>
      </c>
      <c r="B249">
        <v>2994</v>
      </c>
      <c r="C249">
        <v>170</v>
      </c>
      <c r="D249">
        <v>1</v>
      </c>
      <c r="E249">
        <v>332</v>
      </c>
      <c r="F249">
        <v>233</v>
      </c>
      <c r="G249" s="1">
        <v>43113</v>
      </c>
      <c r="H249" s="1">
        <v>43117</v>
      </c>
      <c r="I249" t="b">
        <v>1</v>
      </c>
      <c r="J249">
        <v>4</v>
      </c>
      <c r="K249">
        <v>332</v>
      </c>
    </row>
    <row r="250" spans="1:11" x14ac:dyDescent="0.3">
      <c r="A250">
        <v>249</v>
      </c>
      <c r="B250">
        <v>2428</v>
      </c>
      <c r="C250">
        <v>294</v>
      </c>
      <c r="D250">
        <v>2</v>
      </c>
      <c r="E250">
        <v>333</v>
      </c>
      <c r="F250">
        <v>128</v>
      </c>
      <c r="G250" s="1">
        <v>43113</v>
      </c>
      <c r="H250" s="1">
        <v>43127</v>
      </c>
      <c r="I250" t="b">
        <v>1</v>
      </c>
      <c r="J250">
        <v>14</v>
      </c>
      <c r="K250">
        <v>666</v>
      </c>
    </row>
    <row r="251" spans="1:11" x14ac:dyDescent="0.3">
      <c r="A251">
        <v>250</v>
      </c>
      <c r="B251">
        <v>2597</v>
      </c>
      <c r="C251">
        <v>439</v>
      </c>
      <c r="D251">
        <v>3</v>
      </c>
      <c r="E251">
        <v>334</v>
      </c>
      <c r="F251">
        <v>537</v>
      </c>
      <c r="G251" s="1">
        <v>43113</v>
      </c>
      <c r="H251" s="1">
        <v>43119</v>
      </c>
      <c r="I251" t="b">
        <v>0</v>
      </c>
      <c r="J251">
        <v>6</v>
      </c>
      <c r="K251">
        <v>1002</v>
      </c>
    </row>
    <row r="252" spans="1:11" x14ac:dyDescent="0.3">
      <c r="A252">
        <v>251</v>
      </c>
      <c r="B252">
        <v>2366</v>
      </c>
      <c r="C252">
        <v>101</v>
      </c>
      <c r="D252">
        <v>2</v>
      </c>
      <c r="E252">
        <v>335</v>
      </c>
      <c r="F252">
        <v>692</v>
      </c>
      <c r="G252" s="1">
        <v>43113</v>
      </c>
      <c r="H252" s="1">
        <v>43117</v>
      </c>
      <c r="I252" t="b">
        <v>0</v>
      </c>
      <c r="J252">
        <v>4</v>
      </c>
      <c r="K252">
        <v>670</v>
      </c>
    </row>
    <row r="253" spans="1:11" x14ac:dyDescent="0.3">
      <c r="A253">
        <v>252</v>
      </c>
      <c r="B253">
        <v>2222</v>
      </c>
      <c r="C253">
        <v>130</v>
      </c>
      <c r="D253">
        <v>1</v>
      </c>
      <c r="E253">
        <v>336</v>
      </c>
      <c r="F253">
        <v>196</v>
      </c>
      <c r="G253" s="1">
        <v>43113</v>
      </c>
      <c r="H253" s="1">
        <v>43114</v>
      </c>
      <c r="I253" t="b">
        <v>1</v>
      </c>
      <c r="J253">
        <v>1</v>
      </c>
      <c r="K253">
        <v>336</v>
      </c>
    </row>
    <row r="254" spans="1:11" x14ac:dyDescent="0.3">
      <c r="A254">
        <v>253</v>
      </c>
      <c r="B254">
        <v>2281</v>
      </c>
      <c r="C254">
        <v>124</v>
      </c>
      <c r="D254">
        <v>2</v>
      </c>
      <c r="E254">
        <v>337</v>
      </c>
      <c r="F254">
        <v>30</v>
      </c>
      <c r="G254" s="1">
        <v>43113</v>
      </c>
      <c r="H254" s="1">
        <v>43124</v>
      </c>
      <c r="I254" t="b">
        <v>1</v>
      </c>
      <c r="J254">
        <v>11</v>
      </c>
      <c r="K254">
        <v>674</v>
      </c>
    </row>
    <row r="255" spans="1:11" x14ac:dyDescent="0.3">
      <c r="A255">
        <v>254</v>
      </c>
      <c r="B255">
        <v>2666</v>
      </c>
      <c r="C255">
        <v>425</v>
      </c>
      <c r="D255">
        <v>1</v>
      </c>
      <c r="E255">
        <v>338</v>
      </c>
      <c r="F255">
        <v>46</v>
      </c>
      <c r="G255" s="1">
        <v>43114</v>
      </c>
      <c r="H255" s="1">
        <v>43122</v>
      </c>
      <c r="I255" t="b">
        <v>0</v>
      </c>
      <c r="J255">
        <v>8</v>
      </c>
      <c r="K255">
        <v>338</v>
      </c>
    </row>
    <row r="256" spans="1:11" x14ac:dyDescent="0.3">
      <c r="A256">
        <v>255</v>
      </c>
      <c r="B256">
        <v>2047</v>
      </c>
      <c r="C256">
        <v>464</v>
      </c>
      <c r="D256">
        <v>2</v>
      </c>
      <c r="E256">
        <v>339</v>
      </c>
      <c r="F256">
        <v>30</v>
      </c>
      <c r="G256" s="1">
        <v>43114</v>
      </c>
      <c r="H256" s="1">
        <v>43126</v>
      </c>
      <c r="I256" t="b">
        <v>1</v>
      </c>
      <c r="J256">
        <v>12</v>
      </c>
      <c r="K256">
        <v>678</v>
      </c>
    </row>
    <row r="257" spans="1:11" x14ac:dyDescent="0.3">
      <c r="A257">
        <v>256</v>
      </c>
      <c r="B257">
        <v>2671</v>
      </c>
      <c r="C257">
        <v>308</v>
      </c>
      <c r="D257">
        <v>1</v>
      </c>
      <c r="E257">
        <v>340</v>
      </c>
      <c r="F257">
        <v>692</v>
      </c>
      <c r="G257" s="1">
        <v>43114</v>
      </c>
      <c r="H257" s="1">
        <v>43119</v>
      </c>
      <c r="I257" t="b">
        <v>1</v>
      </c>
      <c r="J257">
        <v>5</v>
      </c>
      <c r="K257">
        <v>340</v>
      </c>
    </row>
    <row r="258" spans="1:11" x14ac:dyDescent="0.3">
      <c r="A258">
        <v>257</v>
      </c>
      <c r="B258">
        <v>2511</v>
      </c>
      <c r="C258">
        <v>171</v>
      </c>
      <c r="D258">
        <v>1</v>
      </c>
      <c r="E258">
        <v>341</v>
      </c>
      <c r="F258">
        <v>233</v>
      </c>
      <c r="G258" s="1">
        <v>43114</v>
      </c>
      <c r="H258" s="1">
        <v>43124</v>
      </c>
      <c r="I258" t="b">
        <v>1</v>
      </c>
      <c r="J258">
        <v>10</v>
      </c>
      <c r="K258">
        <v>341</v>
      </c>
    </row>
    <row r="259" spans="1:11" x14ac:dyDescent="0.3">
      <c r="A259">
        <v>258</v>
      </c>
      <c r="B259">
        <v>2427</v>
      </c>
      <c r="C259">
        <v>200</v>
      </c>
      <c r="D259">
        <v>3</v>
      </c>
      <c r="E259">
        <v>342</v>
      </c>
      <c r="F259">
        <v>128</v>
      </c>
      <c r="G259" s="1">
        <v>43114</v>
      </c>
      <c r="H259" s="1">
        <v>43123</v>
      </c>
      <c r="I259" t="b">
        <v>0</v>
      </c>
      <c r="J259">
        <v>9</v>
      </c>
      <c r="K259">
        <v>1026</v>
      </c>
    </row>
    <row r="260" spans="1:11" x14ac:dyDescent="0.3">
      <c r="A260">
        <v>259</v>
      </c>
      <c r="B260">
        <v>2442</v>
      </c>
      <c r="C260">
        <v>412</v>
      </c>
      <c r="D260">
        <v>2</v>
      </c>
      <c r="E260">
        <v>343</v>
      </c>
      <c r="F260">
        <v>615</v>
      </c>
      <c r="G260" s="1">
        <v>43114</v>
      </c>
      <c r="H260" s="1">
        <v>43126</v>
      </c>
      <c r="I260" t="b">
        <v>0</v>
      </c>
      <c r="J260">
        <v>12</v>
      </c>
      <c r="K260">
        <v>686</v>
      </c>
    </row>
    <row r="261" spans="1:11" x14ac:dyDescent="0.3">
      <c r="A261">
        <v>260</v>
      </c>
      <c r="B261">
        <v>2341</v>
      </c>
      <c r="C261">
        <v>260</v>
      </c>
      <c r="D261">
        <v>3</v>
      </c>
      <c r="E261">
        <v>344</v>
      </c>
      <c r="F261">
        <v>233</v>
      </c>
      <c r="G261" s="1">
        <v>43114</v>
      </c>
      <c r="H261" s="1">
        <v>43123</v>
      </c>
      <c r="I261" t="b">
        <v>1</v>
      </c>
      <c r="J261">
        <v>9</v>
      </c>
      <c r="K261">
        <v>1032</v>
      </c>
    </row>
    <row r="262" spans="1:11" x14ac:dyDescent="0.3">
      <c r="A262">
        <v>261</v>
      </c>
      <c r="B262">
        <v>2445</v>
      </c>
      <c r="C262">
        <v>201</v>
      </c>
      <c r="D262">
        <v>1</v>
      </c>
      <c r="E262">
        <v>345</v>
      </c>
      <c r="F262">
        <v>128</v>
      </c>
      <c r="G262" s="1">
        <v>43114</v>
      </c>
      <c r="H262" s="1">
        <v>43117</v>
      </c>
      <c r="I262" t="b">
        <v>1</v>
      </c>
      <c r="J262">
        <v>3</v>
      </c>
      <c r="K262">
        <v>345</v>
      </c>
    </row>
    <row r="263" spans="1:11" x14ac:dyDescent="0.3">
      <c r="A263">
        <v>262</v>
      </c>
      <c r="B263">
        <v>2107</v>
      </c>
      <c r="C263">
        <v>324</v>
      </c>
      <c r="D263">
        <v>2</v>
      </c>
      <c r="E263">
        <v>346</v>
      </c>
      <c r="F263">
        <v>30</v>
      </c>
      <c r="G263" s="1">
        <v>43114</v>
      </c>
      <c r="H263" s="1">
        <v>43115</v>
      </c>
      <c r="I263" t="b">
        <v>1</v>
      </c>
      <c r="J263">
        <v>1</v>
      </c>
      <c r="K263">
        <v>692</v>
      </c>
    </row>
    <row r="264" spans="1:11" x14ac:dyDescent="0.3">
      <c r="A264">
        <v>263</v>
      </c>
      <c r="B264">
        <v>2664</v>
      </c>
      <c r="C264">
        <v>478</v>
      </c>
      <c r="D264">
        <v>1</v>
      </c>
      <c r="E264">
        <v>347</v>
      </c>
      <c r="F264">
        <v>233</v>
      </c>
      <c r="G264" s="1">
        <v>43114</v>
      </c>
      <c r="H264" s="1">
        <v>43121</v>
      </c>
      <c r="I264" t="b">
        <v>0</v>
      </c>
      <c r="J264">
        <v>7</v>
      </c>
      <c r="K264">
        <v>347</v>
      </c>
    </row>
    <row r="265" spans="1:11" x14ac:dyDescent="0.3">
      <c r="A265">
        <v>264</v>
      </c>
      <c r="B265">
        <v>2876</v>
      </c>
      <c r="C265">
        <v>289</v>
      </c>
      <c r="D265">
        <v>1</v>
      </c>
      <c r="E265">
        <v>348</v>
      </c>
      <c r="F265">
        <v>71</v>
      </c>
      <c r="G265" s="1">
        <v>43114</v>
      </c>
      <c r="H265" s="1">
        <v>43122</v>
      </c>
      <c r="I265" t="b">
        <v>1</v>
      </c>
      <c r="J265">
        <v>8</v>
      </c>
      <c r="K265">
        <v>348</v>
      </c>
    </row>
    <row r="266" spans="1:11" x14ac:dyDescent="0.3">
      <c r="A266">
        <v>265</v>
      </c>
      <c r="B266">
        <v>2074</v>
      </c>
      <c r="C266">
        <v>392</v>
      </c>
      <c r="D266">
        <v>5</v>
      </c>
      <c r="E266">
        <v>349</v>
      </c>
      <c r="F266">
        <v>46</v>
      </c>
      <c r="G266" s="1">
        <v>43114</v>
      </c>
      <c r="H266" s="1">
        <v>43118</v>
      </c>
      <c r="I266" t="b">
        <v>1</v>
      </c>
      <c r="J266">
        <v>4</v>
      </c>
      <c r="K266">
        <v>1745</v>
      </c>
    </row>
    <row r="267" spans="1:11" x14ac:dyDescent="0.3">
      <c r="A267">
        <v>266</v>
      </c>
      <c r="B267">
        <v>2630</v>
      </c>
      <c r="C267">
        <v>485</v>
      </c>
      <c r="D267">
        <v>1</v>
      </c>
      <c r="E267">
        <v>350</v>
      </c>
      <c r="F267">
        <v>526</v>
      </c>
      <c r="G267" s="1">
        <v>43114</v>
      </c>
      <c r="H267" s="1">
        <v>43115</v>
      </c>
      <c r="I267" t="b">
        <v>1</v>
      </c>
      <c r="J267">
        <v>1</v>
      </c>
      <c r="K267">
        <v>350</v>
      </c>
    </row>
    <row r="268" spans="1:11" x14ac:dyDescent="0.3">
      <c r="A268">
        <v>267</v>
      </c>
      <c r="B268">
        <v>2917</v>
      </c>
      <c r="C268">
        <v>363</v>
      </c>
      <c r="D268">
        <v>2</v>
      </c>
      <c r="E268">
        <v>351</v>
      </c>
      <c r="F268">
        <v>128</v>
      </c>
      <c r="G268" s="1">
        <v>43114</v>
      </c>
      <c r="H268" s="1">
        <v>43129</v>
      </c>
      <c r="I268" t="b">
        <v>1</v>
      </c>
      <c r="J268">
        <v>15</v>
      </c>
      <c r="K268">
        <v>702</v>
      </c>
    </row>
    <row r="269" spans="1:11" x14ac:dyDescent="0.3">
      <c r="A269">
        <v>268</v>
      </c>
      <c r="B269">
        <v>2252</v>
      </c>
      <c r="C269">
        <v>243</v>
      </c>
      <c r="D269">
        <v>5</v>
      </c>
      <c r="E269">
        <v>352</v>
      </c>
      <c r="F269">
        <v>568</v>
      </c>
      <c r="G269" s="1">
        <v>43114</v>
      </c>
      <c r="H269" s="1">
        <v>43118</v>
      </c>
      <c r="I269" t="b">
        <v>1</v>
      </c>
      <c r="J269">
        <v>4</v>
      </c>
      <c r="K269">
        <v>1760</v>
      </c>
    </row>
    <row r="270" spans="1:11" x14ac:dyDescent="0.3">
      <c r="A270">
        <v>269</v>
      </c>
      <c r="B270">
        <v>2444</v>
      </c>
      <c r="C270">
        <v>408</v>
      </c>
      <c r="D270">
        <v>1</v>
      </c>
      <c r="E270">
        <v>353</v>
      </c>
      <c r="F270">
        <v>172</v>
      </c>
      <c r="G270" s="1">
        <v>43114</v>
      </c>
      <c r="H270" s="1">
        <v>43129</v>
      </c>
      <c r="I270" t="b">
        <v>0</v>
      </c>
      <c r="J270">
        <v>15</v>
      </c>
      <c r="K270">
        <v>353</v>
      </c>
    </row>
    <row r="271" spans="1:11" x14ac:dyDescent="0.3">
      <c r="A271">
        <v>270</v>
      </c>
      <c r="B271">
        <v>2217</v>
      </c>
      <c r="C271">
        <v>429</v>
      </c>
      <c r="D271">
        <v>1</v>
      </c>
      <c r="E271">
        <v>354</v>
      </c>
      <c r="F271">
        <v>229</v>
      </c>
      <c r="G271" s="1">
        <v>43114</v>
      </c>
      <c r="H271" s="1">
        <v>43123</v>
      </c>
      <c r="I271" t="b">
        <v>1</v>
      </c>
      <c r="J271">
        <v>9</v>
      </c>
      <c r="K271">
        <v>354</v>
      </c>
    </row>
    <row r="272" spans="1:11" x14ac:dyDescent="0.3">
      <c r="A272">
        <v>271</v>
      </c>
      <c r="B272">
        <v>2607</v>
      </c>
      <c r="C272">
        <v>243</v>
      </c>
      <c r="D272">
        <v>3</v>
      </c>
      <c r="E272">
        <v>355</v>
      </c>
      <c r="F272">
        <v>568</v>
      </c>
      <c r="G272" s="1">
        <v>43114</v>
      </c>
      <c r="H272" s="1">
        <v>43120</v>
      </c>
      <c r="I272" t="b">
        <v>1</v>
      </c>
      <c r="J272">
        <v>6</v>
      </c>
      <c r="K272">
        <v>1065</v>
      </c>
    </row>
    <row r="273" spans="1:11" x14ac:dyDescent="0.3">
      <c r="A273">
        <v>272</v>
      </c>
      <c r="B273">
        <v>2839</v>
      </c>
      <c r="C273">
        <v>111</v>
      </c>
      <c r="D273">
        <v>3</v>
      </c>
      <c r="E273">
        <v>356</v>
      </c>
      <c r="F273">
        <v>128</v>
      </c>
      <c r="G273" s="1">
        <v>43114</v>
      </c>
      <c r="H273" s="1">
        <v>43115</v>
      </c>
      <c r="I273" t="b">
        <v>1</v>
      </c>
      <c r="J273">
        <v>1</v>
      </c>
      <c r="K273">
        <v>1068</v>
      </c>
    </row>
    <row r="274" spans="1:11" x14ac:dyDescent="0.3">
      <c r="A274">
        <v>273</v>
      </c>
      <c r="B274">
        <v>2607</v>
      </c>
      <c r="C274">
        <v>394</v>
      </c>
      <c r="D274">
        <v>1</v>
      </c>
      <c r="E274">
        <v>357</v>
      </c>
      <c r="F274">
        <v>615</v>
      </c>
      <c r="G274" s="1">
        <v>43114</v>
      </c>
      <c r="H274" s="1">
        <v>43117</v>
      </c>
      <c r="I274" t="b">
        <v>1</v>
      </c>
      <c r="J274">
        <v>3</v>
      </c>
      <c r="K274">
        <v>357</v>
      </c>
    </row>
    <row r="275" spans="1:11" x14ac:dyDescent="0.3">
      <c r="A275">
        <v>274</v>
      </c>
      <c r="B275">
        <v>2636</v>
      </c>
      <c r="C275">
        <v>146</v>
      </c>
      <c r="D275">
        <v>2</v>
      </c>
      <c r="E275">
        <v>358</v>
      </c>
      <c r="F275">
        <v>128</v>
      </c>
      <c r="G275" s="1">
        <v>43114</v>
      </c>
      <c r="H275" s="1">
        <v>43126</v>
      </c>
      <c r="I275" t="b">
        <v>1</v>
      </c>
      <c r="J275">
        <v>12</v>
      </c>
      <c r="K275">
        <v>716</v>
      </c>
    </row>
    <row r="276" spans="1:11" x14ac:dyDescent="0.3">
      <c r="A276">
        <v>275</v>
      </c>
      <c r="B276">
        <v>2299</v>
      </c>
      <c r="C276">
        <v>149</v>
      </c>
      <c r="D276">
        <v>2</v>
      </c>
      <c r="E276">
        <v>359</v>
      </c>
      <c r="F276">
        <v>606</v>
      </c>
      <c r="G276" s="1">
        <v>43114</v>
      </c>
      <c r="H276" s="1">
        <v>43119</v>
      </c>
      <c r="I276" t="b">
        <v>1</v>
      </c>
      <c r="J276">
        <v>5</v>
      </c>
      <c r="K276">
        <v>718</v>
      </c>
    </row>
    <row r="277" spans="1:11" x14ac:dyDescent="0.3">
      <c r="A277">
        <v>276</v>
      </c>
      <c r="B277">
        <v>2524</v>
      </c>
      <c r="C277">
        <v>287</v>
      </c>
      <c r="D277">
        <v>2</v>
      </c>
      <c r="E277">
        <v>360</v>
      </c>
      <c r="F277">
        <v>526</v>
      </c>
      <c r="G277" s="1">
        <v>43114</v>
      </c>
      <c r="H277" s="1">
        <v>43128</v>
      </c>
      <c r="I277" t="b">
        <v>1</v>
      </c>
      <c r="J277">
        <v>14</v>
      </c>
      <c r="K277">
        <v>720</v>
      </c>
    </row>
    <row r="278" spans="1:11" x14ac:dyDescent="0.3">
      <c r="A278">
        <v>277</v>
      </c>
      <c r="B278">
        <v>2959</v>
      </c>
      <c r="C278">
        <v>131</v>
      </c>
      <c r="D278">
        <v>3</v>
      </c>
      <c r="E278">
        <v>361</v>
      </c>
      <c r="F278">
        <v>229</v>
      </c>
      <c r="G278" s="1">
        <v>43114</v>
      </c>
      <c r="H278" s="1">
        <v>43119</v>
      </c>
      <c r="I278" t="b">
        <v>1</v>
      </c>
      <c r="J278">
        <v>5</v>
      </c>
      <c r="K278">
        <v>1083</v>
      </c>
    </row>
    <row r="279" spans="1:11" x14ac:dyDescent="0.3">
      <c r="A279">
        <v>278</v>
      </c>
      <c r="B279">
        <v>2875</v>
      </c>
      <c r="C279">
        <v>177</v>
      </c>
      <c r="D279">
        <v>2</v>
      </c>
      <c r="E279">
        <v>362</v>
      </c>
      <c r="F279">
        <v>143</v>
      </c>
      <c r="G279" s="1">
        <v>43114</v>
      </c>
      <c r="H279" s="1">
        <v>43116</v>
      </c>
      <c r="I279" t="b">
        <v>1</v>
      </c>
      <c r="J279">
        <v>2</v>
      </c>
      <c r="K279">
        <v>724</v>
      </c>
    </row>
    <row r="280" spans="1:11" x14ac:dyDescent="0.3">
      <c r="A280">
        <v>279</v>
      </c>
      <c r="B280">
        <v>2938</v>
      </c>
      <c r="C280">
        <v>345</v>
      </c>
      <c r="D280">
        <v>3</v>
      </c>
      <c r="E280">
        <v>363</v>
      </c>
      <c r="F280">
        <v>537</v>
      </c>
      <c r="G280" s="1">
        <v>43114</v>
      </c>
      <c r="H280" s="1">
        <v>43126</v>
      </c>
      <c r="I280" t="b">
        <v>0</v>
      </c>
      <c r="J280">
        <v>12</v>
      </c>
      <c r="K280">
        <v>1089</v>
      </c>
    </row>
    <row r="281" spans="1:11" x14ac:dyDescent="0.3">
      <c r="A281">
        <v>280</v>
      </c>
      <c r="B281">
        <v>2711</v>
      </c>
      <c r="C281">
        <v>300</v>
      </c>
      <c r="D281">
        <v>1</v>
      </c>
      <c r="E281">
        <v>364</v>
      </c>
      <c r="F281">
        <v>57</v>
      </c>
      <c r="G281" s="1">
        <v>43115</v>
      </c>
      <c r="H281" s="1">
        <v>43118</v>
      </c>
      <c r="I281" t="b">
        <v>1</v>
      </c>
      <c r="J281">
        <v>3</v>
      </c>
      <c r="K281">
        <v>364</v>
      </c>
    </row>
    <row r="282" spans="1:11" x14ac:dyDescent="0.3">
      <c r="A282">
        <v>281</v>
      </c>
      <c r="B282">
        <v>2901</v>
      </c>
      <c r="C282">
        <v>127</v>
      </c>
      <c r="D282">
        <v>3</v>
      </c>
      <c r="E282">
        <v>365</v>
      </c>
      <c r="F282">
        <v>57</v>
      </c>
      <c r="G282" s="1">
        <v>43115</v>
      </c>
      <c r="H282" s="1">
        <v>43120</v>
      </c>
      <c r="I282" t="b">
        <v>1</v>
      </c>
      <c r="J282">
        <v>5</v>
      </c>
      <c r="K282">
        <v>1095</v>
      </c>
    </row>
    <row r="283" spans="1:11" x14ac:dyDescent="0.3">
      <c r="A283">
        <v>282</v>
      </c>
      <c r="B283">
        <v>2497</v>
      </c>
      <c r="C283">
        <v>230</v>
      </c>
      <c r="D283">
        <v>1</v>
      </c>
      <c r="E283">
        <v>366</v>
      </c>
      <c r="F283">
        <v>71</v>
      </c>
      <c r="G283" s="1">
        <v>43115</v>
      </c>
      <c r="H283" s="1">
        <v>43121</v>
      </c>
      <c r="I283" t="b">
        <v>1</v>
      </c>
      <c r="J283">
        <v>6</v>
      </c>
      <c r="K283">
        <v>366</v>
      </c>
    </row>
    <row r="284" spans="1:11" x14ac:dyDescent="0.3">
      <c r="A284">
        <v>283</v>
      </c>
      <c r="B284">
        <v>2351</v>
      </c>
      <c r="C284">
        <v>432</v>
      </c>
      <c r="D284">
        <v>2</v>
      </c>
      <c r="E284">
        <v>367</v>
      </c>
      <c r="F284">
        <v>526</v>
      </c>
      <c r="G284" s="1">
        <v>43115</v>
      </c>
      <c r="H284" s="1">
        <v>43126</v>
      </c>
      <c r="I284" t="b">
        <v>0</v>
      </c>
      <c r="J284">
        <v>11</v>
      </c>
      <c r="K284">
        <v>734</v>
      </c>
    </row>
    <row r="285" spans="1:11" x14ac:dyDescent="0.3">
      <c r="A285">
        <v>284</v>
      </c>
      <c r="B285">
        <v>2575</v>
      </c>
      <c r="C285">
        <v>328</v>
      </c>
      <c r="D285">
        <v>3</v>
      </c>
      <c r="E285">
        <v>368</v>
      </c>
      <c r="F285">
        <v>261</v>
      </c>
      <c r="G285" s="1">
        <v>43115</v>
      </c>
      <c r="H285" s="1">
        <v>43121</v>
      </c>
      <c r="I285" t="b">
        <v>1</v>
      </c>
      <c r="J285">
        <v>6</v>
      </c>
      <c r="K285">
        <v>1104</v>
      </c>
    </row>
    <row r="286" spans="1:11" x14ac:dyDescent="0.3">
      <c r="A286">
        <v>285</v>
      </c>
      <c r="B286">
        <v>2432</v>
      </c>
      <c r="C286">
        <v>436</v>
      </c>
      <c r="D286">
        <v>3</v>
      </c>
      <c r="E286">
        <v>369</v>
      </c>
      <c r="F286">
        <v>233</v>
      </c>
      <c r="G286" s="1">
        <v>43115</v>
      </c>
      <c r="H286" s="1">
        <v>43119</v>
      </c>
      <c r="I286" t="b">
        <v>0</v>
      </c>
      <c r="J286">
        <v>4</v>
      </c>
      <c r="K286">
        <v>1107</v>
      </c>
    </row>
    <row r="287" spans="1:11" x14ac:dyDescent="0.3">
      <c r="A287">
        <v>286</v>
      </c>
      <c r="B287">
        <v>2713</v>
      </c>
      <c r="C287">
        <v>118</v>
      </c>
      <c r="D287">
        <v>4</v>
      </c>
      <c r="E287">
        <v>370</v>
      </c>
      <c r="F287">
        <v>233</v>
      </c>
      <c r="G287" s="1">
        <v>43115</v>
      </c>
      <c r="H287" s="1">
        <v>43129</v>
      </c>
      <c r="I287" t="b">
        <v>1</v>
      </c>
      <c r="J287">
        <v>14</v>
      </c>
      <c r="K287">
        <v>1480</v>
      </c>
    </row>
    <row r="288" spans="1:11" x14ac:dyDescent="0.3">
      <c r="A288">
        <v>287</v>
      </c>
      <c r="B288">
        <v>2387</v>
      </c>
      <c r="C288">
        <v>104</v>
      </c>
      <c r="D288">
        <v>2</v>
      </c>
      <c r="E288">
        <v>371</v>
      </c>
      <c r="F288">
        <v>558</v>
      </c>
      <c r="G288" s="1">
        <v>43115</v>
      </c>
      <c r="H288" s="1">
        <v>43121</v>
      </c>
      <c r="I288" t="b">
        <v>1</v>
      </c>
      <c r="J288">
        <v>6</v>
      </c>
      <c r="K288">
        <v>742</v>
      </c>
    </row>
    <row r="289" spans="1:11" x14ac:dyDescent="0.3">
      <c r="A289">
        <v>288</v>
      </c>
      <c r="B289">
        <v>2897</v>
      </c>
      <c r="C289">
        <v>221</v>
      </c>
      <c r="D289">
        <v>1</v>
      </c>
      <c r="E289">
        <v>372</v>
      </c>
      <c r="F289">
        <v>46</v>
      </c>
      <c r="G289" s="1">
        <v>43115</v>
      </c>
      <c r="H289" s="1">
        <v>43128</v>
      </c>
      <c r="I289" t="b">
        <v>1</v>
      </c>
      <c r="J289">
        <v>13</v>
      </c>
      <c r="K289">
        <v>372</v>
      </c>
    </row>
    <row r="290" spans="1:11" x14ac:dyDescent="0.3">
      <c r="A290">
        <v>289</v>
      </c>
      <c r="B290">
        <v>2954</v>
      </c>
      <c r="C290">
        <v>344</v>
      </c>
      <c r="D290">
        <v>1</v>
      </c>
      <c r="E290">
        <v>373</v>
      </c>
      <c r="F290">
        <v>57</v>
      </c>
      <c r="G290" s="1">
        <v>43115</v>
      </c>
      <c r="H290" s="1">
        <v>43124</v>
      </c>
      <c r="I290" t="b">
        <v>1</v>
      </c>
      <c r="J290">
        <v>9</v>
      </c>
      <c r="K290">
        <v>373</v>
      </c>
    </row>
    <row r="291" spans="1:11" x14ac:dyDescent="0.3">
      <c r="A291">
        <v>290</v>
      </c>
      <c r="B291">
        <v>2430</v>
      </c>
      <c r="C291">
        <v>481</v>
      </c>
      <c r="D291">
        <v>1</v>
      </c>
      <c r="E291">
        <v>374</v>
      </c>
      <c r="F291">
        <v>57</v>
      </c>
      <c r="G291" s="1">
        <v>43115</v>
      </c>
      <c r="H291" s="1">
        <v>43128</v>
      </c>
      <c r="I291" t="b">
        <v>0</v>
      </c>
      <c r="J291">
        <v>13</v>
      </c>
      <c r="K291">
        <v>374</v>
      </c>
    </row>
    <row r="292" spans="1:11" x14ac:dyDescent="0.3">
      <c r="A292">
        <v>291</v>
      </c>
      <c r="B292">
        <v>2321</v>
      </c>
      <c r="C292">
        <v>228</v>
      </c>
      <c r="D292">
        <v>2</v>
      </c>
      <c r="E292">
        <v>375</v>
      </c>
      <c r="F292">
        <v>712</v>
      </c>
      <c r="G292" s="1">
        <v>43115</v>
      </c>
      <c r="H292" s="1">
        <v>43123</v>
      </c>
      <c r="I292" t="b">
        <v>0</v>
      </c>
      <c r="J292">
        <v>8</v>
      </c>
      <c r="K292">
        <v>750</v>
      </c>
    </row>
    <row r="293" spans="1:11" x14ac:dyDescent="0.3">
      <c r="A293">
        <v>292</v>
      </c>
      <c r="B293">
        <v>2177</v>
      </c>
      <c r="C293">
        <v>267</v>
      </c>
      <c r="D293">
        <v>1</v>
      </c>
      <c r="E293">
        <v>376</v>
      </c>
      <c r="F293">
        <v>606</v>
      </c>
      <c r="G293" s="1">
        <v>43115</v>
      </c>
      <c r="H293" s="1">
        <v>43121</v>
      </c>
      <c r="I293" t="b">
        <v>1</v>
      </c>
      <c r="J293">
        <v>6</v>
      </c>
      <c r="K293">
        <v>376</v>
      </c>
    </row>
    <row r="294" spans="1:11" x14ac:dyDescent="0.3">
      <c r="A294">
        <v>293</v>
      </c>
      <c r="B294">
        <v>2691</v>
      </c>
      <c r="C294">
        <v>444</v>
      </c>
      <c r="D294">
        <v>3</v>
      </c>
      <c r="E294">
        <v>377</v>
      </c>
      <c r="F294">
        <v>261</v>
      </c>
      <c r="G294" s="1">
        <v>43115</v>
      </c>
      <c r="H294" s="1">
        <v>43130</v>
      </c>
      <c r="I294" t="b">
        <v>1</v>
      </c>
      <c r="J294">
        <v>15</v>
      </c>
      <c r="K294">
        <v>1131</v>
      </c>
    </row>
    <row r="295" spans="1:11" x14ac:dyDescent="0.3">
      <c r="A295">
        <v>294</v>
      </c>
      <c r="B295">
        <v>2842</v>
      </c>
      <c r="C295">
        <v>273</v>
      </c>
      <c r="D295">
        <v>2</v>
      </c>
      <c r="E295">
        <v>378</v>
      </c>
      <c r="F295">
        <v>526</v>
      </c>
      <c r="G295" s="1">
        <v>43115</v>
      </c>
      <c r="H295" s="1">
        <v>43121</v>
      </c>
      <c r="I295" t="b">
        <v>0</v>
      </c>
      <c r="J295">
        <v>6</v>
      </c>
      <c r="K295">
        <v>756</v>
      </c>
    </row>
    <row r="296" spans="1:11" x14ac:dyDescent="0.3">
      <c r="A296">
        <v>295</v>
      </c>
      <c r="B296">
        <v>2101</v>
      </c>
      <c r="C296">
        <v>123</v>
      </c>
      <c r="D296">
        <v>2</v>
      </c>
      <c r="E296">
        <v>379</v>
      </c>
      <c r="F296">
        <v>733</v>
      </c>
      <c r="G296" s="1">
        <v>43115</v>
      </c>
      <c r="H296" s="1">
        <v>43128</v>
      </c>
      <c r="I296" t="b">
        <v>1</v>
      </c>
      <c r="J296">
        <v>13</v>
      </c>
      <c r="K296">
        <v>758</v>
      </c>
    </row>
    <row r="297" spans="1:11" x14ac:dyDescent="0.3">
      <c r="A297">
        <v>296</v>
      </c>
      <c r="B297">
        <v>2344</v>
      </c>
      <c r="C297">
        <v>208</v>
      </c>
      <c r="D297">
        <v>3</v>
      </c>
      <c r="E297">
        <v>380</v>
      </c>
      <c r="F297">
        <v>233</v>
      </c>
      <c r="G297" s="1">
        <v>43115</v>
      </c>
      <c r="H297" s="1">
        <v>43122</v>
      </c>
      <c r="I297" t="b">
        <v>1</v>
      </c>
      <c r="J297">
        <v>7</v>
      </c>
      <c r="K297">
        <v>1140</v>
      </c>
    </row>
    <row r="298" spans="1:11" x14ac:dyDescent="0.3">
      <c r="A298">
        <v>297</v>
      </c>
      <c r="B298">
        <v>2360</v>
      </c>
      <c r="C298">
        <v>349</v>
      </c>
      <c r="D298">
        <v>2</v>
      </c>
      <c r="E298">
        <v>381</v>
      </c>
      <c r="F298">
        <v>606</v>
      </c>
      <c r="G298" s="1">
        <v>43115</v>
      </c>
      <c r="H298" s="1">
        <v>43129</v>
      </c>
      <c r="I298" t="b">
        <v>0</v>
      </c>
      <c r="J298">
        <v>14</v>
      </c>
      <c r="K298">
        <v>762</v>
      </c>
    </row>
    <row r="299" spans="1:11" x14ac:dyDescent="0.3">
      <c r="A299">
        <v>298</v>
      </c>
      <c r="B299">
        <v>2058</v>
      </c>
      <c r="C299">
        <v>344</v>
      </c>
      <c r="D299">
        <v>4</v>
      </c>
      <c r="E299">
        <v>382</v>
      </c>
      <c r="F299">
        <v>46</v>
      </c>
      <c r="G299" s="1">
        <v>43115</v>
      </c>
      <c r="H299" s="1">
        <v>43130</v>
      </c>
      <c r="I299" t="b">
        <v>1</v>
      </c>
      <c r="J299">
        <v>15</v>
      </c>
      <c r="K299">
        <v>1528</v>
      </c>
    </row>
    <row r="300" spans="1:11" x14ac:dyDescent="0.3">
      <c r="A300">
        <v>299</v>
      </c>
      <c r="B300">
        <v>2196</v>
      </c>
      <c r="C300">
        <v>277</v>
      </c>
      <c r="D300">
        <v>4</v>
      </c>
      <c r="E300">
        <v>383</v>
      </c>
      <c r="F300">
        <v>172</v>
      </c>
      <c r="G300" s="1">
        <v>43115</v>
      </c>
      <c r="H300" s="1">
        <v>43130</v>
      </c>
      <c r="I300" t="b">
        <v>1</v>
      </c>
      <c r="J300">
        <v>15</v>
      </c>
      <c r="K300">
        <v>1532</v>
      </c>
    </row>
    <row r="301" spans="1:11" x14ac:dyDescent="0.3">
      <c r="A301">
        <v>300</v>
      </c>
      <c r="B301">
        <v>2164</v>
      </c>
      <c r="C301">
        <v>389</v>
      </c>
      <c r="D301">
        <v>2</v>
      </c>
      <c r="E301">
        <v>384</v>
      </c>
      <c r="F301">
        <v>233</v>
      </c>
      <c r="G301" s="1">
        <v>43115</v>
      </c>
      <c r="H301" s="1">
        <v>43118</v>
      </c>
      <c r="I301" t="b">
        <v>1</v>
      </c>
      <c r="J301">
        <v>3</v>
      </c>
      <c r="K301">
        <v>768</v>
      </c>
    </row>
    <row r="302" spans="1:11" x14ac:dyDescent="0.3">
      <c r="A302">
        <v>301</v>
      </c>
      <c r="B302">
        <v>2087</v>
      </c>
      <c r="C302">
        <v>249</v>
      </c>
      <c r="D302">
        <v>2</v>
      </c>
      <c r="E302">
        <v>385</v>
      </c>
      <c r="F302">
        <v>261</v>
      </c>
      <c r="G302" s="1">
        <v>43115</v>
      </c>
      <c r="H302" s="1">
        <v>43128</v>
      </c>
      <c r="I302" t="b">
        <v>1</v>
      </c>
      <c r="J302">
        <v>13</v>
      </c>
      <c r="K302">
        <v>770</v>
      </c>
    </row>
    <row r="303" spans="1:11" x14ac:dyDescent="0.3">
      <c r="A303">
        <v>302</v>
      </c>
      <c r="B303">
        <v>2793</v>
      </c>
      <c r="C303">
        <v>334</v>
      </c>
      <c r="D303">
        <v>2</v>
      </c>
      <c r="E303">
        <v>386</v>
      </c>
      <c r="F303">
        <v>128</v>
      </c>
      <c r="G303" s="1">
        <v>43116</v>
      </c>
      <c r="H303" s="1">
        <v>43123</v>
      </c>
      <c r="I303" t="b">
        <v>1</v>
      </c>
      <c r="J303">
        <v>7</v>
      </c>
      <c r="K303">
        <v>772</v>
      </c>
    </row>
    <row r="304" spans="1:11" x14ac:dyDescent="0.3">
      <c r="A304">
        <v>303</v>
      </c>
      <c r="B304">
        <v>2275</v>
      </c>
      <c r="C304">
        <v>133</v>
      </c>
      <c r="D304">
        <v>1</v>
      </c>
      <c r="E304">
        <v>387</v>
      </c>
      <c r="F304">
        <v>615</v>
      </c>
      <c r="G304" s="1">
        <v>43116</v>
      </c>
      <c r="H304" s="1">
        <v>43129</v>
      </c>
      <c r="I304" t="b">
        <v>1</v>
      </c>
      <c r="J304">
        <v>13</v>
      </c>
      <c r="K304">
        <v>387</v>
      </c>
    </row>
    <row r="305" spans="1:11" x14ac:dyDescent="0.3">
      <c r="A305">
        <v>304</v>
      </c>
      <c r="B305">
        <v>2064</v>
      </c>
      <c r="C305">
        <v>281</v>
      </c>
      <c r="D305">
        <v>1</v>
      </c>
      <c r="E305">
        <v>388</v>
      </c>
      <c r="F305">
        <v>712</v>
      </c>
      <c r="G305" s="1">
        <v>43116</v>
      </c>
      <c r="H305" s="1">
        <v>43131</v>
      </c>
      <c r="I305" t="b">
        <v>1</v>
      </c>
      <c r="J305">
        <v>15</v>
      </c>
      <c r="K305">
        <v>388</v>
      </c>
    </row>
    <row r="306" spans="1:11" x14ac:dyDescent="0.3">
      <c r="A306">
        <v>305</v>
      </c>
      <c r="B306">
        <v>2921</v>
      </c>
      <c r="C306">
        <v>287</v>
      </c>
      <c r="D306">
        <v>1</v>
      </c>
      <c r="E306">
        <v>389</v>
      </c>
      <c r="F306">
        <v>30</v>
      </c>
      <c r="G306" s="1">
        <v>43116</v>
      </c>
      <c r="H306" s="1">
        <v>43120</v>
      </c>
      <c r="I306" t="b">
        <v>1</v>
      </c>
      <c r="J306">
        <v>4</v>
      </c>
      <c r="K306">
        <v>389</v>
      </c>
    </row>
    <row r="307" spans="1:11" x14ac:dyDescent="0.3">
      <c r="A307">
        <v>306</v>
      </c>
      <c r="B307">
        <v>2361</v>
      </c>
      <c r="C307">
        <v>250</v>
      </c>
      <c r="D307">
        <v>5</v>
      </c>
      <c r="E307">
        <v>390</v>
      </c>
      <c r="F307">
        <v>526</v>
      </c>
      <c r="G307" s="1">
        <v>43116</v>
      </c>
      <c r="H307" s="1">
        <v>43118</v>
      </c>
      <c r="I307" t="b">
        <v>1</v>
      </c>
      <c r="J307">
        <v>2</v>
      </c>
      <c r="K307">
        <v>1950</v>
      </c>
    </row>
    <row r="308" spans="1:11" x14ac:dyDescent="0.3">
      <c r="A308">
        <v>307</v>
      </c>
      <c r="B308">
        <v>2750</v>
      </c>
      <c r="C308">
        <v>372</v>
      </c>
      <c r="D308">
        <v>2</v>
      </c>
      <c r="E308">
        <v>391</v>
      </c>
      <c r="F308">
        <v>71</v>
      </c>
      <c r="G308" s="1">
        <v>43116</v>
      </c>
      <c r="H308" s="1">
        <v>43118</v>
      </c>
      <c r="I308" t="b">
        <v>0</v>
      </c>
      <c r="J308">
        <v>2</v>
      </c>
      <c r="K308">
        <v>782</v>
      </c>
    </row>
    <row r="309" spans="1:11" x14ac:dyDescent="0.3">
      <c r="A309">
        <v>308</v>
      </c>
      <c r="B309">
        <v>2423</v>
      </c>
      <c r="C309">
        <v>139</v>
      </c>
      <c r="D309">
        <v>3</v>
      </c>
      <c r="E309">
        <v>392</v>
      </c>
      <c r="F309">
        <v>712</v>
      </c>
      <c r="G309" s="1">
        <v>43116</v>
      </c>
      <c r="H309" s="1">
        <v>43120</v>
      </c>
      <c r="I309" t="b">
        <v>1</v>
      </c>
      <c r="J309">
        <v>4</v>
      </c>
      <c r="K309">
        <v>1176</v>
      </c>
    </row>
    <row r="310" spans="1:11" x14ac:dyDescent="0.3">
      <c r="A310">
        <v>309</v>
      </c>
      <c r="B310">
        <v>2709</v>
      </c>
      <c r="C310">
        <v>219</v>
      </c>
      <c r="D310">
        <v>4</v>
      </c>
      <c r="E310">
        <v>393</v>
      </c>
      <c r="F310">
        <v>71</v>
      </c>
      <c r="G310" s="1">
        <v>43116</v>
      </c>
      <c r="H310" s="1">
        <v>43118</v>
      </c>
      <c r="I310" t="b">
        <v>1</v>
      </c>
      <c r="J310">
        <v>2</v>
      </c>
      <c r="K310">
        <v>1572</v>
      </c>
    </row>
    <row r="311" spans="1:11" x14ac:dyDescent="0.3">
      <c r="A311">
        <v>310</v>
      </c>
      <c r="B311">
        <v>2705</v>
      </c>
      <c r="C311">
        <v>118</v>
      </c>
      <c r="D311">
        <v>2</v>
      </c>
      <c r="E311">
        <v>394</v>
      </c>
      <c r="F311">
        <v>46</v>
      </c>
      <c r="G311" s="1">
        <v>43116</v>
      </c>
      <c r="H311" s="1">
        <v>43122</v>
      </c>
      <c r="I311" t="b">
        <v>1</v>
      </c>
      <c r="J311">
        <v>6</v>
      </c>
      <c r="K311">
        <v>788</v>
      </c>
    </row>
    <row r="312" spans="1:11" x14ac:dyDescent="0.3">
      <c r="A312">
        <v>311</v>
      </c>
      <c r="B312">
        <v>2640</v>
      </c>
      <c r="C312">
        <v>275</v>
      </c>
      <c r="D312">
        <v>3</v>
      </c>
      <c r="E312">
        <v>395</v>
      </c>
      <c r="F312">
        <v>128</v>
      </c>
      <c r="G312" s="1">
        <v>43116</v>
      </c>
      <c r="H312" s="1">
        <v>43123</v>
      </c>
      <c r="I312" t="b">
        <v>1</v>
      </c>
      <c r="J312">
        <v>7</v>
      </c>
      <c r="K312">
        <v>1185</v>
      </c>
    </row>
    <row r="313" spans="1:11" x14ac:dyDescent="0.3">
      <c r="A313">
        <v>312</v>
      </c>
      <c r="B313">
        <v>2828</v>
      </c>
      <c r="C313">
        <v>148</v>
      </c>
      <c r="D313">
        <v>1</v>
      </c>
      <c r="E313">
        <v>396</v>
      </c>
      <c r="F313">
        <v>712</v>
      </c>
      <c r="G313" s="1">
        <v>43116</v>
      </c>
      <c r="H313" s="1">
        <v>43118</v>
      </c>
      <c r="I313" t="b">
        <v>1</v>
      </c>
      <c r="J313">
        <v>2</v>
      </c>
      <c r="K313">
        <v>396</v>
      </c>
    </row>
    <row r="314" spans="1:11" x14ac:dyDescent="0.3">
      <c r="A314">
        <v>313</v>
      </c>
      <c r="B314">
        <v>2407</v>
      </c>
      <c r="C314">
        <v>339</v>
      </c>
      <c r="D314">
        <v>2</v>
      </c>
      <c r="E314">
        <v>397</v>
      </c>
      <c r="F314">
        <v>606</v>
      </c>
      <c r="G314" s="1">
        <v>43116</v>
      </c>
      <c r="H314" s="1">
        <v>43131</v>
      </c>
      <c r="I314" t="b">
        <v>1</v>
      </c>
      <c r="J314">
        <v>15</v>
      </c>
      <c r="K314">
        <v>794</v>
      </c>
    </row>
    <row r="315" spans="1:11" x14ac:dyDescent="0.3">
      <c r="A315">
        <v>314</v>
      </c>
      <c r="B315">
        <v>2545</v>
      </c>
      <c r="C315">
        <v>459</v>
      </c>
      <c r="D315">
        <v>1</v>
      </c>
      <c r="E315">
        <v>398</v>
      </c>
      <c r="F315">
        <v>537</v>
      </c>
      <c r="G315" s="1">
        <v>43116</v>
      </c>
      <c r="H315" s="1">
        <v>43123</v>
      </c>
      <c r="I315" t="b">
        <v>1</v>
      </c>
      <c r="J315">
        <v>7</v>
      </c>
      <c r="K315">
        <v>398</v>
      </c>
    </row>
    <row r="316" spans="1:11" x14ac:dyDescent="0.3">
      <c r="A316">
        <v>315</v>
      </c>
      <c r="B316">
        <v>2893</v>
      </c>
      <c r="C316">
        <v>400</v>
      </c>
      <c r="D316">
        <v>3</v>
      </c>
      <c r="E316">
        <v>399</v>
      </c>
      <c r="F316">
        <v>30</v>
      </c>
      <c r="G316" s="1">
        <v>43116</v>
      </c>
      <c r="H316" s="1">
        <v>43119</v>
      </c>
      <c r="I316" t="b">
        <v>1</v>
      </c>
      <c r="J316">
        <v>3</v>
      </c>
      <c r="K316">
        <v>1197</v>
      </c>
    </row>
    <row r="317" spans="1:11" x14ac:dyDescent="0.3">
      <c r="A317">
        <v>316</v>
      </c>
      <c r="B317">
        <v>2022</v>
      </c>
      <c r="C317">
        <v>164</v>
      </c>
      <c r="D317">
        <v>3</v>
      </c>
      <c r="E317">
        <v>400</v>
      </c>
      <c r="F317">
        <v>558</v>
      </c>
      <c r="G317" s="1">
        <v>43116</v>
      </c>
      <c r="H317" s="1">
        <v>43131</v>
      </c>
      <c r="I317" t="b">
        <v>1</v>
      </c>
      <c r="J317">
        <v>15</v>
      </c>
      <c r="K317">
        <v>1200</v>
      </c>
    </row>
    <row r="318" spans="1:11" x14ac:dyDescent="0.3">
      <c r="A318">
        <v>317</v>
      </c>
      <c r="B318">
        <v>2679</v>
      </c>
      <c r="C318">
        <v>208</v>
      </c>
      <c r="D318">
        <v>1</v>
      </c>
      <c r="E318">
        <v>401</v>
      </c>
      <c r="F318">
        <v>46</v>
      </c>
      <c r="G318" s="1">
        <v>43116</v>
      </c>
      <c r="H318" s="1">
        <v>43122</v>
      </c>
      <c r="I318" t="b">
        <v>0</v>
      </c>
      <c r="J318">
        <v>6</v>
      </c>
      <c r="K318">
        <v>401</v>
      </c>
    </row>
    <row r="319" spans="1:11" x14ac:dyDescent="0.3">
      <c r="A319">
        <v>318</v>
      </c>
      <c r="B319">
        <v>2773</v>
      </c>
      <c r="C319">
        <v>110</v>
      </c>
      <c r="D319">
        <v>1</v>
      </c>
      <c r="E319">
        <v>402</v>
      </c>
      <c r="F319">
        <v>128</v>
      </c>
      <c r="G319" s="1">
        <v>43117</v>
      </c>
      <c r="H319" s="1">
        <v>43126</v>
      </c>
      <c r="I319" t="b">
        <v>1</v>
      </c>
      <c r="J319">
        <v>9</v>
      </c>
      <c r="K319">
        <v>402</v>
      </c>
    </row>
    <row r="320" spans="1:11" x14ac:dyDescent="0.3">
      <c r="A320">
        <v>319</v>
      </c>
      <c r="B320">
        <v>2819</v>
      </c>
      <c r="C320">
        <v>429</v>
      </c>
      <c r="D320">
        <v>1</v>
      </c>
      <c r="E320">
        <v>403</v>
      </c>
      <c r="F320">
        <v>526</v>
      </c>
      <c r="G320" s="1">
        <v>43117</v>
      </c>
      <c r="H320" s="1">
        <v>43123</v>
      </c>
      <c r="I320" t="b">
        <v>1</v>
      </c>
      <c r="J320">
        <v>6</v>
      </c>
      <c r="K320">
        <v>403</v>
      </c>
    </row>
    <row r="321" spans="1:11" x14ac:dyDescent="0.3">
      <c r="A321">
        <v>320</v>
      </c>
      <c r="B321">
        <v>2556</v>
      </c>
      <c r="C321">
        <v>362</v>
      </c>
      <c r="D321">
        <v>1</v>
      </c>
      <c r="E321">
        <v>404</v>
      </c>
      <c r="F321">
        <v>568</v>
      </c>
      <c r="G321" s="1">
        <v>43117</v>
      </c>
      <c r="H321" s="1">
        <v>43125</v>
      </c>
      <c r="I321" t="b">
        <v>1</v>
      </c>
      <c r="J321">
        <v>8</v>
      </c>
      <c r="K321">
        <v>404</v>
      </c>
    </row>
    <row r="322" spans="1:11" x14ac:dyDescent="0.3">
      <c r="A322">
        <v>321</v>
      </c>
      <c r="B322">
        <v>2539</v>
      </c>
      <c r="C322">
        <v>363</v>
      </c>
      <c r="D322">
        <v>2</v>
      </c>
      <c r="E322">
        <v>405</v>
      </c>
      <c r="F322">
        <v>733</v>
      </c>
      <c r="G322" s="1">
        <v>43117</v>
      </c>
      <c r="H322" s="1">
        <v>43120</v>
      </c>
      <c r="I322" t="b">
        <v>0</v>
      </c>
      <c r="J322">
        <v>3</v>
      </c>
      <c r="K322">
        <v>810</v>
      </c>
    </row>
    <row r="323" spans="1:11" x14ac:dyDescent="0.3">
      <c r="A323">
        <v>322</v>
      </c>
      <c r="B323">
        <v>2626</v>
      </c>
      <c r="C323">
        <v>294</v>
      </c>
      <c r="D323">
        <v>4</v>
      </c>
      <c r="E323">
        <v>406</v>
      </c>
      <c r="F323">
        <v>128</v>
      </c>
      <c r="G323" s="1">
        <v>43117</v>
      </c>
      <c r="H323" s="1">
        <v>43130</v>
      </c>
      <c r="I323" t="b">
        <v>1</v>
      </c>
      <c r="J323">
        <v>13</v>
      </c>
      <c r="K323">
        <v>1624</v>
      </c>
    </row>
    <row r="324" spans="1:11" x14ac:dyDescent="0.3">
      <c r="A324">
        <v>323</v>
      </c>
      <c r="B324">
        <v>2428</v>
      </c>
      <c r="C324">
        <v>364</v>
      </c>
      <c r="D324">
        <v>3</v>
      </c>
      <c r="E324">
        <v>407</v>
      </c>
      <c r="F324">
        <v>143</v>
      </c>
      <c r="G324" s="1">
        <v>43117</v>
      </c>
      <c r="H324" s="1">
        <v>43123</v>
      </c>
      <c r="I324" t="b">
        <v>0</v>
      </c>
      <c r="J324">
        <v>6</v>
      </c>
      <c r="K324">
        <v>1221</v>
      </c>
    </row>
    <row r="325" spans="1:11" x14ac:dyDescent="0.3">
      <c r="A325">
        <v>324</v>
      </c>
      <c r="B325">
        <v>2098</v>
      </c>
      <c r="C325">
        <v>300</v>
      </c>
      <c r="D325">
        <v>1</v>
      </c>
      <c r="E325">
        <v>408</v>
      </c>
      <c r="F325">
        <v>568</v>
      </c>
      <c r="G325" s="1">
        <v>43117</v>
      </c>
      <c r="H325" s="1">
        <v>43120</v>
      </c>
      <c r="I325" t="b">
        <v>1</v>
      </c>
      <c r="J325">
        <v>3</v>
      </c>
      <c r="K325">
        <v>408</v>
      </c>
    </row>
    <row r="326" spans="1:11" x14ac:dyDescent="0.3">
      <c r="A326">
        <v>325</v>
      </c>
      <c r="B326">
        <v>2278</v>
      </c>
      <c r="C326">
        <v>458</v>
      </c>
      <c r="D326">
        <v>4</v>
      </c>
      <c r="E326">
        <v>409</v>
      </c>
      <c r="F326">
        <v>537</v>
      </c>
      <c r="G326" s="1">
        <v>43117</v>
      </c>
      <c r="H326" s="1">
        <v>43118</v>
      </c>
      <c r="I326" t="b">
        <v>0</v>
      </c>
      <c r="J326">
        <v>1</v>
      </c>
      <c r="K326">
        <v>1636</v>
      </c>
    </row>
    <row r="327" spans="1:11" x14ac:dyDescent="0.3">
      <c r="A327">
        <v>326</v>
      </c>
      <c r="B327">
        <v>2240</v>
      </c>
      <c r="C327">
        <v>469</v>
      </c>
      <c r="D327">
        <v>1</v>
      </c>
      <c r="E327">
        <v>410</v>
      </c>
      <c r="F327">
        <v>568</v>
      </c>
      <c r="G327" s="1">
        <v>43117</v>
      </c>
      <c r="H327" s="1">
        <v>43128</v>
      </c>
      <c r="I327" t="b">
        <v>1</v>
      </c>
      <c r="J327">
        <v>11</v>
      </c>
      <c r="K327">
        <v>410</v>
      </c>
    </row>
    <row r="328" spans="1:11" x14ac:dyDescent="0.3">
      <c r="A328">
        <v>327</v>
      </c>
      <c r="B328">
        <v>2312</v>
      </c>
      <c r="C328">
        <v>484</v>
      </c>
      <c r="D328">
        <v>1</v>
      </c>
      <c r="E328">
        <v>411</v>
      </c>
      <c r="F328">
        <v>172</v>
      </c>
      <c r="G328" s="1">
        <v>43117</v>
      </c>
      <c r="H328" s="1">
        <v>43118</v>
      </c>
      <c r="I328" t="b">
        <v>1</v>
      </c>
      <c r="J328">
        <v>1</v>
      </c>
      <c r="K328">
        <v>411</v>
      </c>
    </row>
    <row r="329" spans="1:11" x14ac:dyDescent="0.3">
      <c r="A329">
        <v>328</v>
      </c>
      <c r="B329">
        <v>2750</v>
      </c>
      <c r="C329">
        <v>104</v>
      </c>
      <c r="D329">
        <v>2</v>
      </c>
      <c r="E329">
        <v>412</v>
      </c>
      <c r="F329">
        <v>692</v>
      </c>
      <c r="G329" s="1">
        <v>43117</v>
      </c>
      <c r="H329" s="1">
        <v>43127</v>
      </c>
      <c r="I329" t="b">
        <v>1</v>
      </c>
      <c r="J329">
        <v>10</v>
      </c>
      <c r="K329">
        <v>824</v>
      </c>
    </row>
    <row r="330" spans="1:11" x14ac:dyDescent="0.3">
      <c r="A330">
        <v>329</v>
      </c>
      <c r="B330">
        <v>2649</v>
      </c>
      <c r="C330">
        <v>445</v>
      </c>
      <c r="D330">
        <v>3</v>
      </c>
      <c r="E330">
        <v>413</v>
      </c>
      <c r="F330">
        <v>196</v>
      </c>
      <c r="G330" s="1">
        <v>43117</v>
      </c>
      <c r="H330" s="1">
        <v>43126</v>
      </c>
      <c r="I330" t="b">
        <v>0</v>
      </c>
      <c r="J330">
        <v>9</v>
      </c>
      <c r="K330">
        <v>1239</v>
      </c>
    </row>
    <row r="331" spans="1:11" x14ac:dyDescent="0.3">
      <c r="A331">
        <v>330</v>
      </c>
      <c r="B331">
        <v>2903</v>
      </c>
      <c r="C331">
        <v>271</v>
      </c>
      <c r="D331">
        <v>1</v>
      </c>
      <c r="E331">
        <v>414</v>
      </c>
      <c r="F331">
        <v>606</v>
      </c>
      <c r="G331" s="1">
        <v>43117</v>
      </c>
      <c r="H331" s="1">
        <v>43132</v>
      </c>
      <c r="I331" t="b">
        <v>1</v>
      </c>
      <c r="J331">
        <v>15</v>
      </c>
      <c r="K331">
        <v>414</v>
      </c>
    </row>
    <row r="332" spans="1:11" x14ac:dyDescent="0.3">
      <c r="A332">
        <v>331</v>
      </c>
      <c r="B332">
        <v>2171</v>
      </c>
      <c r="C332">
        <v>390</v>
      </c>
      <c r="D332">
        <v>1</v>
      </c>
      <c r="E332">
        <v>415</v>
      </c>
      <c r="F332">
        <v>712</v>
      </c>
      <c r="G332" s="1">
        <v>43117</v>
      </c>
      <c r="H332" s="1">
        <v>43132</v>
      </c>
      <c r="I332" t="b">
        <v>1</v>
      </c>
      <c r="J332">
        <v>15</v>
      </c>
      <c r="K332">
        <v>415</v>
      </c>
    </row>
    <row r="333" spans="1:11" x14ac:dyDescent="0.3">
      <c r="A333">
        <v>332</v>
      </c>
      <c r="B333">
        <v>2041</v>
      </c>
      <c r="C333">
        <v>157</v>
      </c>
      <c r="D333">
        <v>2</v>
      </c>
      <c r="E333">
        <v>416</v>
      </c>
      <c r="F333">
        <v>261</v>
      </c>
      <c r="G333" s="1">
        <v>43117</v>
      </c>
      <c r="H333" s="1">
        <v>43122</v>
      </c>
      <c r="I333" t="b">
        <v>0</v>
      </c>
      <c r="J333">
        <v>5</v>
      </c>
      <c r="K333">
        <v>832</v>
      </c>
    </row>
    <row r="334" spans="1:11" x14ac:dyDescent="0.3">
      <c r="A334">
        <v>333</v>
      </c>
      <c r="B334">
        <v>2027</v>
      </c>
      <c r="C334">
        <v>118</v>
      </c>
      <c r="D334">
        <v>1</v>
      </c>
      <c r="E334">
        <v>417</v>
      </c>
      <c r="F334">
        <v>712</v>
      </c>
      <c r="G334" s="1">
        <v>43117</v>
      </c>
      <c r="H334" s="1">
        <v>43123</v>
      </c>
      <c r="I334" t="b">
        <v>1</v>
      </c>
      <c r="J334">
        <v>6</v>
      </c>
      <c r="K334">
        <v>417</v>
      </c>
    </row>
    <row r="335" spans="1:11" x14ac:dyDescent="0.3">
      <c r="A335">
        <v>334</v>
      </c>
      <c r="B335">
        <v>2242</v>
      </c>
      <c r="C335">
        <v>200</v>
      </c>
      <c r="D335">
        <v>5</v>
      </c>
      <c r="E335">
        <v>418</v>
      </c>
      <c r="F335">
        <v>606</v>
      </c>
      <c r="G335" s="1">
        <v>43117</v>
      </c>
      <c r="H335" s="1">
        <v>43121</v>
      </c>
      <c r="I335" t="b">
        <v>1</v>
      </c>
      <c r="J335">
        <v>4</v>
      </c>
      <c r="K335">
        <v>2090</v>
      </c>
    </row>
    <row r="336" spans="1:11" x14ac:dyDescent="0.3">
      <c r="A336">
        <v>335</v>
      </c>
      <c r="B336">
        <v>2374</v>
      </c>
      <c r="C336">
        <v>168</v>
      </c>
      <c r="D336">
        <v>2</v>
      </c>
      <c r="E336">
        <v>419</v>
      </c>
      <c r="F336">
        <v>526</v>
      </c>
      <c r="G336" s="1">
        <v>43118</v>
      </c>
      <c r="H336" s="1">
        <v>43124</v>
      </c>
      <c r="I336" t="b">
        <v>1</v>
      </c>
      <c r="J336">
        <v>6</v>
      </c>
      <c r="K336">
        <v>838</v>
      </c>
    </row>
    <row r="337" spans="1:11" x14ac:dyDescent="0.3">
      <c r="A337">
        <v>336</v>
      </c>
      <c r="B337">
        <v>2854</v>
      </c>
      <c r="C337">
        <v>221</v>
      </c>
      <c r="D337">
        <v>4</v>
      </c>
      <c r="E337">
        <v>420</v>
      </c>
      <c r="F337">
        <v>128</v>
      </c>
      <c r="G337" s="1">
        <v>43118</v>
      </c>
      <c r="H337" s="1">
        <v>43124</v>
      </c>
      <c r="I337" t="b">
        <v>1</v>
      </c>
      <c r="J337">
        <v>6</v>
      </c>
      <c r="K337">
        <v>1680</v>
      </c>
    </row>
    <row r="338" spans="1:11" x14ac:dyDescent="0.3">
      <c r="A338">
        <v>337</v>
      </c>
      <c r="B338">
        <v>2505</v>
      </c>
      <c r="C338">
        <v>264</v>
      </c>
      <c r="D338">
        <v>3</v>
      </c>
      <c r="E338">
        <v>421</v>
      </c>
      <c r="F338">
        <v>143</v>
      </c>
      <c r="G338" s="1">
        <v>43118</v>
      </c>
      <c r="H338" s="1">
        <v>43126</v>
      </c>
      <c r="I338" t="b">
        <v>1</v>
      </c>
      <c r="J338">
        <v>8</v>
      </c>
      <c r="K338">
        <v>1263</v>
      </c>
    </row>
    <row r="339" spans="1:11" x14ac:dyDescent="0.3">
      <c r="A339">
        <v>338</v>
      </c>
      <c r="B339">
        <v>2919</v>
      </c>
      <c r="C339">
        <v>265</v>
      </c>
      <c r="D339">
        <v>1</v>
      </c>
      <c r="E339">
        <v>422</v>
      </c>
      <c r="F339">
        <v>172</v>
      </c>
      <c r="G339" s="1">
        <v>43118</v>
      </c>
      <c r="H339" s="1">
        <v>43131</v>
      </c>
      <c r="I339" t="b">
        <v>1</v>
      </c>
      <c r="J339">
        <v>13</v>
      </c>
      <c r="K339">
        <v>422</v>
      </c>
    </row>
    <row r="340" spans="1:11" x14ac:dyDescent="0.3">
      <c r="A340">
        <v>339</v>
      </c>
      <c r="B340">
        <v>2721</v>
      </c>
      <c r="C340">
        <v>290</v>
      </c>
      <c r="D340">
        <v>2</v>
      </c>
      <c r="E340">
        <v>423</v>
      </c>
      <c r="F340">
        <v>172</v>
      </c>
      <c r="G340" s="1">
        <v>43118</v>
      </c>
      <c r="H340" s="1">
        <v>43132</v>
      </c>
      <c r="I340" t="b">
        <v>1</v>
      </c>
      <c r="J340">
        <v>14</v>
      </c>
      <c r="K340">
        <v>846</v>
      </c>
    </row>
    <row r="341" spans="1:11" x14ac:dyDescent="0.3">
      <c r="A341">
        <v>340</v>
      </c>
      <c r="B341">
        <v>2917</v>
      </c>
      <c r="C341">
        <v>379</v>
      </c>
      <c r="D341">
        <v>1</v>
      </c>
      <c r="E341">
        <v>424</v>
      </c>
      <c r="F341">
        <v>30</v>
      </c>
      <c r="G341" s="1">
        <v>43118</v>
      </c>
      <c r="H341" s="1">
        <v>43129</v>
      </c>
      <c r="I341" t="b">
        <v>1</v>
      </c>
      <c r="J341">
        <v>11</v>
      </c>
      <c r="K341">
        <v>424</v>
      </c>
    </row>
    <row r="342" spans="1:11" x14ac:dyDescent="0.3">
      <c r="A342">
        <v>341</v>
      </c>
      <c r="B342">
        <v>2687</v>
      </c>
      <c r="C342">
        <v>281</v>
      </c>
      <c r="D342">
        <v>3</v>
      </c>
      <c r="E342">
        <v>425</v>
      </c>
      <c r="F342">
        <v>568</v>
      </c>
      <c r="G342" s="1">
        <v>43118</v>
      </c>
      <c r="H342" s="1">
        <v>43126</v>
      </c>
      <c r="I342" t="b">
        <v>0</v>
      </c>
      <c r="J342">
        <v>8</v>
      </c>
      <c r="K342">
        <v>1275</v>
      </c>
    </row>
    <row r="343" spans="1:11" x14ac:dyDescent="0.3">
      <c r="A343">
        <v>342</v>
      </c>
      <c r="B343">
        <v>2267</v>
      </c>
      <c r="C343">
        <v>163</v>
      </c>
      <c r="D343">
        <v>5</v>
      </c>
      <c r="E343">
        <v>426</v>
      </c>
      <c r="F343">
        <v>733</v>
      </c>
      <c r="G343" s="1">
        <v>43118</v>
      </c>
      <c r="H343" s="1">
        <v>43123</v>
      </c>
      <c r="I343" t="b">
        <v>1</v>
      </c>
      <c r="J343">
        <v>5</v>
      </c>
      <c r="K343">
        <v>2130</v>
      </c>
    </row>
    <row r="344" spans="1:11" x14ac:dyDescent="0.3">
      <c r="A344">
        <v>343</v>
      </c>
      <c r="B344">
        <v>2903</v>
      </c>
      <c r="C344">
        <v>342</v>
      </c>
      <c r="D344">
        <v>5</v>
      </c>
      <c r="E344">
        <v>427</v>
      </c>
      <c r="F344">
        <v>172</v>
      </c>
      <c r="G344" s="1">
        <v>43118</v>
      </c>
      <c r="H344" s="1">
        <v>43132</v>
      </c>
      <c r="I344" t="b">
        <v>1</v>
      </c>
      <c r="J344">
        <v>14</v>
      </c>
      <c r="K344">
        <v>2135</v>
      </c>
    </row>
    <row r="345" spans="1:11" x14ac:dyDescent="0.3">
      <c r="A345">
        <v>344</v>
      </c>
      <c r="B345">
        <v>2751</v>
      </c>
      <c r="C345">
        <v>220</v>
      </c>
      <c r="D345">
        <v>3</v>
      </c>
      <c r="E345">
        <v>428</v>
      </c>
      <c r="F345">
        <v>143</v>
      </c>
      <c r="G345" s="1">
        <v>43118</v>
      </c>
      <c r="H345" s="1">
        <v>43133</v>
      </c>
      <c r="I345" t="b">
        <v>0</v>
      </c>
      <c r="J345">
        <v>15</v>
      </c>
      <c r="K345">
        <v>1284</v>
      </c>
    </row>
    <row r="346" spans="1:11" x14ac:dyDescent="0.3">
      <c r="A346">
        <v>345</v>
      </c>
      <c r="B346">
        <v>2014</v>
      </c>
      <c r="C346">
        <v>119</v>
      </c>
      <c r="D346">
        <v>5</v>
      </c>
      <c r="E346">
        <v>429</v>
      </c>
      <c r="F346">
        <v>71</v>
      </c>
      <c r="G346" s="1">
        <v>43118</v>
      </c>
      <c r="H346" s="1">
        <v>43124</v>
      </c>
      <c r="I346" t="b">
        <v>1</v>
      </c>
      <c r="J346">
        <v>6</v>
      </c>
      <c r="K346">
        <v>2145</v>
      </c>
    </row>
    <row r="347" spans="1:11" x14ac:dyDescent="0.3">
      <c r="A347">
        <v>346</v>
      </c>
      <c r="B347">
        <v>2182</v>
      </c>
      <c r="C347">
        <v>121</v>
      </c>
      <c r="D347">
        <v>3</v>
      </c>
      <c r="E347">
        <v>430</v>
      </c>
      <c r="F347">
        <v>606</v>
      </c>
      <c r="G347" s="1">
        <v>43118</v>
      </c>
      <c r="H347" s="1">
        <v>43128</v>
      </c>
      <c r="I347" t="b">
        <v>1</v>
      </c>
      <c r="J347">
        <v>10</v>
      </c>
      <c r="K347">
        <v>1290</v>
      </c>
    </row>
    <row r="348" spans="1:11" x14ac:dyDescent="0.3">
      <c r="A348">
        <v>347</v>
      </c>
      <c r="B348">
        <v>2277</v>
      </c>
      <c r="C348">
        <v>193</v>
      </c>
      <c r="D348">
        <v>3</v>
      </c>
      <c r="E348">
        <v>431</v>
      </c>
      <c r="F348">
        <v>606</v>
      </c>
      <c r="G348" s="1">
        <v>43118</v>
      </c>
      <c r="H348" s="1">
        <v>43124</v>
      </c>
      <c r="I348" t="b">
        <v>1</v>
      </c>
      <c r="J348">
        <v>6</v>
      </c>
      <c r="K348">
        <v>1293</v>
      </c>
    </row>
    <row r="349" spans="1:11" x14ac:dyDescent="0.3">
      <c r="A349">
        <v>348</v>
      </c>
      <c r="B349">
        <v>2343</v>
      </c>
      <c r="C349">
        <v>437</v>
      </c>
      <c r="D349">
        <v>1</v>
      </c>
      <c r="E349">
        <v>432</v>
      </c>
      <c r="F349">
        <v>30</v>
      </c>
      <c r="G349" s="1">
        <v>43118</v>
      </c>
      <c r="H349" s="1">
        <v>43121</v>
      </c>
      <c r="I349" t="b">
        <v>1</v>
      </c>
      <c r="J349">
        <v>3</v>
      </c>
      <c r="K349">
        <v>432</v>
      </c>
    </row>
    <row r="350" spans="1:11" x14ac:dyDescent="0.3">
      <c r="A350">
        <v>349</v>
      </c>
      <c r="B350">
        <v>2945</v>
      </c>
      <c r="C350">
        <v>157</v>
      </c>
      <c r="D350">
        <v>5</v>
      </c>
      <c r="E350">
        <v>433</v>
      </c>
      <c r="F350">
        <v>615</v>
      </c>
      <c r="G350" s="1">
        <v>43119</v>
      </c>
      <c r="H350" s="1">
        <v>43121</v>
      </c>
      <c r="I350" t="b">
        <v>1</v>
      </c>
      <c r="J350">
        <v>2</v>
      </c>
      <c r="K350">
        <v>2165</v>
      </c>
    </row>
    <row r="351" spans="1:11" x14ac:dyDescent="0.3">
      <c r="A351">
        <v>350</v>
      </c>
      <c r="B351">
        <v>2655</v>
      </c>
      <c r="C351">
        <v>271</v>
      </c>
      <c r="D351">
        <v>4</v>
      </c>
      <c r="E351">
        <v>434</v>
      </c>
      <c r="F351">
        <v>606</v>
      </c>
      <c r="G351" s="1">
        <v>43119</v>
      </c>
      <c r="H351" s="1">
        <v>43134</v>
      </c>
      <c r="I351" t="b">
        <v>1</v>
      </c>
      <c r="J351">
        <v>15</v>
      </c>
      <c r="K351">
        <v>1736</v>
      </c>
    </row>
    <row r="352" spans="1:11" x14ac:dyDescent="0.3">
      <c r="A352">
        <v>351</v>
      </c>
      <c r="B352">
        <v>2338</v>
      </c>
      <c r="C352">
        <v>330</v>
      </c>
      <c r="D352">
        <v>1</v>
      </c>
      <c r="E352">
        <v>435</v>
      </c>
      <c r="F352">
        <v>143</v>
      </c>
      <c r="G352" s="1">
        <v>43119</v>
      </c>
      <c r="H352" s="1">
        <v>43128</v>
      </c>
      <c r="I352" t="b">
        <v>0</v>
      </c>
      <c r="J352">
        <v>9</v>
      </c>
      <c r="K352">
        <v>435</v>
      </c>
    </row>
    <row r="353" spans="1:11" x14ac:dyDescent="0.3">
      <c r="A353">
        <v>352</v>
      </c>
      <c r="B353">
        <v>2774</v>
      </c>
      <c r="C353">
        <v>125</v>
      </c>
      <c r="D353">
        <v>3</v>
      </c>
      <c r="E353">
        <v>436</v>
      </c>
      <c r="F353">
        <v>733</v>
      </c>
      <c r="G353" s="1">
        <v>43119</v>
      </c>
      <c r="H353" s="1">
        <v>43132</v>
      </c>
      <c r="I353" t="b">
        <v>1</v>
      </c>
      <c r="J353">
        <v>13</v>
      </c>
      <c r="K353">
        <v>1308</v>
      </c>
    </row>
    <row r="354" spans="1:11" x14ac:dyDescent="0.3">
      <c r="A354">
        <v>353</v>
      </c>
      <c r="B354">
        <v>2522</v>
      </c>
      <c r="C354">
        <v>240</v>
      </c>
      <c r="D354">
        <v>2</v>
      </c>
      <c r="E354">
        <v>437</v>
      </c>
      <c r="F354">
        <v>71</v>
      </c>
      <c r="G354" s="1">
        <v>43119</v>
      </c>
      <c r="H354" s="1">
        <v>43134</v>
      </c>
      <c r="I354" t="b">
        <v>1</v>
      </c>
      <c r="J354">
        <v>15</v>
      </c>
      <c r="K354">
        <v>874</v>
      </c>
    </row>
    <row r="355" spans="1:11" x14ac:dyDescent="0.3">
      <c r="A355">
        <v>354</v>
      </c>
      <c r="B355">
        <v>2528</v>
      </c>
      <c r="C355">
        <v>368</v>
      </c>
      <c r="D355">
        <v>1</v>
      </c>
      <c r="E355">
        <v>438</v>
      </c>
      <c r="F355">
        <v>46</v>
      </c>
      <c r="G355" s="1">
        <v>43119</v>
      </c>
      <c r="H355" s="1">
        <v>43133</v>
      </c>
      <c r="I355" t="b">
        <v>1</v>
      </c>
      <c r="J355">
        <v>14</v>
      </c>
      <c r="K355">
        <v>438</v>
      </c>
    </row>
    <row r="356" spans="1:11" x14ac:dyDescent="0.3">
      <c r="A356">
        <v>355</v>
      </c>
      <c r="B356">
        <v>2833</v>
      </c>
      <c r="C356">
        <v>218</v>
      </c>
      <c r="D356">
        <v>2</v>
      </c>
      <c r="E356">
        <v>439</v>
      </c>
      <c r="F356">
        <v>233</v>
      </c>
      <c r="G356" s="1">
        <v>43119</v>
      </c>
      <c r="H356" s="1">
        <v>43124</v>
      </c>
      <c r="I356" t="b">
        <v>1</v>
      </c>
      <c r="J356">
        <v>5</v>
      </c>
      <c r="K356">
        <v>878</v>
      </c>
    </row>
    <row r="357" spans="1:11" x14ac:dyDescent="0.3">
      <c r="A357">
        <v>356</v>
      </c>
      <c r="B357">
        <v>2459</v>
      </c>
      <c r="C357">
        <v>145</v>
      </c>
      <c r="D357">
        <v>1</v>
      </c>
      <c r="E357">
        <v>440</v>
      </c>
      <c r="F357">
        <v>615</v>
      </c>
      <c r="G357" s="1">
        <v>43119</v>
      </c>
      <c r="H357" s="1">
        <v>43134</v>
      </c>
      <c r="I357" t="b">
        <v>1</v>
      </c>
      <c r="J357">
        <v>15</v>
      </c>
      <c r="K357">
        <v>440</v>
      </c>
    </row>
    <row r="358" spans="1:11" x14ac:dyDescent="0.3">
      <c r="A358">
        <v>357</v>
      </c>
      <c r="B358">
        <v>2943</v>
      </c>
      <c r="C358">
        <v>159</v>
      </c>
      <c r="D358">
        <v>2</v>
      </c>
      <c r="E358">
        <v>441</v>
      </c>
      <c r="F358">
        <v>46</v>
      </c>
      <c r="G358" s="1">
        <v>43119</v>
      </c>
      <c r="H358" s="1">
        <v>43120</v>
      </c>
      <c r="I358" t="b">
        <v>1</v>
      </c>
      <c r="J358">
        <v>1</v>
      </c>
      <c r="K358">
        <v>882</v>
      </c>
    </row>
    <row r="359" spans="1:11" x14ac:dyDescent="0.3">
      <c r="A359">
        <v>358</v>
      </c>
      <c r="B359">
        <v>2376</v>
      </c>
      <c r="C359">
        <v>219</v>
      </c>
      <c r="D359">
        <v>1</v>
      </c>
      <c r="E359">
        <v>442</v>
      </c>
      <c r="F359">
        <v>46</v>
      </c>
      <c r="G359" s="1">
        <v>43119</v>
      </c>
      <c r="H359" s="1">
        <v>43120</v>
      </c>
      <c r="I359" t="b">
        <v>1</v>
      </c>
      <c r="J359">
        <v>1</v>
      </c>
      <c r="K359">
        <v>442</v>
      </c>
    </row>
    <row r="360" spans="1:11" x14ac:dyDescent="0.3">
      <c r="A360">
        <v>359</v>
      </c>
      <c r="B360">
        <v>2919</v>
      </c>
      <c r="C360">
        <v>195</v>
      </c>
      <c r="D360">
        <v>1</v>
      </c>
      <c r="E360">
        <v>443</v>
      </c>
      <c r="F360">
        <v>733</v>
      </c>
      <c r="G360" s="1">
        <v>43119</v>
      </c>
      <c r="H360" s="1">
        <v>43126</v>
      </c>
      <c r="I360" t="b">
        <v>1</v>
      </c>
      <c r="J360">
        <v>7</v>
      </c>
      <c r="K360">
        <v>443</v>
      </c>
    </row>
    <row r="361" spans="1:11" x14ac:dyDescent="0.3">
      <c r="A361">
        <v>360</v>
      </c>
      <c r="B361">
        <v>2491</v>
      </c>
      <c r="C361">
        <v>413</v>
      </c>
      <c r="D361">
        <v>1</v>
      </c>
      <c r="E361">
        <v>444</v>
      </c>
      <c r="F361">
        <v>526</v>
      </c>
      <c r="G361" s="1">
        <v>43119</v>
      </c>
      <c r="H361" s="1">
        <v>43129</v>
      </c>
      <c r="I361" t="b">
        <v>0</v>
      </c>
      <c r="J361">
        <v>10</v>
      </c>
      <c r="K361">
        <v>444</v>
      </c>
    </row>
    <row r="362" spans="1:11" x14ac:dyDescent="0.3">
      <c r="A362">
        <v>361</v>
      </c>
      <c r="B362">
        <v>2238</v>
      </c>
      <c r="C362">
        <v>411</v>
      </c>
      <c r="D362">
        <v>5</v>
      </c>
      <c r="E362">
        <v>445</v>
      </c>
      <c r="F362">
        <v>143</v>
      </c>
      <c r="G362" s="1">
        <v>43119</v>
      </c>
      <c r="H362" s="1">
        <v>43124</v>
      </c>
      <c r="I362" t="b">
        <v>1</v>
      </c>
      <c r="J362">
        <v>5</v>
      </c>
      <c r="K362">
        <v>2225</v>
      </c>
    </row>
    <row r="363" spans="1:11" x14ac:dyDescent="0.3">
      <c r="A363">
        <v>362</v>
      </c>
      <c r="B363">
        <v>2184</v>
      </c>
      <c r="C363">
        <v>240</v>
      </c>
      <c r="D363">
        <v>2</v>
      </c>
      <c r="E363">
        <v>446</v>
      </c>
      <c r="F363">
        <v>128</v>
      </c>
      <c r="G363" s="1">
        <v>43119</v>
      </c>
      <c r="H363" s="1">
        <v>43130</v>
      </c>
      <c r="I363" t="b">
        <v>1</v>
      </c>
      <c r="J363">
        <v>11</v>
      </c>
      <c r="K363">
        <v>892</v>
      </c>
    </row>
    <row r="364" spans="1:11" x14ac:dyDescent="0.3">
      <c r="A364">
        <v>363</v>
      </c>
      <c r="B364">
        <v>2771</v>
      </c>
      <c r="C364">
        <v>358</v>
      </c>
      <c r="D364">
        <v>1</v>
      </c>
      <c r="E364">
        <v>447</v>
      </c>
      <c r="F364">
        <v>143</v>
      </c>
      <c r="G364" s="1">
        <v>43119</v>
      </c>
      <c r="H364" s="1">
        <v>43129</v>
      </c>
      <c r="I364" t="b">
        <v>1</v>
      </c>
      <c r="J364">
        <v>10</v>
      </c>
      <c r="K364">
        <v>447</v>
      </c>
    </row>
    <row r="365" spans="1:11" x14ac:dyDescent="0.3">
      <c r="A365">
        <v>364</v>
      </c>
      <c r="B365">
        <v>2878</v>
      </c>
      <c r="C365">
        <v>373</v>
      </c>
      <c r="D365">
        <v>2</v>
      </c>
      <c r="E365">
        <v>448</v>
      </c>
      <c r="F365">
        <v>229</v>
      </c>
      <c r="G365" s="1">
        <v>43120</v>
      </c>
      <c r="H365" s="1">
        <v>43134</v>
      </c>
      <c r="I365" t="b">
        <v>1</v>
      </c>
      <c r="J365">
        <v>14</v>
      </c>
      <c r="K365">
        <v>896</v>
      </c>
    </row>
    <row r="366" spans="1:11" x14ac:dyDescent="0.3">
      <c r="A366">
        <v>365</v>
      </c>
      <c r="B366">
        <v>2427</v>
      </c>
      <c r="C366">
        <v>180</v>
      </c>
      <c r="D366">
        <v>3</v>
      </c>
      <c r="E366">
        <v>449</v>
      </c>
      <c r="F366">
        <v>233</v>
      </c>
      <c r="G366" s="1">
        <v>43120</v>
      </c>
      <c r="H366" s="1">
        <v>43130</v>
      </c>
      <c r="I366" t="b">
        <v>1</v>
      </c>
      <c r="J366">
        <v>10</v>
      </c>
      <c r="K366">
        <v>1347</v>
      </c>
    </row>
    <row r="367" spans="1:11" x14ac:dyDescent="0.3">
      <c r="A367">
        <v>366</v>
      </c>
      <c r="B367">
        <v>2135</v>
      </c>
      <c r="C367">
        <v>392</v>
      </c>
      <c r="D367">
        <v>5</v>
      </c>
      <c r="E367">
        <v>450</v>
      </c>
      <c r="F367">
        <v>615</v>
      </c>
      <c r="G367" s="1">
        <v>43120</v>
      </c>
      <c r="H367" s="1">
        <v>43125</v>
      </c>
      <c r="I367" t="b">
        <v>0</v>
      </c>
      <c r="J367">
        <v>5</v>
      </c>
      <c r="K367">
        <v>2250</v>
      </c>
    </row>
    <row r="368" spans="1:11" x14ac:dyDescent="0.3">
      <c r="A368">
        <v>367</v>
      </c>
      <c r="B368">
        <v>2223</v>
      </c>
      <c r="C368">
        <v>201</v>
      </c>
      <c r="D368">
        <v>1</v>
      </c>
      <c r="E368">
        <v>451</v>
      </c>
      <c r="F368">
        <v>319</v>
      </c>
      <c r="G368" s="1">
        <v>43120</v>
      </c>
      <c r="H368" s="1">
        <v>43129</v>
      </c>
      <c r="I368" t="b">
        <v>1</v>
      </c>
      <c r="J368">
        <v>9</v>
      </c>
      <c r="K368">
        <v>451</v>
      </c>
    </row>
    <row r="369" spans="1:11" x14ac:dyDescent="0.3">
      <c r="A369">
        <v>368</v>
      </c>
      <c r="B369">
        <v>2139</v>
      </c>
      <c r="C369">
        <v>165</v>
      </c>
      <c r="D369">
        <v>5</v>
      </c>
      <c r="E369">
        <v>452</v>
      </c>
      <c r="F369">
        <v>128</v>
      </c>
      <c r="G369" s="1">
        <v>43120</v>
      </c>
      <c r="H369" s="1">
        <v>43121</v>
      </c>
      <c r="I369" t="b">
        <v>1</v>
      </c>
      <c r="J369">
        <v>1</v>
      </c>
      <c r="K369">
        <v>2260</v>
      </c>
    </row>
    <row r="370" spans="1:11" x14ac:dyDescent="0.3">
      <c r="A370">
        <v>369</v>
      </c>
      <c r="B370">
        <v>2536</v>
      </c>
      <c r="C370">
        <v>315</v>
      </c>
      <c r="D370">
        <v>1</v>
      </c>
      <c r="E370">
        <v>453</v>
      </c>
      <c r="F370">
        <v>537</v>
      </c>
      <c r="G370" s="1">
        <v>43120</v>
      </c>
      <c r="H370" s="1">
        <v>43134</v>
      </c>
      <c r="I370" t="b">
        <v>0</v>
      </c>
      <c r="J370">
        <v>14</v>
      </c>
      <c r="K370">
        <v>453</v>
      </c>
    </row>
    <row r="371" spans="1:11" x14ac:dyDescent="0.3">
      <c r="A371">
        <v>370</v>
      </c>
      <c r="B371">
        <v>2049</v>
      </c>
      <c r="C371">
        <v>233</v>
      </c>
      <c r="D371">
        <v>3</v>
      </c>
      <c r="E371">
        <v>454</v>
      </c>
      <c r="F371">
        <v>526</v>
      </c>
      <c r="G371" s="1">
        <v>43120</v>
      </c>
      <c r="H371" s="1">
        <v>43133</v>
      </c>
      <c r="I371" t="b">
        <v>0</v>
      </c>
      <c r="J371">
        <v>13</v>
      </c>
      <c r="K371">
        <v>1362</v>
      </c>
    </row>
    <row r="372" spans="1:11" x14ac:dyDescent="0.3">
      <c r="A372">
        <v>371</v>
      </c>
      <c r="B372">
        <v>2389</v>
      </c>
      <c r="C372">
        <v>437</v>
      </c>
      <c r="D372">
        <v>3</v>
      </c>
      <c r="E372">
        <v>455</v>
      </c>
      <c r="F372">
        <v>128</v>
      </c>
      <c r="G372" s="1">
        <v>43120</v>
      </c>
      <c r="H372" s="1">
        <v>43131</v>
      </c>
      <c r="I372" t="b">
        <v>0</v>
      </c>
      <c r="J372">
        <v>11</v>
      </c>
      <c r="K372">
        <v>1365</v>
      </c>
    </row>
    <row r="373" spans="1:11" x14ac:dyDescent="0.3">
      <c r="A373">
        <v>372</v>
      </c>
      <c r="B373">
        <v>2489</v>
      </c>
      <c r="C373">
        <v>339</v>
      </c>
      <c r="D373">
        <v>4</v>
      </c>
      <c r="E373">
        <v>456</v>
      </c>
      <c r="F373">
        <v>30</v>
      </c>
      <c r="G373" s="1">
        <v>43120</v>
      </c>
      <c r="H373" s="1">
        <v>43124</v>
      </c>
      <c r="I373" t="b">
        <v>1</v>
      </c>
      <c r="J373">
        <v>4</v>
      </c>
      <c r="K373">
        <v>1824</v>
      </c>
    </row>
    <row r="374" spans="1:11" x14ac:dyDescent="0.3">
      <c r="A374">
        <v>373</v>
      </c>
      <c r="B374">
        <v>2354</v>
      </c>
      <c r="C374">
        <v>306</v>
      </c>
      <c r="D374">
        <v>3</v>
      </c>
      <c r="E374">
        <v>457</v>
      </c>
      <c r="F374">
        <v>46</v>
      </c>
      <c r="G374" s="1">
        <v>43120</v>
      </c>
      <c r="H374" s="1">
        <v>43128</v>
      </c>
      <c r="I374" t="b">
        <v>1</v>
      </c>
      <c r="J374">
        <v>8</v>
      </c>
      <c r="K374">
        <v>1371</v>
      </c>
    </row>
    <row r="375" spans="1:11" x14ac:dyDescent="0.3">
      <c r="A375">
        <v>374</v>
      </c>
      <c r="B375">
        <v>2269</v>
      </c>
      <c r="C375">
        <v>286</v>
      </c>
      <c r="D375">
        <v>5</v>
      </c>
      <c r="E375">
        <v>458</v>
      </c>
      <c r="F375">
        <v>712</v>
      </c>
      <c r="G375" s="1">
        <v>43120</v>
      </c>
      <c r="H375" s="1">
        <v>43131</v>
      </c>
      <c r="I375" t="b">
        <v>1</v>
      </c>
      <c r="J375">
        <v>11</v>
      </c>
      <c r="K375">
        <v>2290</v>
      </c>
    </row>
    <row r="376" spans="1:11" x14ac:dyDescent="0.3">
      <c r="A376">
        <v>375</v>
      </c>
      <c r="B376">
        <v>2838</v>
      </c>
      <c r="C376">
        <v>316</v>
      </c>
      <c r="D376">
        <v>1</v>
      </c>
      <c r="E376">
        <v>459</v>
      </c>
      <c r="F376">
        <v>712</v>
      </c>
      <c r="G376" s="1">
        <v>43120</v>
      </c>
      <c r="H376" s="1">
        <v>43122</v>
      </c>
      <c r="I376" t="b">
        <v>1</v>
      </c>
      <c r="J376">
        <v>2</v>
      </c>
      <c r="K376">
        <v>459</v>
      </c>
    </row>
    <row r="377" spans="1:11" x14ac:dyDescent="0.3">
      <c r="A377">
        <v>376</v>
      </c>
      <c r="B377">
        <v>2649</v>
      </c>
      <c r="C377">
        <v>278</v>
      </c>
      <c r="D377">
        <v>1</v>
      </c>
      <c r="E377">
        <v>460</v>
      </c>
      <c r="F377">
        <v>261</v>
      </c>
      <c r="G377" s="1">
        <v>43120</v>
      </c>
      <c r="H377" s="1">
        <v>43134</v>
      </c>
      <c r="I377" t="b">
        <v>1</v>
      </c>
      <c r="J377">
        <v>14</v>
      </c>
      <c r="K377">
        <v>460</v>
      </c>
    </row>
    <row r="378" spans="1:11" x14ac:dyDescent="0.3">
      <c r="A378">
        <v>377</v>
      </c>
      <c r="B378">
        <v>2099</v>
      </c>
      <c r="C378">
        <v>101</v>
      </c>
      <c r="D378">
        <v>1</v>
      </c>
      <c r="E378">
        <v>461</v>
      </c>
      <c r="F378">
        <v>692</v>
      </c>
      <c r="G378" s="1">
        <v>43120</v>
      </c>
      <c r="H378" s="1">
        <v>43128</v>
      </c>
      <c r="I378" t="b">
        <v>1</v>
      </c>
      <c r="J378">
        <v>8</v>
      </c>
      <c r="K378">
        <v>461</v>
      </c>
    </row>
    <row r="379" spans="1:11" x14ac:dyDescent="0.3">
      <c r="A379">
        <v>378</v>
      </c>
      <c r="B379">
        <v>2423</v>
      </c>
      <c r="C379">
        <v>249</v>
      </c>
      <c r="D379">
        <v>1</v>
      </c>
      <c r="E379">
        <v>462</v>
      </c>
      <c r="F379">
        <v>30</v>
      </c>
      <c r="G379" s="1">
        <v>43120</v>
      </c>
      <c r="H379" s="1">
        <v>43134</v>
      </c>
      <c r="I379" t="b">
        <v>0</v>
      </c>
      <c r="J379">
        <v>14</v>
      </c>
      <c r="K379">
        <v>462</v>
      </c>
    </row>
    <row r="380" spans="1:11" x14ac:dyDescent="0.3">
      <c r="A380">
        <v>379</v>
      </c>
      <c r="B380">
        <v>2114</v>
      </c>
      <c r="C380">
        <v>124</v>
      </c>
      <c r="D380">
        <v>5</v>
      </c>
      <c r="E380">
        <v>463</v>
      </c>
      <c r="F380">
        <v>606</v>
      </c>
      <c r="G380" s="1">
        <v>43120</v>
      </c>
      <c r="H380" s="1">
        <v>43130</v>
      </c>
      <c r="I380" t="b">
        <v>1</v>
      </c>
      <c r="J380">
        <v>10</v>
      </c>
      <c r="K380">
        <v>2315</v>
      </c>
    </row>
    <row r="381" spans="1:11" x14ac:dyDescent="0.3">
      <c r="A381">
        <v>380</v>
      </c>
      <c r="B381">
        <v>2078</v>
      </c>
      <c r="C381">
        <v>305</v>
      </c>
      <c r="D381">
        <v>3</v>
      </c>
      <c r="E381">
        <v>464</v>
      </c>
      <c r="F381">
        <v>712</v>
      </c>
      <c r="G381" s="1">
        <v>43120</v>
      </c>
      <c r="H381" s="1">
        <v>43133</v>
      </c>
      <c r="I381" t="b">
        <v>1</v>
      </c>
      <c r="J381">
        <v>13</v>
      </c>
      <c r="K381">
        <v>1392</v>
      </c>
    </row>
    <row r="382" spans="1:11" x14ac:dyDescent="0.3">
      <c r="A382">
        <v>381</v>
      </c>
      <c r="B382">
        <v>2841</v>
      </c>
      <c r="C382">
        <v>196</v>
      </c>
      <c r="D382">
        <v>2</v>
      </c>
      <c r="E382">
        <v>465</v>
      </c>
      <c r="F382">
        <v>128</v>
      </c>
      <c r="G382" s="1">
        <v>43120</v>
      </c>
      <c r="H382" s="1">
        <v>43125</v>
      </c>
      <c r="I382" t="b">
        <v>1</v>
      </c>
      <c r="J382">
        <v>5</v>
      </c>
      <c r="K382">
        <v>930</v>
      </c>
    </row>
    <row r="383" spans="1:11" x14ac:dyDescent="0.3">
      <c r="A383">
        <v>382</v>
      </c>
      <c r="B383">
        <v>2033</v>
      </c>
      <c r="C383">
        <v>264</v>
      </c>
      <c r="D383">
        <v>2</v>
      </c>
      <c r="E383">
        <v>466</v>
      </c>
      <c r="F383">
        <v>733</v>
      </c>
      <c r="G383" s="1">
        <v>43120</v>
      </c>
      <c r="H383" s="1">
        <v>43121</v>
      </c>
      <c r="I383" t="b">
        <v>1</v>
      </c>
      <c r="J383">
        <v>1</v>
      </c>
      <c r="K383">
        <v>932</v>
      </c>
    </row>
    <row r="384" spans="1:11" x14ac:dyDescent="0.3">
      <c r="A384">
        <v>383</v>
      </c>
      <c r="B384">
        <v>2668</v>
      </c>
      <c r="C384">
        <v>120</v>
      </c>
      <c r="D384">
        <v>1</v>
      </c>
      <c r="E384">
        <v>467</v>
      </c>
      <c r="F384">
        <v>558</v>
      </c>
      <c r="G384" s="1">
        <v>43121</v>
      </c>
      <c r="H384" s="1">
        <v>43126</v>
      </c>
      <c r="I384" t="b">
        <v>1</v>
      </c>
      <c r="J384">
        <v>5</v>
      </c>
      <c r="K384">
        <v>467</v>
      </c>
    </row>
    <row r="385" spans="1:11" x14ac:dyDescent="0.3">
      <c r="A385">
        <v>384</v>
      </c>
      <c r="B385">
        <v>2225</v>
      </c>
      <c r="C385">
        <v>176</v>
      </c>
      <c r="D385">
        <v>1</v>
      </c>
      <c r="E385">
        <v>468</v>
      </c>
      <c r="F385">
        <v>733</v>
      </c>
      <c r="G385" s="1">
        <v>43121</v>
      </c>
      <c r="H385" s="1">
        <v>43126</v>
      </c>
      <c r="I385" t="b">
        <v>1</v>
      </c>
      <c r="J385">
        <v>5</v>
      </c>
      <c r="K385">
        <v>468</v>
      </c>
    </row>
    <row r="386" spans="1:11" x14ac:dyDescent="0.3">
      <c r="A386">
        <v>385</v>
      </c>
      <c r="B386">
        <v>2750</v>
      </c>
      <c r="C386">
        <v>323</v>
      </c>
      <c r="D386">
        <v>5</v>
      </c>
      <c r="E386">
        <v>469</v>
      </c>
      <c r="F386">
        <v>537</v>
      </c>
      <c r="G386" s="1">
        <v>43121</v>
      </c>
      <c r="H386" s="1">
        <v>43124</v>
      </c>
      <c r="I386" t="b">
        <v>1</v>
      </c>
      <c r="J386">
        <v>3</v>
      </c>
      <c r="K386">
        <v>2345</v>
      </c>
    </row>
    <row r="387" spans="1:11" x14ac:dyDescent="0.3">
      <c r="A387">
        <v>386</v>
      </c>
      <c r="B387">
        <v>2448</v>
      </c>
      <c r="C387">
        <v>321</v>
      </c>
      <c r="D387">
        <v>1</v>
      </c>
      <c r="E387">
        <v>470</v>
      </c>
      <c r="F387">
        <v>261</v>
      </c>
      <c r="G387" s="1">
        <v>43121</v>
      </c>
      <c r="H387" s="1">
        <v>43130</v>
      </c>
      <c r="I387" t="b">
        <v>1</v>
      </c>
      <c r="J387">
        <v>9</v>
      </c>
      <c r="K387">
        <v>470</v>
      </c>
    </row>
    <row r="388" spans="1:11" x14ac:dyDescent="0.3">
      <c r="A388">
        <v>387</v>
      </c>
      <c r="B388">
        <v>2017</v>
      </c>
      <c r="C388">
        <v>240</v>
      </c>
      <c r="D388">
        <v>1</v>
      </c>
      <c r="E388">
        <v>471</v>
      </c>
      <c r="F388">
        <v>57</v>
      </c>
      <c r="G388" s="1">
        <v>43121</v>
      </c>
      <c r="H388" s="1">
        <v>43131</v>
      </c>
      <c r="I388" t="b">
        <v>1</v>
      </c>
      <c r="J388">
        <v>10</v>
      </c>
      <c r="K388">
        <v>471</v>
      </c>
    </row>
    <row r="389" spans="1:11" x14ac:dyDescent="0.3">
      <c r="A389">
        <v>388</v>
      </c>
      <c r="B389">
        <v>2593</v>
      </c>
      <c r="C389">
        <v>480</v>
      </c>
      <c r="D389">
        <v>1</v>
      </c>
      <c r="E389">
        <v>472</v>
      </c>
      <c r="F389">
        <v>733</v>
      </c>
      <c r="G389" s="1">
        <v>43121</v>
      </c>
      <c r="H389" s="1">
        <v>43122</v>
      </c>
      <c r="I389" t="b">
        <v>1</v>
      </c>
      <c r="J389">
        <v>1</v>
      </c>
      <c r="K389">
        <v>472</v>
      </c>
    </row>
    <row r="390" spans="1:11" x14ac:dyDescent="0.3">
      <c r="A390">
        <v>389</v>
      </c>
      <c r="B390">
        <v>2490</v>
      </c>
      <c r="C390">
        <v>267</v>
      </c>
      <c r="D390">
        <v>3</v>
      </c>
      <c r="E390">
        <v>473</v>
      </c>
      <c r="F390">
        <v>568</v>
      </c>
      <c r="G390" s="1">
        <v>43121</v>
      </c>
      <c r="H390" s="1">
        <v>43131</v>
      </c>
      <c r="I390" t="b">
        <v>1</v>
      </c>
      <c r="J390">
        <v>10</v>
      </c>
      <c r="K390">
        <v>1419</v>
      </c>
    </row>
    <row r="391" spans="1:11" x14ac:dyDescent="0.3">
      <c r="A391">
        <v>390</v>
      </c>
      <c r="B391">
        <v>2300</v>
      </c>
      <c r="C391">
        <v>363</v>
      </c>
      <c r="D391">
        <v>3</v>
      </c>
      <c r="E391">
        <v>474</v>
      </c>
      <c r="F391">
        <v>568</v>
      </c>
      <c r="G391" s="1">
        <v>43121</v>
      </c>
      <c r="H391" s="1">
        <v>43129</v>
      </c>
      <c r="I391" t="b">
        <v>1</v>
      </c>
      <c r="J391">
        <v>8</v>
      </c>
      <c r="K391">
        <v>1422</v>
      </c>
    </row>
    <row r="392" spans="1:11" x14ac:dyDescent="0.3">
      <c r="A392">
        <v>391</v>
      </c>
      <c r="B392">
        <v>2930</v>
      </c>
      <c r="C392">
        <v>286</v>
      </c>
      <c r="D392">
        <v>1</v>
      </c>
      <c r="E392">
        <v>475</v>
      </c>
      <c r="F392">
        <v>733</v>
      </c>
      <c r="G392" s="1">
        <v>43121</v>
      </c>
      <c r="H392" s="1">
        <v>43126</v>
      </c>
      <c r="I392" t="b">
        <v>1</v>
      </c>
      <c r="J392">
        <v>5</v>
      </c>
      <c r="K392">
        <v>475</v>
      </c>
    </row>
    <row r="393" spans="1:11" x14ac:dyDescent="0.3">
      <c r="A393">
        <v>392</v>
      </c>
      <c r="B393">
        <v>2083</v>
      </c>
      <c r="C393">
        <v>375</v>
      </c>
      <c r="D393">
        <v>1</v>
      </c>
      <c r="E393">
        <v>476</v>
      </c>
      <c r="F393">
        <v>558</v>
      </c>
      <c r="G393" s="1">
        <v>43121</v>
      </c>
      <c r="H393" s="1">
        <v>43130</v>
      </c>
      <c r="I393" t="b">
        <v>1</v>
      </c>
      <c r="J393">
        <v>9</v>
      </c>
      <c r="K393">
        <v>476</v>
      </c>
    </row>
    <row r="394" spans="1:11" x14ac:dyDescent="0.3">
      <c r="A394">
        <v>393</v>
      </c>
      <c r="B394">
        <v>2213</v>
      </c>
      <c r="C394">
        <v>215</v>
      </c>
      <c r="D394">
        <v>4</v>
      </c>
      <c r="E394">
        <v>477</v>
      </c>
      <c r="F394">
        <v>568</v>
      </c>
      <c r="G394" s="1">
        <v>43121</v>
      </c>
      <c r="H394" s="1">
        <v>43124</v>
      </c>
      <c r="I394" t="b">
        <v>1</v>
      </c>
      <c r="J394">
        <v>3</v>
      </c>
      <c r="K394">
        <v>1908</v>
      </c>
    </row>
    <row r="395" spans="1:11" x14ac:dyDescent="0.3">
      <c r="A395">
        <v>394</v>
      </c>
      <c r="B395">
        <v>2714</v>
      </c>
      <c r="C395">
        <v>196</v>
      </c>
      <c r="D395">
        <v>2</v>
      </c>
      <c r="E395">
        <v>478</v>
      </c>
      <c r="F395">
        <v>30</v>
      </c>
      <c r="G395" s="1">
        <v>43121</v>
      </c>
      <c r="H395" s="1">
        <v>43127</v>
      </c>
      <c r="I395" t="b">
        <v>1</v>
      </c>
      <c r="J395">
        <v>6</v>
      </c>
      <c r="K395">
        <v>956</v>
      </c>
    </row>
    <row r="396" spans="1:11" x14ac:dyDescent="0.3">
      <c r="A396">
        <v>395</v>
      </c>
      <c r="B396">
        <v>2728</v>
      </c>
      <c r="C396">
        <v>432</v>
      </c>
      <c r="D396">
        <v>1</v>
      </c>
      <c r="E396">
        <v>479</v>
      </c>
      <c r="F396">
        <v>712</v>
      </c>
      <c r="G396" s="1">
        <v>43121</v>
      </c>
      <c r="H396" s="1">
        <v>43126</v>
      </c>
      <c r="I396" t="b">
        <v>1</v>
      </c>
      <c r="J396">
        <v>5</v>
      </c>
      <c r="K396">
        <v>479</v>
      </c>
    </row>
    <row r="397" spans="1:11" x14ac:dyDescent="0.3">
      <c r="A397">
        <v>396</v>
      </c>
      <c r="B397">
        <v>2247</v>
      </c>
      <c r="C397">
        <v>211</v>
      </c>
      <c r="D397">
        <v>5</v>
      </c>
      <c r="E397">
        <v>480</v>
      </c>
      <c r="F397">
        <v>606</v>
      </c>
      <c r="G397" s="1">
        <v>43121</v>
      </c>
      <c r="H397" s="1">
        <v>43123</v>
      </c>
      <c r="I397" t="b">
        <v>0</v>
      </c>
      <c r="J397">
        <v>2</v>
      </c>
      <c r="K397">
        <v>2400</v>
      </c>
    </row>
    <row r="398" spans="1:11" x14ac:dyDescent="0.3">
      <c r="A398">
        <v>397</v>
      </c>
      <c r="B398">
        <v>2937</v>
      </c>
      <c r="C398">
        <v>139</v>
      </c>
      <c r="D398">
        <v>4</v>
      </c>
      <c r="E398">
        <v>481</v>
      </c>
      <c r="F398">
        <v>606</v>
      </c>
      <c r="G398" s="1">
        <v>43121</v>
      </c>
      <c r="H398" s="1">
        <v>43134</v>
      </c>
      <c r="I398" t="b">
        <v>1</v>
      </c>
      <c r="J398">
        <v>13</v>
      </c>
      <c r="K398">
        <v>1924</v>
      </c>
    </row>
    <row r="399" spans="1:11" x14ac:dyDescent="0.3">
      <c r="A399">
        <v>398</v>
      </c>
      <c r="B399">
        <v>2462</v>
      </c>
      <c r="C399">
        <v>111</v>
      </c>
      <c r="D399">
        <v>1</v>
      </c>
      <c r="E399">
        <v>482</v>
      </c>
      <c r="F399">
        <v>143</v>
      </c>
      <c r="G399" s="1">
        <v>43121</v>
      </c>
      <c r="H399" s="1">
        <v>43127</v>
      </c>
      <c r="I399" t="b">
        <v>1</v>
      </c>
      <c r="J399">
        <v>6</v>
      </c>
      <c r="K399">
        <v>482</v>
      </c>
    </row>
    <row r="400" spans="1:11" x14ac:dyDescent="0.3">
      <c r="A400">
        <v>399</v>
      </c>
      <c r="B400">
        <v>2615</v>
      </c>
      <c r="C400">
        <v>167</v>
      </c>
      <c r="D400">
        <v>2</v>
      </c>
      <c r="E400">
        <v>483</v>
      </c>
      <c r="F400">
        <v>568</v>
      </c>
      <c r="G400" s="1">
        <v>43121</v>
      </c>
      <c r="H400" s="1">
        <v>43131</v>
      </c>
      <c r="I400" t="b">
        <v>1</v>
      </c>
      <c r="J400">
        <v>10</v>
      </c>
      <c r="K400">
        <v>966</v>
      </c>
    </row>
    <row r="401" spans="1:11" x14ac:dyDescent="0.3">
      <c r="A401">
        <v>400</v>
      </c>
      <c r="B401">
        <v>2422</v>
      </c>
      <c r="C401">
        <v>317</v>
      </c>
      <c r="D401">
        <v>1</v>
      </c>
      <c r="E401">
        <v>484</v>
      </c>
      <c r="F401">
        <v>196</v>
      </c>
      <c r="G401" s="1">
        <v>43121</v>
      </c>
      <c r="H401" s="1">
        <v>43134</v>
      </c>
      <c r="I401" t="b">
        <v>1</v>
      </c>
      <c r="J401">
        <v>13</v>
      </c>
      <c r="K401">
        <v>484</v>
      </c>
    </row>
    <row r="402" spans="1:11" x14ac:dyDescent="0.3">
      <c r="A402">
        <v>401</v>
      </c>
      <c r="B402">
        <v>2521</v>
      </c>
      <c r="C402">
        <v>277</v>
      </c>
      <c r="D402">
        <v>2</v>
      </c>
      <c r="E402">
        <v>485</v>
      </c>
      <c r="F402">
        <v>692</v>
      </c>
      <c r="G402" s="1">
        <v>43121</v>
      </c>
      <c r="H402" s="1">
        <v>43122</v>
      </c>
      <c r="I402" t="b">
        <v>1</v>
      </c>
      <c r="J402">
        <v>1</v>
      </c>
      <c r="K402">
        <v>970</v>
      </c>
    </row>
    <row r="403" spans="1:11" x14ac:dyDescent="0.3">
      <c r="A403">
        <v>402</v>
      </c>
      <c r="B403">
        <v>2136</v>
      </c>
      <c r="C403">
        <v>261</v>
      </c>
      <c r="D403">
        <v>5</v>
      </c>
      <c r="E403">
        <v>486</v>
      </c>
      <c r="F403">
        <v>319</v>
      </c>
      <c r="G403" s="1">
        <v>43121</v>
      </c>
      <c r="H403" s="1">
        <v>43128</v>
      </c>
      <c r="I403" t="b">
        <v>0</v>
      </c>
      <c r="J403">
        <v>7</v>
      </c>
      <c r="K403">
        <v>2430</v>
      </c>
    </row>
    <row r="404" spans="1:11" x14ac:dyDescent="0.3">
      <c r="A404">
        <v>403</v>
      </c>
      <c r="B404">
        <v>2204</v>
      </c>
      <c r="C404">
        <v>441</v>
      </c>
      <c r="D404">
        <v>1</v>
      </c>
      <c r="E404">
        <v>487</v>
      </c>
      <c r="F404">
        <v>196</v>
      </c>
      <c r="G404" s="1">
        <v>43121</v>
      </c>
      <c r="H404" s="1">
        <v>43132</v>
      </c>
      <c r="I404" t="b">
        <v>0</v>
      </c>
      <c r="J404">
        <v>11</v>
      </c>
      <c r="K404">
        <v>487</v>
      </c>
    </row>
    <row r="405" spans="1:11" x14ac:dyDescent="0.3">
      <c r="A405">
        <v>404</v>
      </c>
      <c r="B405">
        <v>2098</v>
      </c>
      <c r="C405">
        <v>458</v>
      </c>
      <c r="D405">
        <v>3</v>
      </c>
      <c r="E405">
        <v>488</v>
      </c>
      <c r="F405">
        <v>46</v>
      </c>
      <c r="G405" s="1">
        <v>43121</v>
      </c>
      <c r="H405" s="1">
        <v>43128</v>
      </c>
      <c r="I405" t="b">
        <v>1</v>
      </c>
      <c r="J405">
        <v>7</v>
      </c>
      <c r="K405">
        <v>1464</v>
      </c>
    </row>
    <row r="406" spans="1:11" x14ac:dyDescent="0.3">
      <c r="A406">
        <v>405</v>
      </c>
      <c r="B406">
        <v>2362</v>
      </c>
      <c r="C406">
        <v>370</v>
      </c>
      <c r="D406">
        <v>1</v>
      </c>
      <c r="E406">
        <v>489</v>
      </c>
      <c r="F406">
        <v>712</v>
      </c>
      <c r="G406" s="1">
        <v>43121</v>
      </c>
      <c r="H406" s="1">
        <v>43122</v>
      </c>
      <c r="I406" t="b">
        <v>0</v>
      </c>
      <c r="J406">
        <v>1</v>
      </c>
      <c r="K406">
        <v>489</v>
      </c>
    </row>
    <row r="407" spans="1:11" x14ac:dyDescent="0.3">
      <c r="A407">
        <v>406</v>
      </c>
      <c r="B407">
        <v>2116</v>
      </c>
      <c r="C407">
        <v>424</v>
      </c>
      <c r="D407">
        <v>1</v>
      </c>
      <c r="E407">
        <v>490</v>
      </c>
      <c r="F407">
        <v>71</v>
      </c>
      <c r="G407" s="1">
        <v>43122</v>
      </c>
      <c r="H407" s="1">
        <v>43134</v>
      </c>
      <c r="I407" t="b">
        <v>0</v>
      </c>
      <c r="J407">
        <v>12</v>
      </c>
      <c r="K407">
        <v>490</v>
      </c>
    </row>
    <row r="408" spans="1:11" x14ac:dyDescent="0.3">
      <c r="A408">
        <v>407</v>
      </c>
      <c r="B408">
        <v>2697</v>
      </c>
      <c r="C408">
        <v>249</v>
      </c>
      <c r="D408">
        <v>2</v>
      </c>
      <c r="E408">
        <v>491</v>
      </c>
      <c r="F408">
        <v>229</v>
      </c>
      <c r="G408" s="1">
        <v>43122</v>
      </c>
      <c r="H408" s="1">
        <v>43131</v>
      </c>
      <c r="I408" t="b">
        <v>1</v>
      </c>
      <c r="J408">
        <v>9</v>
      </c>
      <c r="K408">
        <v>982</v>
      </c>
    </row>
    <row r="409" spans="1:11" x14ac:dyDescent="0.3">
      <c r="A409">
        <v>408</v>
      </c>
      <c r="B409">
        <v>2893</v>
      </c>
      <c r="C409">
        <v>312</v>
      </c>
      <c r="D409">
        <v>1</v>
      </c>
      <c r="E409">
        <v>492</v>
      </c>
      <c r="F409">
        <v>30</v>
      </c>
      <c r="G409" s="1">
        <v>43122</v>
      </c>
      <c r="H409" s="1">
        <v>43126</v>
      </c>
      <c r="I409" t="b">
        <v>0</v>
      </c>
      <c r="J409">
        <v>4</v>
      </c>
      <c r="K409">
        <v>492</v>
      </c>
    </row>
    <row r="410" spans="1:11" x14ac:dyDescent="0.3">
      <c r="A410">
        <v>409</v>
      </c>
      <c r="B410">
        <v>2495</v>
      </c>
      <c r="C410">
        <v>258</v>
      </c>
      <c r="D410">
        <v>3</v>
      </c>
      <c r="E410">
        <v>493</v>
      </c>
      <c r="F410">
        <v>537</v>
      </c>
      <c r="G410" s="1">
        <v>43122</v>
      </c>
      <c r="H410" s="1">
        <v>43123</v>
      </c>
      <c r="I410" t="b">
        <v>1</v>
      </c>
      <c r="J410">
        <v>1</v>
      </c>
      <c r="K410">
        <v>1479</v>
      </c>
    </row>
    <row r="411" spans="1:11" x14ac:dyDescent="0.3">
      <c r="A411">
        <v>410</v>
      </c>
      <c r="B411">
        <v>2231</v>
      </c>
      <c r="C411">
        <v>238</v>
      </c>
      <c r="D411">
        <v>4</v>
      </c>
      <c r="E411">
        <v>494</v>
      </c>
      <c r="F411">
        <v>568</v>
      </c>
      <c r="G411" s="1">
        <v>43122</v>
      </c>
      <c r="H411" s="1">
        <v>43137</v>
      </c>
      <c r="I411" t="b">
        <v>1</v>
      </c>
      <c r="J411">
        <v>15</v>
      </c>
      <c r="K411">
        <v>1976</v>
      </c>
    </row>
    <row r="412" spans="1:11" x14ac:dyDescent="0.3">
      <c r="A412">
        <v>411</v>
      </c>
      <c r="B412">
        <v>2483</v>
      </c>
      <c r="C412">
        <v>465</v>
      </c>
      <c r="D412">
        <v>4</v>
      </c>
      <c r="E412">
        <v>495</v>
      </c>
      <c r="F412">
        <v>128</v>
      </c>
      <c r="G412" s="1">
        <v>43122</v>
      </c>
      <c r="H412" s="1">
        <v>43133</v>
      </c>
      <c r="I412" t="b">
        <v>1</v>
      </c>
      <c r="J412">
        <v>11</v>
      </c>
      <c r="K412">
        <v>1980</v>
      </c>
    </row>
    <row r="413" spans="1:11" x14ac:dyDescent="0.3">
      <c r="A413">
        <v>412</v>
      </c>
      <c r="B413">
        <v>2850</v>
      </c>
      <c r="C413">
        <v>464</v>
      </c>
      <c r="D413">
        <v>2</v>
      </c>
      <c r="E413">
        <v>496</v>
      </c>
      <c r="F413">
        <v>558</v>
      </c>
      <c r="G413" s="1">
        <v>43122</v>
      </c>
      <c r="H413" s="1">
        <v>43127</v>
      </c>
      <c r="I413" t="b">
        <v>0</v>
      </c>
      <c r="J413">
        <v>5</v>
      </c>
      <c r="K413">
        <v>992</v>
      </c>
    </row>
    <row r="414" spans="1:11" x14ac:dyDescent="0.3">
      <c r="A414">
        <v>413</v>
      </c>
      <c r="B414">
        <v>2058</v>
      </c>
      <c r="C414">
        <v>476</v>
      </c>
      <c r="D414">
        <v>1</v>
      </c>
      <c r="E414">
        <v>497</v>
      </c>
      <c r="F414">
        <v>71</v>
      </c>
      <c r="G414" s="1">
        <v>43122</v>
      </c>
      <c r="H414" s="1">
        <v>43130</v>
      </c>
      <c r="I414" t="b">
        <v>0</v>
      </c>
      <c r="J414">
        <v>8</v>
      </c>
      <c r="K414">
        <v>497</v>
      </c>
    </row>
    <row r="415" spans="1:11" x14ac:dyDescent="0.3">
      <c r="A415">
        <v>414</v>
      </c>
      <c r="B415">
        <v>2019</v>
      </c>
      <c r="C415">
        <v>420</v>
      </c>
      <c r="D415">
        <v>2</v>
      </c>
      <c r="E415">
        <v>498</v>
      </c>
      <c r="F415">
        <v>615</v>
      </c>
      <c r="G415" s="1">
        <v>43122</v>
      </c>
      <c r="H415" s="1">
        <v>43125</v>
      </c>
      <c r="I415" t="b">
        <v>1</v>
      </c>
      <c r="J415">
        <v>3</v>
      </c>
      <c r="K415">
        <v>996</v>
      </c>
    </row>
    <row r="416" spans="1:11" x14ac:dyDescent="0.3">
      <c r="A416">
        <v>415</v>
      </c>
      <c r="B416">
        <v>2749</v>
      </c>
      <c r="C416">
        <v>280</v>
      </c>
      <c r="D416">
        <v>5</v>
      </c>
      <c r="E416">
        <v>499</v>
      </c>
      <c r="F416">
        <v>128</v>
      </c>
      <c r="G416" s="1">
        <v>43122</v>
      </c>
      <c r="H416" s="1">
        <v>43126</v>
      </c>
      <c r="I416" t="b">
        <v>1</v>
      </c>
      <c r="J416">
        <v>4</v>
      </c>
      <c r="K416">
        <v>2495</v>
      </c>
    </row>
    <row r="417" spans="1:11" x14ac:dyDescent="0.3">
      <c r="A417">
        <v>416</v>
      </c>
      <c r="B417">
        <v>2878</v>
      </c>
      <c r="C417">
        <v>129</v>
      </c>
      <c r="D417">
        <v>1</v>
      </c>
      <c r="E417">
        <v>500</v>
      </c>
      <c r="F417">
        <v>558</v>
      </c>
      <c r="G417" s="1">
        <v>43122</v>
      </c>
      <c r="H417" s="1">
        <v>43137</v>
      </c>
      <c r="I417" t="b">
        <v>1</v>
      </c>
      <c r="J417">
        <v>15</v>
      </c>
      <c r="K417">
        <v>500</v>
      </c>
    </row>
    <row r="418" spans="1:11" x14ac:dyDescent="0.3">
      <c r="A418">
        <v>417</v>
      </c>
      <c r="B418">
        <v>2618</v>
      </c>
      <c r="C418">
        <v>210</v>
      </c>
      <c r="D418">
        <v>4</v>
      </c>
      <c r="E418">
        <v>501</v>
      </c>
      <c r="F418">
        <v>172</v>
      </c>
      <c r="G418" s="1">
        <v>43122</v>
      </c>
      <c r="H418" s="1">
        <v>43124</v>
      </c>
      <c r="I418" t="b">
        <v>1</v>
      </c>
      <c r="J418">
        <v>2</v>
      </c>
      <c r="K418">
        <v>2004</v>
      </c>
    </row>
    <row r="419" spans="1:11" x14ac:dyDescent="0.3">
      <c r="A419">
        <v>418</v>
      </c>
      <c r="B419">
        <v>2533</v>
      </c>
      <c r="C419">
        <v>329</v>
      </c>
      <c r="D419">
        <v>1</v>
      </c>
      <c r="E419">
        <v>502</v>
      </c>
      <c r="F419">
        <v>229</v>
      </c>
      <c r="G419" s="1">
        <v>43123</v>
      </c>
      <c r="H419" s="1">
        <v>43130</v>
      </c>
      <c r="I419" t="b">
        <v>1</v>
      </c>
      <c r="J419">
        <v>7</v>
      </c>
      <c r="K419">
        <v>502</v>
      </c>
    </row>
    <row r="420" spans="1:11" x14ac:dyDescent="0.3">
      <c r="A420">
        <v>419</v>
      </c>
      <c r="B420">
        <v>2696</v>
      </c>
      <c r="C420">
        <v>182</v>
      </c>
      <c r="D420">
        <v>1</v>
      </c>
      <c r="E420">
        <v>503</v>
      </c>
      <c r="F420">
        <v>71</v>
      </c>
      <c r="G420" s="1">
        <v>43123</v>
      </c>
      <c r="H420" s="1">
        <v>43124</v>
      </c>
      <c r="I420" t="b">
        <v>1</v>
      </c>
      <c r="J420">
        <v>1</v>
      </c>
      <c r="K420">
        <v>503</v>
      </c>
    </row>
    <row r="421" spans="1:11" x14ac:dyDescent="0.3">
      <c r="A421">
        <v>420</v>
      </c>
      <c r="B421">
        <v>2212</v>
      </c>
      <c r="C421">
        <v>205</v>
      </c>
      <c r="D421">
        <v>2</v>
      </c>
      <c r="E421">
        <v>504</v>
      </c>
      <c r="F421">
        <v>733</v>
      </c>
      <c r="G421" s="1">
        <v>43123</v>
      </c>
      <c r="H421" s="1">
        <v>43134</v>
      </c>
      <c r="I421" t="b">
        <v>1</v>
      </c>
      <c r="J421">
        <v>11</v>
      </c>
      <c r="K421">
        <v>1008</v>
      </c>
    </row>
    <row r="422" spans="1:11" x14ac:dyDescent="0.3">
      <c r="A422">
        <v>421</v>
      </c>
      <c r="B422">
        <v>2796</v>
      </c>
      <c r="C422">
        <v>150</v>
      </c>
      <c r="D422">
        <v>1</v>
      </c>
      <c r="E422">
        <v>505</v>
      </c>
      <c r="F422">
        <v>172</v>
      </c>
      <c r="G422" s="1">
        <v>43123</v>
      </c>
      <c r="H422" s="1">
        <v>43125</v>
      </c>
      <c r="I422" t="b">
        <v>1</v>
      </c>
      <c r="J422">
        <v>2</v>
      </c>
      <c r="K422">
        <v>505</v>
      </c>
    </row>
    <row r="423" spans="1:11" x14ac:dyDescent="0.3">
      <c r="A423">
        <v>422</v>
      </c>
      <c r="B423">
        <v>2488</v>
      </c>
      <c r="C423">
        <v>443</v>
      </c>
      <c r="D423">
        <v>1</v>
      </c>
      <c r="E423">
        <v>506</v>
      </c>
      <c r="F423">
        <v>196</v>
      </c>
      <c r="G423" s="1">
        <v>43123</v>
      </c>
      <c r="H423" s="1">
        <v>43124</v>
      </c>
      <c r="I423" t="b">
        <v>1</v>
      </c>
      <c r="J423">
        <v>1</v>
      </c>
      <c r="K423">
        <v>506</v>
      </c>
    </row>
    <row r="424" spans="1:11" x14ac:dyDescent="0.3">
      <c r="A424">
        <v>423</v>
      </c>
      <c r="B424">
        <v>2732</v>
      </c>
      <c r="C424">
        <v>443</v>
      </c>
      <c r="D424">
        <v>4</v>
      </c>
      <c r="E424">
        <v>507</v>
      </c>
      <c r="F424">
        <v>30</v>
      </c>
      <c r="G424" s="1">
        <v>43123</v>
      </c>
      <c r="H424" s="1">
        <v>43130</v>
      </c>
      <c r="I424" t="b">
        <v>0</v>
      </c>
      <c r="J424">
        <v>7</v>
      </c>
      <c r="K424">
        <v>2028</v>
      </c>
    </row>
    <row r="425" spans="1:11" x14ac:dyDescent="0.3">
      <c r="A425">
        <v>424</v>
      </c>
      <c r="B425">
        <v>2300</v>
      </c>
      <c r="C425">
        <v>304</v>
      </c>
      <c r="D425">
        <v>1</v>
      </c>
      <c r="E425">
        <v>508</v>
      </c>
      <c r="F425">
        <v>46</v>
      </c>
      <c r="G425" s="1">
        <v>43123</v>
      </c>
      <c r="H425" s="1">
        <v>43132</v>
      </c>
      <c r="I425" t="b">
        <v>1</v>
      </c>
      <c r="J425">
        <v>9</v>
      </c>
      <c r="K425">
        <v>508</v>
      </c>
    </row>
    <row r="426" spans="1:11" x14ac:dyDescent="0.3">
      <c r="A426">
        <v>425</v>
      </c>
      <c r="B426">
        <v>2226</v>
      </c>
      <c r="C426">
        <v>474</v>
      </c>
      <c r="D426">
        <v>5</v>
      </c>
      <c r="E426">
        <v>509</v>
      </c>
      <c r="F426">
        <v>128</v>
      </c>
      <c r="G426" s="1">
        <v>43123</v>
      </c>
      <c r="H426" s="1">
        <v>43124</v>
      </c>
      <c r="I426" t="b">
        <v>1</v>
      </c>
      <c r="J426">
        <v>1</v>
      </c>
      <c r="K426">
        <v>2545</v>
      </c>
    </row>
    <row r="427" spans="1:11" x14ac:dyDescent="0.3">
      <c r="A427">
        <v>426</v>
      </c>
      <c r="B427">
        <v>2152</v>
      </c>
      <c r="C427">
        <v>389</v>
      </c>
      <c r="D427">
        <v>1</v>
      </c>
      <c r="E427">
        <v>510</v>
      </c>
      <c r="F427">
        <v>319</v>
      </c>
      <c r="G427" s="1">
        <v>43123</v>
      </c>
      <c r="H427" s="1">
        <v>43134</v>
      </c>
      <c r="I427" t="b">
        <v>1</v>
      </c>
      <c r="J427">
        <v>11</v>
      </c>
      <c r="K427">
        <v>510</v>
      </c>
    </row>
    <row r="428" spans="1:11" x14ac:dyDescent="0.3">
      <c r="A428">
        <v>427</v>
      </c>
      <c r="B428">
        <v>2370</v>
      </c>
      <c r="C428">
        <v>168</v>
      </c>
      <c r="D428">
        <v>2</v>
      </c>
      <c r="E428">
        <v>511</v>
      </c>
      <c r="F428">
        <v>229</v>
      </c>
      <c r="G428" s="1">
        <v>43123</v>
      </c>
      <c r="H428" s="1">
        <v>43136</v>
      </c>
      <c r="I428" t="b">
        <v>0</v>
      </c>
      <c r="J428">
        <v>13</v>
      </c>
      <c r="K428">
        <v>1022</v>
      </c>
    </row>
    <row r="429" spans="1:11" x14ac:dyDescent="0.3">
      <c r="A429">
        <v>428</v>
      </c>
      <c r="B429">
        <v>2434</v>
      </c>
      <c r="C429">
        <v>132</v>
      </c>
      <c r="D429">
        <v>1</v>
      </c>
      <c r="E429">
        <v>512</v>
      </c>
      <c r="F429">
        <v>196</v>
      </c>
      <c r="G429" s="1">
        <v>43123</v>
      </c>
      <c r="H429" s="1">
        <v>43133</v>
      </c>
      <c r="I429" t="b">
        <v>1</v>
      </c>
      <c r="J429">
        <v>10</v>
      </c>
      <c r="K429">
        <v>512</v>
      </c>
    </row>
    <row r="430" spans="1:11" x14ac:dyDescent="0.3">
      <c r="A430">
        <v>429</v>
      </c>
      <c r="B430">
        <v>2013</v>
      </c>
      <c r="C430">
        <v>336</v>
      </c>
      <c r="D430">
        <v>1</v>
      </c>
      <c r="E430">
        <v>513</v>
      </c>
      <c r="F430">
        <v>261</v>
      </c>
      <c r="G430" s="1">
        <v>43123</v>
      </c>
      <c r="H430" s="1">
        <v>43124</v>
      </c>
      <c r="I430" t="b">
        <v>0</v>
      </c>
      <c r="J430">
        <v>1</v>
      </c>
      <c r="K430">
        <v>513</v>
      </c>
    </row>
    <row r="431" spans="1:11" x14ac:dyDescent="0.3">
      <c r="A431">
        <v>430</v>
      </c>
      <c r="B431">
        <v>2118</v>
      </c>
      <c r="C431">
        <v>255</v>
      </c>
      <c r="D431">
        <v>1</v>
      </c>
      <c r="E431">
        <v>514</v>
      </c>
      <c r="F431">
        <v>526</v>
      </c>
      <c r="G431" s="1">
        <v>43123</v>
      </c>
      <c r="H431" s="1">
        <v>43130</v>
      </c>
      <c r="I431" t="b">
        <v>1</v>
      </c>
      <c r="J431">
        <v>7</v>
      </c>
      <c r="K431">
        <v>514</v>
      </c>
    </row>
    <row r="432" spans="1:11" x14ac:dyDescent="0.3">
      <c r="A432">
        <v>431</v>
      </c>
      <c r="B432">
        <v>2712</v>
      </c>
      <c r="C432">
        <v>436</v>
      </c>
      <c r="D432">
        <v>4</v>
      </c>
      <c r="E432">
        <v>515</v>
      </c>
      <c r="F432">
        <v>537</v>
      </c>
      <c r="G432" s="1">
        <v>43123</v>
      </c>
      <c r="H432" s="1">
        <v>43126</v>
      </c>
      <c r="I432" t="b">
        <v>0</v>
      </c>
      <c r="J432">
        <v>3</v>
      </c>
      <c r="K432">
        <v>2060</v>
      </c>
    </row>
    <row r="433" spans="1:11" x14ac:dyDescent="0.3">
      <c r="A433">
        <v>432</v>
      </c>
      <c r="B433">
        <v>2032</v>
      </c>
      <c r="C433">
        <v>331</v>
      </c>
      <c r="D433">
        <v>1</v>
      </c>
      <c r="E433">
        <v>516</v>
      </c>
      <c r="F433">
        <v>558</v>
      </c>
      <c r="G433" s="1">
        <v>43123</v>
      </c>
      <c r="H433" s="1">
        <v>43133</v>
      </c>
      <c r="I433" t="b">
        <v>1</v>
      </c>
      <c r="J433">
        <v>10</v>
      </c>
      <c r="K433">
        <v>516</v>
      </c>
    </row>
    <row r="434" spans="1:11" x14ac:dyDescent="0.3">
      <c r="A434">
        <v>433</v>
      </c>
      <c r="B434">
        <v>2153</v>
      </c>
      <c r="C434">
        <v>361</v>
      </c>
      <c r="D434">
        <v>1</v>
      </c>
      <c r="E434">
        <v>517</v>
      </c>
      <c r="F434">
        <v>606</v>
      </c>
      <c r="G434" s="1">
        <v>43123</v>
      </c>
      <c r="H434" s="1">
        <v>43135</v>
      </c>
      <c r="I434" t="b">
        <v>1</v>
      </c>
      <c r="J434">
        <v>12</v>
      </c>
      <c r="K434">
        <v>517</v>
      </c>
    </row>
    <row r="435" spans="1:11" x14ac:dyDescent="0.3">
      <c r="A435">
        <v>434</v>
      </c>
      <c r="B435">
        <v>2524</v>
      </c>
      <c r="C435">
        <v>422</v>
      </c>
      <c r="D435">
        <v>4</v>
      </c>
      <c r="E435">
        <v>518</v>
      </c>
      <c r="F435">
        <v>46</v>
      </c>
      <c r="G435" s="1">
        <v>43123</v>
      </c>
      <c r="H435" s="1">
        <v>43126</v>
      </c>
      <c r="I435" t="b">
        <v>1</v>
      </c>
      <c r="J435">
        <v>3</v>
      </c>
      <c r="K435">
        <v>2072</v>
      </c>
    </row>
    <row r="436" spans="1:11" x14ac:dyDescent="0.3">
      <c r="A436">
        <v>435</v>
      </c>
      <c r="B436">
        <v>2431</v>
      </c>
      <c r="C436">
        <v>450</v>
      </c>
      <c r="D436">
        <v>5</v>
      </c>
      <c r="E436">
        <v>519</v>
      </c>
      <c r="F436">
        <v>537</v>
      </c>
      <c r="G436" s="1">
        <v>43123</v>
      </c>
      <c r="H436" s="1">
        <v>43131</v>
      </c>
      <c r="I436" t="b">
        <v>1</v>
      </c>
      <c r="J436">
        <v>8</v>
      </c>
      <c r="K436">
        <v>2595</v>
      </c>
    </row>
    <row r="437" spans="1:11" x14ac:dyDescent="0.3">
      <c r="A437">
        <v>436</v>
      </c>
      <c r="B437">
        <v>2405</v>
      </c>
      <c r="C437">
        <v>329</v>
      </c>
      <c r="D437">
        <v>1</v>
      </c>
      <c r="E437">
        <v>520</v>
      </c>
      <c r="F437">
        <v>526</v>
      </c>
      <c r="G437" s="1">
        <v>43123</v>
      </c>
      <c r="H437" s="1">
        <v>43138</v>
      </c>
      <c r="I437" t="b">
        <v>1</v>
      </c>
      <c r="J437">
        <v>15</v>
      </c>
      <c r="K437">
        <v>520</v>
      </c>
    </row>
    <row r="438" spans="1:11" x14ac:dyDescent="0.3">
      <c r="A438">
        <v>437</v>
      </c>
      <c r="B438">
        <v>2726</v>
      </c>
      <c r="C438">
        <v>214</v>
      </c>
      <c r="D438">
        <v>3</v>
      </c>
      <c r="E438">
        <v>521</v>
      </c>
      <c r="F438">
        <v>57</v>
      </c>
      <c r="G438" s="1">
        <v>43123</v>
      </c>
      <c r="H438" s="1">
        <v>43133</v>
      </c>
      <c r="I438" t="b">
        <v>1</v>
      </c>
      <c r="J438">
        <v>10</v>
      </c>
      <c r="K438">
        <v>1563</v>
      </c>
    </row>
    <row r="439" spans="1:11" x14ac:dyDescent="0.3">
      <c r="A439">
        <v>438</v>
      </c>
      <c r="B439">
        <v>2454</v>
      </c>
      <c r="C439">
        <v>193</v>
      </c>
      <c r="D439">
        <v>4</v>
      </c>
      <c r="E439">
        <v>522</v>
      </c>
      <c r="F439">
        <v>261</v>
      </c>
      <c r="G439" s="1">
        <v>43123</v>
      </c>
      <c r="H439" s="1">
        <v>43124</v>
      </c>
      <c r="I439" t="b">
        <v>1</v>
      </c>
      <c r="J439">
        <v>1</v>
      </c>
      <c r="K439">
        <v>2088</v>
      </c>
    </row>
    <row r="440" spans="1:11" x14ac:dyDescent="0.3">
      <c r="A440">
        <v>439</v>
      </c>
      <c r="B440">
        <v>2736</v>
      </c>
      <c r="C440">
        <v>319</v>
      </c>
      <c r="D440">
        <v>1</v>
      </c>
      <c r="E440">
        <v>523</v>
      </c>
      <c r="F440">
        <v>733</v>
      </c>
      <c r="G440" s="1">
        <v>43123</v>
      </c>
      <c r="H440" s="1">
        <v>43125</v>
      </c>
      <c r="I440" t="b">
        <v>1</v>
      </c>
      <c r="J440">
        <v>2</v>
      </c>
      <c r="K440">
        <v>523</v>
      </c>
    </row>
    <row r="441" spans="1:11" x14ac:dyDescent="0.3">
      <c r="A441">
        <v>440</v>
      </c>
      <c r="B441">
        <v>2852</v>
      </c>
      <c r="C441">
        <v>263</v>
      </c>
      <c r="D441">
        <v>2</v>
      </c>
      <c r="E441">
        <v>524</v>
      </c>
      <c r="F441">
        <v>712</v>
      </c>
      <c r="G441" s="1">
        <v>43123</v>
      </c>
      <c r="H441" s="1">
        <v>43136</v>
      </c>
      <c r="I441" t="b">
        <v>1</v>
      </c>
      <c r="J441">
        <v>13</v>
      </c>
      <c r="K441">
        <v>1048</v>
      </c>
    </row>
    <row r="442" spans="1:11" x14ac:dyDescent="0.3">
      <c r="A442">
        <v>441</v>
      </c>
      <c r="B442">
        <v>2661</v>
      </c>
      <c r="C442">
        <v>473</v>
      </c>
      <c r="D442">
        <v>1</v>
      </c>
      <c r="E442">
        <v>525</v>
      </c>
      <c r="F442">
        <v>196</v>
      </c>
      <c r="G442" s="1">
        <v>43123</v>
      </c>
      <c r="H442" s="1">
        <v>43132</v>
      </c>
      <c r="I442" t="b">
        <v>0</v>
      </c>
      <c r="J442">
        <v>9</v>
      </c>
      <c r="K442">
        <v>525</v>
      </c>
    </row>
    <row r="443" spans="1:11" x14ac:dyDescent="0.3">
      <c r="A443">
        <v>442</v>
      </c>
      <c r="B443">
        <v>2969</v>
      </c>
      <c r="C443">
        <v>370</v>
      </c>
      <c r="D443">
        <v>1</v>
      </c>
      <c r="E443">
        <v>526</v>
      </c>
      <c r="F443">
        <v>615</v>
      </c>
      <c r="G443" s="1">
        <v>43123</v>
      </c>
      <c r="H443" s="1">
        <v>43131</v>
      </c>
      <c r="I443" t="b">
        <v>1</v>
      </c>
      <c r="J443">
        <v>8</v>
      </c>
      <c r="K443">
        <v>526</v>
      </c>
    </row>
    <row r="444" spans="1:11" x14ac:dyDescent="0.3">
      <c r="A444">
        <v>443</v>
      </c>
      <c r="B444">
        <v>2157</v>
      </c>
      <c r="C444">
        <v>260</v>
      </c>
      <c r="D444">
        <v>3</v>
      </c>
      <c r="E444">
        <v>527</v>
      </c>
      <c r="F444">
        <v>30</v>
      </c>
      <c r="G444" s="1">
        <v>43123</v>
      </c>
      <c r="H444" s="1">
        <v>43136</v>
      </c>
      <c r="I444" t="b">
        <v>1</v>
      </c>
      <c r="J444">
        <v>13</v>
      </c>
      <c r="K444">
        <v>1581</v>
      </c>
    </row>
    <row r="445" spans="1:11" x14ac:dyDescent="0.3">
      <c r="A445">
        <v>444</v>
      </c>
      <c r="B445">
        <v>2741</v>
      </c>
      <c r="C445">
        <v>208</v>
      </c>
      <c r="D445">
        <v>2</v>
      </c>
      <c r="E445">
        <v>528</v>
      </c>
      <c r="F445">
        <v>57</v>
      </c>
      <c r="G445" s="1">
        <v>43123</v>
      </c>
      <c r="H445" s="1">
        <v>43136</v>
      </c>
      <c r="I445" t="b">
        <v>1</v>
      </c>
      <c r="J445">
        <v>13</v>
      </c>
      <c r="K445">
        <v>1056</v>
      </c>
    </row>
    <row r="446" spans="1:11" x14ac:dyDescent="0.3">
      <c r="A446">
        <v>445</v>
      </c>
      <c r="B446">
        <v>2949</v>
      </c>
      <c r="C446">
        <v>329</v>
      </c>
      <c r="D446">
        <v>2</v>
      </c>
      <c r="E446">
        <v>529</v>
      </c>
      <c r="F446">
        <v>172</v>
      </c>
      <c r="G446" s="1">
        <v>43123</v>
      </c>
      <c r="H446" s="1">
        <v>43127</v>
      </c>
      <c r="I446" t="b">
        <v>0</v>
      </c>
      <c r="J446">
        <v>4</v>
      </c>
      <c r="K446">
        <v>1058</v>
      </c>
    </row>
    <row r="447" spans="1:11" x14ac:dyDescent="0.3">
      <c r="A447">
        <v>446</v>
      </c>
      <c r="B447">
        <v>2959</v>
      </c>
      <c r="C447">
        <v>151</v>
      </c>
      <c r="D447">
        <v>4</v>
      </c>
      <c r="E447">
        <v>530</v>
      </c>
      <c r="F447">
        <v>568</v>
      </c>
      <c r="G447" s="1">
        <v>43123</v>
      </c>
      <c r="H447" s="1">
        <v>43125</v>
      </c>
      <c r="I447" t="b">
        <v>1</v>
      </c>
      <c r="J447">
        <v>2</v>
      </c>
      <c r="K447">
        <v>2120</v>
      </c>
    </row>
    <row r="448" spans="1:11" x14ac:dyDescent="0.3">
      <c r="A448">
        <v>447</v>
      </c>
      <c r="B448">
        <v>2916</v>
      </c>
      <c r="C448">
        <v>385</v>
      </c>
      <c r="D448">
        <v>2</v>
      </c>
      <c r="E448">
        <v>531</v>
      </c>
      <c r="F448">
        <v>46</v>
      </c>
      <c r="G448" s="1">
        <v>43123</v>
      </c>
      <c r="H448" s="1">
        <v>43131</v>
      </c>
      <c r="I448" t="b">
        <v>1</v>
      </c>
      <c r="J448">
        <v>8</v>
      </c>
      <c r="K448">
        <v>1062</v>
      </c>
    </row>
    <row r="449" spans="1:11" x14ac:dyDescent="0.3">
      <c r="A449">
        <v>448</v>
      </c>
      <c r="B449">
        <v>2642</v>
      </c>
      <c r="C449">
        <v>207</v>
      </c>
      <c r="D449">
        <v>1</v>
      </c>
      <c r="E449">
        <v>532</v>
      </c>
      <c r="F449">
        <v>526</v>
      </c>
      <c r="G449" s="1">
        <v>43123</v>
      </c>
      <c r="H449" s="1">
        <v>43130</v>
      </c>
      <c r="I449" t="b">
        <v>1</v>
      </c>
      <c r="J449">
        <v>7</v>
      </c>
      <c r="K449">
        <v>532</v>
      </c>
    </row>
    <row r="450" spans="1:11" x14ac:dyDescent="0.3">
      <c r="A450">
        <v>449</v>
      </c>
      <c r="B450">
        <v>2725</v>
      </c>
      <c r="C450">
        <v>268</v>
      </c>
      <c r="D450">
        <v>2</v>
      </c>
      <c r="E450">
        <v>533</v>
      </c>
      <c r="F450">
        <v>57</v>
      </c>
      <c r="G450" s="1">
        <v>43124</v>
      </c>
      <c r="H450" s="1">
        <v>43134</v>
      </c>
      <c r="I450" t="b">
        <v>1</v>
      </c>
      <c r="J450">
        <v>10</v>
      </c>
      <c r="K450">
        <v>1066</v>
      </c>
    </row>
    <row r="451" spans="1:11" x14ac:dyDescent="0.3">
      <c r="A451">
        <v>450</v>
      </c>
      <c r="B451">
        <v>2189</v>
      </c>
      <c r="C451">
        <v>458</v>
      </c>
      <c r="D451">
        <v>2</v>
      </c>
      <c r="E451">
        <v>534</v>
      </c>
      <c r="F451">
        <v>692</v>
      </c>
      <c r="G451" s="1">
        <v>43124</v>
      </c>
      <c r="H451" s="1">
        <v>43126</v>
      </c>
      <c r="I451" t="b">
        <v>1</v>
      </c>
      <c r="J451">
        <v>2</v>
      </c>
      <c r="K451">
        <v>1068</v>
      </c>
    </row>
    <row r="452" spans="1:11" x14ac:dyDescent="0.3">
      <c r="A452">
        <v>451</v>
      </c>
      <c r="B452">
        <v>2294</v>
      </c>
      <c r="C452">
        <v>206</v>
      </c>
      <c r="D452">
        <v>1</v>
      </c>
      <c r="E452">
        <v>535</v>
      </c>
      <c r="F452">
        <v>128</v>
      </c>
      <c r="G452" s="1">
        <v>43124</v>
      </c>
      <c r="H452" s="1">
        <v>43132</v>
      </c>
      <c r="I452" t="b">
        <v>1</v>
      </c>
      <c r="J452">
        <v>8</v>
      </c>
      <c r="K452">
        <v>535</v>
      </c>
    </row>
    <row r="453" spans="1:11" x14ac:dyDescent="0.3">
      <c r="A453">
        <v>452</v>
      </c>
      <c r="B453">
        <v>2054</v>
      </c>
      <c r="C453">
        <v>333</v>
      </c>
      <c r="D453">
        <v>1</v>
      </c>
      <c r="E453">
        <v>536</v>
      </c>
      <c r="F453">
        <v>733</v>
      </c>
      <c r="G453" s="1">
        <v>43124</v>
      </c>
      <c r="H453" s="1">
        <v>43132</v>
      </c>
      <c r="I453" t="b">
        <v>1</v>
      </c>
      <c r="J453">
        <v>8</v>
      </c>
      <c r="K453">
        <v>536</v>
      </c>
    </row>
    <row r="454" spans="1:11" x14ac:dyDescent="0.3">
      <c r="A454">
        <v>453</v>
      </c>
      <c r="B454">
        <v>2038</v>
      </c>
      <c r="C454">
        <v>368</v>
      </c>
      <c r="D454">
        <v>1</v>
      </c>
      <c r="E454">
        <v>537</v>
      </c>
      <c r="F454">
        <v>606</v>
      </c>
      <c r="G454" s="1">
        <v>43124</v>
      </c>
      <c r="H454" s="1">
        <v>43139</v>
      </c>
      <c r="I454" t="b">
        <v>0</v>
      </c>
      <c r="J454">
        <v>15</v>
      </c>
      <c r="K454">
        <v>537</v>
      </c>
    </row>
    <row r="455" spans="1:11" x14ac:dyDescent="0.3">
      <c r="A455">
        <v>454</v>
      </c>
      <c r="B455">
        <v>2638</v>
      </c>
      <c r="C455">
        <v>207</v>
      </c>
      <c r="D455">
        <v>1</v>
      </c>
      <c r="E455">
        <v>538</v>
      </c>
      <c r="F455">
        <v>692</v>
      </c>
      <c r="G455" s="1">
        <v>43124</v>
      </c>
      <c r="H455" s="1">
        <v>43129</v>
      </c>
      <c r="I455" t="b">
        <v>1</v>
      </c>
      <c r="J455">
        <v>5</v>
      </c>
      <c r="K455">
        <v>538</v>
      </c>
    </row>
    <row r="456" spans="1:11" x14ac:dyDescent="0.3">
      <c r="A456">
        <v>455</v>
      </c>
      <c r="B456">
        <v>2903</v>
      </c>
      <c r="C456">
        <v>359</v>
      </c>
      <c r="D456">
        <v>5</v>
      </c>
      <c r="E456">
        <v>539</v>
      </c>
      <c r="F456">
        <v>537</v>
      </c>
      <c r="G456" s="1">
        <v>43124</v>
      </c>
      <c r="H456" s="1">
        <v>43138</v>
      </c>
      <c r="I456" t="b">
        <v>0</v>
      </c>
      <c r="J456">
        <v>14</v>
      </c>
      <c r="K456">
        <v>2695</v>
      </c>
    </row>
    <row r="457" spans="1:11" x14ac:dyDescent="0.3">
      <c r="A457">
        <v>456</v>
      </c>
      <c r="B457">
        <v>2482</v>
      </c>
      <c r="C457">
        <v>369</v>
      </c>
      <c r="D457">
        <v>1</v>
      </c>
      <c r="E457">
        <v>540</v>
      </c>
      <c r="F457">
        <v>172</v>
      </c>
      <c r="G457" s="1">
        <v>43124</v>
      </c>
      <c r="H457" s="1">
        <v>43125</v>
      </c>
      <c r="I457" t="b">
        <v>1</v>
      </c>
      <c r="J457">
        <v>1</v>
      </c>
      <c r="K457">
        <v>540</v>
      </c>
    </row>
    <row r="458" spans="1:11" x14ac:dyDescent="0.3">
      <c r="A458">
        <v>457</v>
      </c>
      <c r="B458">
        <v>2217</v>
      </c>
      <c r="C458">
        <v>215</v>
      </c>
      <c r="D458">
        <v>1</v>
      </c>
      <c r="E458">
        <v>541</v>
      </c>
      <c r="F458">
        <v>71</v>
      </c>
      <c r="G458" s="1">
        <v>43124</v>
      </c>
      <c r="H458" s="1">
        <v>43130</v>
      </c>
      <c r="I458" t="b">
        <v>0</v>
      </c>
      <c r="J458">
        <v>6</v>
      </c>
      <c r="K458">
        <v>541</v>
      </c>
    </row>
    <row r="459" spans="1:11" x14ac:dyDescent="0.3">
      <c r="A459">
        <v>458</v>
      </c>
      <c r="B459">
        <v>2969</v>
      </c>
      <c r="C459">
        <v>379</v>
      </c>
      <c r="D459">
        <v>1</v>
      </c>
      <c r="E459">
        <v>542</v>
      </c>
      <c r="F459">
        <v>558</v>
      </c>
      <c r="G459" s="1">
        <v>43124</v>
      </c>
      <c r="H459" s="1">
        <v>43132</v>
      </c>
      <c r="I459" t="b">
        <v>1</v>
      </c>
      <c r="J459">
        <v>8</v>
      </c>
      <c r="K459">
        <v>542</v>
      </c>
    </row>
    <row r="460" spans="1:11" x14ac:dyDescent="0.3">
      <c r="A460">
        <v>459</v>
      </c>
      <c r="B460">
        <v>2732</v>
      </c>
      <c r="C460">
        <v>268</v>
      </c>
      <c r="D460">
        <v>1</v>
      </c>
      <c r="E460">
        <v>543</v>
      </c>
      <c r="F460">
        <v>712</v>
      </c>
      <c r="G460" s="1">
        <v>43124</v>
      </c>
      <c r="H460" s="1">
        <v>43139</v>
      </c>
      <c r="I460" t="b">
        <v>1</v>
      </c>
      <c r="J460">
        <v>15</v>
      </c>
      <c r="K460">
        <v>543</v>
      </c>
    </row>
    <row r="461" spans="1:11" x14ac:dyDescent="0.3">
      <c r="A461">
        <v>460</v>
      </c>
      <c r="B461">
        <v>2942</v>
      </c>
      <c r="C461">
        <v>164</v>
      </c>
      <c r="D461">
        <v>3</v>
      </c>
      <c r="E461">
        <v>544</v>
      </c>
      <c r="F461">
        <v>733</v>
      </c>
      <c r="G461" s="1">
        <v>43124</v>
      </c>
      <c r="H461" s="1">
        <v>43133</v>
      </c>
      <c r="I461" t="b">
        <v>1</v>
      </c>
      <c r="J461">
        <v>9</v>
      </c>
      <c r="K461">
        <v>1632</v>
      </c>
    </row>
    <row r="462" spans="1:11" x14ac:dyDescent="0.3">
      <c r="A462">
        <v>461</v>
      </c>
      <c r="B462">
        <v>2941</v>
      </c>
      <c r="C462">
        <v>256</v>
      </c>
      <c r="D462">
        <v>2</v>
      </c>
      <c r="E462">
        <v>545</v>
      </c>
      <c r="F462">
        <v>712</v>
      </c>
      <c r="G462" s="1">
        <v>43124</v>
      </c>
      <c r="H462" s="1">
        <v>43131</v>
      </c>
      <c r="I462" t="b">
        <v>1</v>
      </c>
      <c r="J462">
        <v>7</v>
      </c>
      <c r="K462">
        <v>1090</v>
      </c>
    </row>
    <row r="463" spans="1:11" x14ac:dyDescent="0.3">
      <c r="A463">
        <v>462</v>
      </c>
      <c r="B463">
        <v>2139</v>
      </c>
      <c r="C463">
        <v>297</v>
      </c>
      <c r="D463">
        <v>1</v>
      </c>
      <c r="E463">
        <v>546</v>
      </c>
      <c r="F463">
        <v>692</v>
      </c>
      <c r="G463" s="1">
        <v>43124</v>
      </c>
      <c r="H463" s="1">
        <v>43130</v>
      </c>
      <c r="I463" t="b">
        <v>1</v>
      </c>
      <c r="J463">
        <v>6</v>
      </c>
      <c r="K463">
        <v>546</v>
      </c>
    </row>
    <row r="464" spans="1:11" x14ac:dyDescent="0.3">
      <c r="A464">
        <v>463</v>
      </c>
      <c r="B464">
        <v>2216</v>
      </c>
      <c r="C464">
        <v>343</v>
      </c>
      <c r="D464">
        <v>2</v>
      </c>
      <c r="E464">
        <v>547</v>
      </c>
      <c r="F464">
        <v>692</v>
      </c>
      <c r="G464" s="1">
        <v>43124</v>
      </c>
      <c r="H464" s="1">
        <v>43132</v>
      </c>
      <c r="I464" t="b">
        <v>1</v>
      </c>
      <c r="J464">
        <v>8</v>
      </c>
      <c r="K464">
        <v>1094</v>
      </c>
    </row>
    <row r="465" spans="1:11" x14ac:dyDescent="0.3">
      <c r="A465">
        <v>464</v>
      </c>
      <c r="B465">
        <v>2531</v>
      </c>
      <c r="C465">
        <v>429</v>
      </c>
      <c r="D465">
        <v>4</v>
      </c>
      <c r="E465">
        <v>548</v>
      </c>
      <c r="F465">
        <v>712</v>
      </c>
      <c r="G465" s="1">
        <v>43124</v>
      </c>
      <c r="H465" s="1">
        <v>43127</v>
      </c>
      <c r="I465" t="b">
        <v>1</v>
      </c>
      <c r="J465">
        <v>3</v>
      </c>
      <c r="K465">
        <v>2192</v>
      </c>
    </row>
    <row r="466" spans="1:11" x14ac:dyDescent="0.3">
      <c r="A466">
        <v>465</v>
      </c>
      <c r="B466">
        <v>2580</v>
      </c>
      <c r="C466">
        <v>434</v>
      </c>
      <c r="D466">
        <v>2</v>
      </c>
      <c r="E466">
        <v>549</v>
      </c>
      <c r="F466">
        <v>537</v>
      </c>
      <c r="G466" s="1">
        <v>43124</v>
      </c>
      <c r="H466" s="1">
        <v>43130</v>
      </c>
      <c r="I466" t="b">
        <v>1</v>
      </c>
      <c r="J466">
        <v>6</v>
      </c>
      <c r="K466">
        <v>1098</v>
      </c>
    </row>
    <row r="467" spans="1:11" x14ac:dyDescent="0.3">
      <c r="A467">
        <v>466</v>
      </c>
      <c r="B467">
        <v>2749</v>
      </c>
      <c r="C467">
        <v>459</v>
      </c>
      <c r="D467">
        <v>2</v>
      </c>
      <c r="E467">
        <v>550</v>
      </c>
      <c r="F467">
        <v>261</v>
      </c>
      <c r="G467" s="1">
        <v>43124</v>
      </c>
      <c r="H467" s="1">
        <v>43138</v>
      </c>
      <c r="I467" t="b">
        <v>0</v>
      </c>
      <c r="J467">
        <v>14</v>
      </c>
      <c r="K467">
        <v>1100</v>
      </c>
    </row>
    <row r="468" spans="1:11" x14ac:dyDescent="0.3">
      <c r="A468">
        <v>467</v>
      </c>
      <c r="B468">
        <v>2973</v>
      </c>
      <c r="C468">
        <v>339</v>
      </c>
      <c r="D468">
        <v>4</v>
      </c>
      <c r="E468">
        <v>551</v>
      </c>
      <c r="F468">
        <v>30</v>
      </c>
      <c r="G468" s="1">
        <v>43124</v>
      </c>
      <c r="H468" s="1">
        <v>43130</v>
      </c>
      <c r="I468" t="b">
        <v>1</v>
      </c>
      <c r="J468">
        <v>6</v>
      </c>
      <c r="K468">
        <v>2204</v>
      </c>
    </row>
    <row r="469" spans="1:11" x14ac:dyDescent="0.3">
      <c r="A469">
        <v>468</v>
      </c>
      <c r="B469">
        <v>2707</v>
      </c>
      <c r="C469">
        <v>160</v>
      </c>
      <c r="D469">
        <v>3</v>
      </c>
      <c r="E469">
        <v>552</v>
      </c>
      <c r="F469">
        <v>615</v>
      </c>
      <c r="G469" s="1">
        <v>43124</v>
      </c>
      <c r="H469" s="1">
        <v>43139</v>
      </c>
      <c r="I469" t="b">
        <v>1</v>
      </c>
      <c r="J469">
        <v>15</v>
      </c>
      <c r="K469">
        <v>1656</v>
      </c>
    </row>
    <row r="470" spans="1:11" x14ac:dyDescent="0.3">
      <c r="A470">
        <v>469</v>
      </c>
      <c r="B470">
        <v>2204</v>
      </c>
      <c r="C470">
        <v>326</v>
      </c>
      <c r="D470">
        <v>3</v>
      </c>
      <c r="E470">
        <v>553</v>
      </c>
      <c r="F470">
        <v>733</v>
      </c>
      <c r="G470" s="1">
        <v>43125</v>
      </c>
      <c r="H470" s="1">
        <v>43130</v>
      </c>
      <c r="I470" t="b">
        <v>0</v>
      </c>
      <c r="J470">
        <v>5</v>
      </c>
      <c r="K470">
        <v>1659</v>
      </c>
    </row>
    <row r="471" spans="1:11" x14ac:dyDescent="0.3">
      <c r="A471">
        <v>470</v>
      </c>
      <c r="B471">
        <v>2186</v>
      </c>
      <c r="C471">
        <v>435</v>
      </c>
      <c r="D471">
        <v>1</v>
      </c>
      <c r="E471">
        <v>554</v>
      </c>
      <c r="F471">
        <v>71</v>
      </c>
      <c r="G471" s="1">
        <v>43125</v>
      </c>
      <c r="H471" s="1">
        <v>43134</v>
      </c>
      <c r="I471" t="b">
        <v>1</v>
      </c>
      <c r="J471">
        <v>9</v>
      </c>
      <c r="K471">
        <v>554</v>
      </c>
    </row>
    <row r="472" spans="1:11" x14ac:dyDescent="0.3">
      <c r="A472">
        <v>471</v>
      </c>
      <c r="B472">
        <v>2281</v>
      </c>
      <c r="C472">
        <v>356</v>
      </c>
      <c r="D472">
        <v>4</v>
      </c>
      <c r="E472">
        <v>555</v>
      </c>
      <c r="F472">
        <v>558</v>
      </c>
      <c r="G472" s="1">
        <v>43125</v>
      </c>
      <c r="H472" s="1">
        <v>43129</v>
      </c>
      <c r="I472" t="b">
        <v>1</v>
      </c>
      <c r="J472">
        <v>4</v>
      </c>
      <c r="K472">
        <v>2220</v>
      </c>
    </row>
    <row r="473" spans="1:11" x14ac:dyDescent="0.3">
      <c r="A473">
        <v>472</v>
      </c>
      <c r="B473">
        <v>2902</v>
      </c>
      <c r="C473">
        <v>247</v>
      </c>
      <c r="D473">
        <v>1</v>
      </c>
      <c r="E473">
        <v>556</v>
      </c>
      <c r="F473">
        <v>128</v>
      </c>
      <c r="G473" s="1">
        <v>43125</v>
      </c>
      <c r="H473" s="1">
        <v>43136</v>
      </c>
      <c r="I473" t="b">
        <v>1</v>
      </c>
      <c r="J473">
        <v>11</v>
      </c>
      <c r="K473">
        <v>556</v>
      </c>
    </row>
    <row r="474" spans="1:11" x14ac:dyDescent="0.3">
      <c r="A474">
        <v>473</v>
      </c>
      <c r="B474">
        <v>2418</v>
      </c>
      <c r="C474">
        <v>117</v>
      </c>
      <c r="D474">
        <v>2</v>
      </c>
      <c r="E474">
        <v>557</v>
      </c>
      <c r="F474">
        <v>558</v>
      </c>
      <c r="G474" s="1">
        <v>43125</v>
      </c>
      <c r="H474" s="1">
        <v>43126</v>
      </c>
      <c r="I474" t="b">
        <v>1</v>
      </c>
      <c r="J474">
        <v>1</v>
      </c>
      <c r="K474">
        <v>1114</v>
      </c>
    </row>
    <row r="475" spans="1:11" x14ac:dyDescent="0.3">
      <c r="A475">
        <v>474</v>
      </c>
      <c r="B475">
        <v>2600</v>
      </c>
      <c r="C475">
        <v>170</v>
      </c>
      <c r="D475">
        <v>1</v>
      </c>
      <c r="E475">
        <v>558</v>
      </c>
      <c r="F475">
        <v>71</v>
      </c>
      <c r="G475" s="1">
        <v>43125</v>
      </c>
      <c r="H475" s="1">
        <v>43130</v>
      </c>
      <c r="I475" t="b">
        <v>1</v>
      </c>
      <c r="J475">
        <v>5</v>
      </c>
      <c r="K475">
        <v>558</v>
      </c>
    </row>
    <row r="476" spans="1:11" x14ac:dyDescent="0.3">
      <c r="A476">
        <v>475</v>
      </c>
      <c r="B476">
        <v>2055</v>
      </c>
      <c r="C476">
        <v>120</v>
      </c>
      <c r="D476">
        <v>3</v>
      </c>
      <c r="E476">
        <v>559</v>
      </c>
      <c r="F476">
        <v>537</v>
      </c>
      <c r="G476" s="1">
        <v>43125</v>
      </c>
      <c r="H476" s="1">
        <v>43133</v>
      </c>
      <c r="I476" t="b">
        <v>1</v>
      </c>
      <c r="J476">
        <v>8</v>
      </c>
      <c r="K476">
        <v>1677</v>
      </c>
    </row>
    <row r="477" spans="1:11" x14ac:dyDescent="0.3">
      <c r="A477">
        <v>476</v>
      </c>
      <c r="B477">
        <v>2159</v>
      </c>
      <c r="C477">
        <v>417</v>
      </c>
      <c r="D477">
        <v>3</v>
      </c>
      <c r="E477">
        <v>560</v>
      </c>
      <c r="F477">
        <v>30</v>
      </c>
      <c r="G477" s="1">
        <v>43125</v>
      </c>
      <c r="H477" s="1">
        <v>43136</v>
      </c>
      <c r="I477" t="b">
        <v>0</v>
      </c>
      <c r="J477">
        <v>11</v>
      </c>
      <c r="K477">
        <v>1680</v>
      </c>
    </row>
    <row r="478" spans="1:11" x14ac:dyDescent="0.3">
      <c r="A478">
        <v>477</v>
      </c>
      <c r="B478">
        <v>2398</v>
      </c>
      <c r="C478">
        <v>145</v>
      </c>
      <c r="D478">
        <v>2</v>
      </c>
      <c r="E478">
        <v>561</v>
      </c>
      <c r="F478">
        <v>606</v>
      </c>
      <c r="G478" s="1">
        <v>43125</v>
      </c>
      <c r="H478" s="1">
        <v>43140</v>
      </c>
      <c r="I478" t="b">
        <v>1</v>
      </c>
      <c r="J478">
        <v>15</v>
      </c>
      <c r="K478">
        <v>1122</v>
      </c>
    </row>
    <row r="479" spans="1:11" x14ac:dyDescent="0.3">
      <c r="A479">
        <v>478</v>
      </c>
      <c r="B479">
        <v>2870</v>
      </c>
      <c r="C479">
        <v>213</v>
      </c>
      <c r="D479">
        <v>2</v>
      </c>
      <c r="E479">
        <v>562</v>
      </c>
      <c r="F479">
        <v>229</v>
      </c>
      <c r="G479" s="1">
        <v>43125</v>
      </c>
      <c r="H479" s="1">
        <v>43128</v>
      </c>
      <c r="I479" t="b">
        <v>1</v>
      </c>
      <c r="J479">
        <v>3</v>
      </c>
      <c r="K479">
        <v>1124</v>
      </c>
    </row>
    <row r="480" spans="1:11" x14ac:dyDescent="0.3">
      <c r="A480">
        <v>479</v>
      </c>
      <c r="B480">
        <v>2612</v>
      </c>
      <c r="C480">
        <v>263</v>
      </c>
      <c r="D480">
        <v>1</v>
      </c>
      <c r="E480">
        <v>563</v>
      </c>
      <c r="F480">
        <v>537</v>
      </c>
      <c r="G480" s="1">
        <v>43125</v>
      </c>
      <c r="H480" s="1">
        <v>43127</v>
      </c>
      <c r="I480" t="b">
        <v>1</v>
      </c>
      <c r="J480">
        <v>2</v>
      </c>
      <c r="K480">
        <v>563</v>
      </c>
    </row>
    <row r="481" spans="1:11" x14ac:dyDescent="0.3">
      <c r="A481">
        <v>480</v>
      </c>
      <c r="B481">
        <v>2582</v>
      </c>
      <c r="C481">
        <v>224</v>
      </c>
      <c r="D481">
        <v>3</v>
      </c>
      <c r="E481">
        <v>564</v>
      </c>
      <c r="F481">
        <v>46</v>
      </c>
      <c r="G481" s="1">
        <v>43125</v>
      </c>
      <c r="H481" s="1">
        <v>43131</v>
      </c>
      <c r="I481" t="b">
        <v>1</v>
      </c>
      <c r="J481">
        <v>6</v>
      </c>
      <c r="K481">
        <v>1692</v>
      </c>
    </row>
    <row r="482" spans="1:11" x14ac:dyDescent="0.3">
      <c r="A482">
        <v>481</v>
      </c>
      <c r="B482">
        <v>2219</v>
      </c>
      <c r="C482">
        <v>286</v>
      </c>
      <c r="D482">
        <v>2</v>
      </c>
      <c r="E482">
        <v>565</v>
      </c>
      <c r="F482">
        <v>568</v>
      </c>
      <c r="G482" s="1">
        <v>43125</v>
      </c>
      <c r="H482" s="1">
        <v>43132</v>
      </c>
      <c r="I482" t="b">
        <v>1</v>
      </c>
      <c r="J482">
        <v>7</v>
      </c>
      <c r="K482">
        <v>1130</v>
      </c>
    </row>
    <row r="483" spans="1:11" x14ac:dyDescent="0.3">
      <c r="A483">
        <v>482</v>
      </c>
      <c r="B483">
        <v>2134</v>
      </c>
      <c r="C483">
        <v>431</v>
      </c>
      <c r="D483">
        <v>1</v>
      </c>
      <c r="E483">
        <v>566</v>
      </c>
      <c r="F483">
        <v>692</v>
      </c>
      <c r="G483" s="1">
        <v>43125</v>
      </c>
      <c r="H483" s="1">
        <v>43131</v>
      </c>
      <c r="I483" t="b">
        <v>0</v>
      </c>
      <c r="J483">
        <v>6</v>
      </c>
      <c r="K483">
        <v>566</v>
      </c>
    </row>
    <row r="484" spans="1:11" x14ac:dyDescent="0.3">
      <c r="A484">
        <v>483</v>
      </c>
      <c r="B484">
        <v>2297</v>
      </c>
      <c r="C484">
        <v>324</v>
      </c>
      <c r="D484">
        <v>4</v>
      </c>
      <c r="E484">
        <v>567</v>
      </c>
      <c r="F484">
        <v>606</v>
      </c>
      <c r="G484" s="1">
        <v>43125</v>
      </c>
      <c r="H484" s="1">
        <v>43135</v>
      </c>
      <c r="I484" t="b">
        <v>1</v>
      </c>
      <c r="J484">
        <v>10</v>
      </c>
      <c r="K484">
        <v>2268</v>
      </c>
    </row>
    <row r="485" spans="1:11" x14ac:dyDescent="0.3">
      <c r="A485">
        <v>484</v>
      </c>
      <c r="B485">
        <v>2274</v>
      </c>
      <c r="C485">
        <v>447</v>
      </c>
      <c r="D485">
        <v>2</v>
      </c>
      <c r="E485">
        <v>568</v>
      </c>
      <c r="F485">
        <v>568</v>
      </c>
      <c r="G485" s="1">
        <v>43125</v>
      </c>
      <c r="H485" s="1">
        <v>43138</v>
      </c>
      <c r="I485" t="b">
        <v>1</v>
      </c>
      <c r="J485">
        <v>13</v>
      </c>
      <c r="K485">
        <v>1136</v>
      </c>
    </row>
    <row r="486" spans="1:11" x14ac:dyDescent="0.3">
      <c r="A486">
        <v>485</v>
      </c>
      <c r="B486">
        <v>2359</v>
      </c>
      <c r="C486">
        <v>374</v>
      </c>
      <c r="D486">
        <v>3</v>
      </c>
      <c r="E486">
        <v>569</v>
      </c>
      <c r="F486">
        <v>143</v>
      </c>
      <c r="G486" s="1">
        <v>43125</v>
      </c>
      <c r="H486" s="1">
        <v>43128</v>
      </c>
      <c r="I486" t="b">
        <v>1</v>
      </c>
      <c r="J486">
        <v>3</v>
      </c>
      <c r="K486">
        <v>1707</v>
      </c>
    </row>
    <row r="487" spans="1:11" x14ac:dyDescent="0.3">
      <c r="A487">
        <v>486</v>
      </c>
      <c r="B487">
        <v>2100</v>
      </c>
      <c r="C487">
        <v>133</v>
      </c>
      <c r="D487">
        <v>3</v>
      </c>
      <c r="E487">
        <v>570</v>
      </c>
      <c r="F487">
        <v>30</v>
      </c>
      <c r="G487" s="1">
        <v>43125</v>
      </c>
      <c r="H487" s="1">
        <v>43135</v>
      </c>
      <c r="I487" t="b">
        <v>1</v>
      </c>
      <c r="J487">
        <v>10</v>
      </c>
      <c r="K487">
        <v>1710</v>
      </c>
    </row>
    <row r="488" spans="1:11" x14ac:dyDescent="0.3">
      <c r="A488">
        <v>487</v>
      </c>
      <c r="B488">
        <v>2941</v>
      </c>
      <c r="C488">
        <v>478</v>
      </c>
      <c r="D488">
        <v>1</v>
      </c>
      <c r="E488">
        <v>571</v>
      </c>
      <c r="F488">
        <v>537</v>
      </c>
      <c r="G488" s="1">
        <v>43125</v>
      </c>
      <c r="H488" s="1">
        <v>43139</v>
      </c>
      <c r="I488" t="b">
        <v>0</v>
      </c>
      <c r="J488">
        <v>14</v>
      </c>
      <c r="K488">
        <v>571</v>
      </c>
    </row>
    <row r="489" spans="1:11" x14ac:dyDescent="0.3">
      <c r="A489">
        <v>488</v>
      </c>
      <c r="B489">
        <v>2493</v>
      </c>
      <c r="C489">
        <v>181</v>
      </c>
      <c r="D489">
        <v>1</v>
      </c>
      <c r="E489">
        <v>572</v>
      </c>
      <c r="F489">
        <v>71</v>
      </c>
      <c r="G489" s="1">
        <v>43125</v>
      </c>
      <c r="H489" s="1">
        <v>43128</v>
      </c>
      <c r="I489" t="b">
        <v>1</v>
      </c>
      <c r="J489">
        <v>3</v>
      </c>
      <c r="K489">
        <v>572</v>
      </c>
    </row>
    <row r="490" spans="1:11" x14ac:dyDescent="0.3">
      <c r="A490">
        <v>489</v>
      </c>
      <c r="B490">
        <v>2815</v>
      </c>
      <c r="C490">
        <v>177</v>
      </c>
      <c r="D490">
        <v>5</v>
      </c>
      <c r="E490">
        <v>573</v>
      </c>
      <c r="F490">
        <v>733</v>
      </c>
      <c r="G490" s="1">
        <v>43125</v>
      </c>
      <c r="H490" s="1">
        <v>43132</v>
      </c>
      <c r="I490" t="b">
        <v>1</v>
      </c>
      <c r="J490">
        <v>7</v>
      </c>
      <c r="K490">
        <v>2865</v>
      </c>
    </row>
    <row r="491" spans="1:11" x14ac:dyDescent="0.3">
      <c r="A491">
        <v>490</v>
      </c>
      <c r="B491">
        <v>2942</v>
      </c>
      <c r="C491">
        <v>464</v>
      </c>
      <c r="D491">
        <v>1</v>
      </c>
      <c r="E491">
        <v>574</v>
      </c>
      <c r="F491">
        <v>526</v>
      </c>
      <c r="G491" s="1">
        <v>43125</v>
      </c>
      <c r="H491" s="1">
        <v>43137</v>
      </c>
      <c r="I491" t="b">
        <v>1</v>
      </c>
      <c r="J491">
        <v>12</v>
      </c>
      <c r="K491">
        <v>574</v>
      </c>
    </row>
    <row r="492" spans="1:11" x14ac:dyDescent="0.3">
      <c r="A492">
        <v>491</v>
      </c>
      <c r="B492">
        <v>2085</v>
      </c>
      <c r="C492">
        <v>359</v>
      </c>
      <c r="D492">
        <v>3</v>
      </c>
      <c r="E492">
        <v>575</v>
      </c>
      <c r="F492">
        <v>233</v>
      </c>
      <c r="G492" s="1">
        <v>43125</v>
      </c>
      <c r="H492" s="1">
        <v>43132</v>
      </c>
      <c r="I492" t="b">
        <v>0</v>
      </c>
      <c r="J492">
        <v>7</v>
      </c>
      <c r="K492">
        <v>1725</v>
      </c>
    </row>
    <row r="493" spans="1:11" x14ac:dyDescent="0.3">
      <c r="A493">
        <v>492</v>
      </c>
      <c r="B493">
        <v>2654</v>
      </c>
      <c r="C493">
        <v>396</v>
      </c>
      <c r="D493">
        <v>1</v>
      </c>
      <c r="E493">
        <v>576</v>
      </c>
      <c r="F493">
        <v>46</v>
      </c>
      <c r="G493" s="1">
        <v>43126</v>
      </c>
      <c r="H493" s="1">
        <v>43134</v>
      </c>
      <c r="I493" t="b">
        <v>0</v>
      </c>
      <c r="J493">
        <v>8</v>
      </c>
      <c r="K493">
        <v>576</v>
      </c>
    </row>
    <row r="494" spans="1:11" x14ac:dyDescent="0.3">
      <c r="A494">
        <v>493</v>
      </c>
      <c r="B494">
        <v>2001</v>
      </c>
      <c r="C494">
        <v>149</v>
      </c>
      <c r="D494">
        <v>3</v>
      </c>
      <c r="E494">
        <v>577</v>
      </c>
      <c r="F494">
        <v>143</v>
      </c>
      <c r="G494" s="1">
        <v>43126</v>
      </c>
      <c r="H494" s="1">
        <v>43136</v>
      </c>
      <c r="I494" t="b">
        <v>0</v>
      </c>
      <c r="J494">
        <v>10</v>
      </c>
      <c r="K494">
        <v>1731</v>
      </c>
    </row>
    <row r="495" spans="1:11" x14ac:dyDescent="0.3">
      <c r="A495">
        <v>494</v>
      </c>
      <c r="B495">
        <v>2582</v>
      </c>
      <c r="C495">
        <v>455</v>
      </c>
      <c r="D495">
        <v>2</v>
      </c>
      <c r="E495">
        <v>578</v>
      </c>
      <c r="F495">
        <v>196</v>
      </c>
      <c r="G495" s="1">
        <v>43126</v>
      </c>
      <c r="H495" s="1">
        <v>43127</v>
      </c>
      <c r="I495" t="b">
        <v>0</v>
      </c>
      <c r="J495">
        <v>1</v>
      </c>
      <c r="K495">
        <v>1156</v>
      </c>
    </row>
    <row r="496" spans="1:11" x14ac:dyDescent="0.3">
      <c r="A496">
        <v>495</v>
      </c>
      <c r="B496">
        <v>2199</v>
      </c>
      <c r="C496">
        <v>174</v>
      </c>
      <c r="D496">
        <v>1</v>
      </c>
      <c r="E496">
        <v>579</v>
      </c>
      <c r="F496">
        <v>143</v>
      </c>
      <c r="G496" s="1">
        <v>43126</v>
      </c>
      <c r="H496" s="1">
        <v>43132</v>
      </c>
      <c r="I496" t="b">
        <v>1</v>
      </c>
      <c r="J496">
        <v>6</v>
      </c>
      <c r="K496">
        <v>579</v>
      </c>
    </row>
    <row r="497" spans="1:11" x14ac:dyDescent="0.3">
      <c r="A497">
        <v>496</v>
      </c>
      <c r="B497">
        <v>2960</v>
      </c>
      <c r="C497">
        <v>197</v>
      </c>
      <c r="D497">
        <v>1</v>
      </c>
      <c r="E497">
        <v>580</v>
      </c>
      <c r="F497">
        <v>558</v>
      </c>
      <c r="G497" s="1">
        <v>43126</v>
      </c>
      <c r="H497" s="1">
        <v>43132</v>
      </c>
      <c r="I497" t="b">
        <v>1</v>
      </c>
      <c r="J497">
        <v>6</v>
      </c>
      <c r="K497">
        <v>580</v>
      </c>
    </row>
    <row r="498" spans="1:11" x14ac:dyDescent="0.3">
      <c r="A498">
        <v>497</v>
      </c>
      <c r="B498">
        <v>2665</v>
      </c>
      <c r="C498">
        <v>280</v>
      </c>
      <c r="D498">
        <v>1</v>
      </c>
      <c r="E498">
        <v>581</v>
      </c>
      <c r="F498">
        <v>537</v>
      </c>
      <c r="G498" s="1">
        <v>43126</v>
      </c>
      <c r="H498" s="1">
        <v>43133</v>
      </c>
      <c r="I498" t="b">
        <v>1</v>
      </c>
      <c r="J498">
        <v>7</v>
      </c>
      <c r="K498">
        <v>581</v>
      </c>
    </row>
    <row r="499" spans="1:11" x14ac:dyDescent="0.3">
      <c r="A499">
        <v>498</v>
      </c>
      <c r="B499">
        <v>2293</v>
      </c>
      <c r="C499">
        <v>183</v>
      </c>
      <c r="D499">
        <v>1</v>
      </c>
      <c r="E499">
        <v>582</v>
      </c>
      <c r="F499">
        <v>733</v>
      </c>
      <c r="G499" s="1">
        <v>43126</v>
      </c>
      <c r="H499" s="1">
        <v>43128</v>
      </c>
      <c r="I499" t="b">
        <v>1</v>
      </c>
      <c r="J499">
        <v>2</v>
      </c>
      <c r="K499">
        <v>582</v>
      </c>
    </row>
    <row r="500" spans="1:11" x14ac:dyDescent="0.3">
      <c r="A500">
        <v>499</v>
      </c>
      <c r="B500">
        <v>2178</v>
      </c>
      <c r="C500">
        <v>199</v>
      </c>
      <c r="D500">
        <v>1</v>
      </c>
      <c r="E500">
        <v>583</v>
      </c>
      <c r="F500">
        <v>172</v>
      </c>
      <c r="G500" s="1">
        <v>43126</v>
      </c>
      <c r="H500" s="1">
        <v>43129</v>
      </c>
      <c r="I500" t="b">
        <v>0</v>
      </c>
      <c r="J500">
        <v>3</v>
      </c>
      <c r="K500">
        <v>583</v>
      </c>
    </row>
    <row r="501" spans="1:11" x14ac:dyDescent="0.3">
      <c r="A501">
        <v>500</v>
      </c>
      <c r="B501">
        <v>2849</v>
      </c>
      <c r="C501">
        <v>308</v>
      </c>
      <c r="D501">
        <v>5</v>
      </c>
      <c r="E501">
        <v>584</v>
      </c>
      <c r="F501">
        <v>319</v>
      </c>
      <c r="G501" s="1">
        <v>43126</v>
      </c>
      <c r="H501" s="1">
        <v>43131</v>
      </c>
      <c r="I501" t="b">
        <v>1</v>
      </c>
      <c r="J501">
        <v>5</v>
      </c>
      <c r="K501">
        <v>2920</v>
      </c>
    </row>
    <row r="502" spans="1:11" x14ac:dyDescent="0.3">
      <c r="A502">
        <v>501</v>
      </c>
      <c r="B502">
        <v>2625</v>
      </c>
      <c r="C502">
        <v>391</v>
      </c>
      <c r="D502">
        <v>1</v>
      </c>
      <c r="E502">
        <v>585</v>
      </c>
      <c r="F502">
        <v>692</v>
      </c>
      <c r="G502" s="1">
        <v>43126</v>
      </c>
      <c r="H502" s="1">
        <v>43129</v>
      </c>
      <c r="I502" t="b">
        <v>1</v>
      </c>
      <c r="J502">
        <v>3</v>
      </c>
      <c r="K502">
        <v>585</v>
      </c>
    </row>
    <row r="503" spans="1:11" x14ac:dyDescent="0.3">
      <c r="A503">
        <v>502</v>
      </c>
      <c r="B503">
        <v>2477</v>
      </c>
      <c r="C503">
        <v>249</v>
      </c>
      <c r="D503">
        <v>3</v>
      </c>
      <c r="E503">
        <v>586</v>
      </c>
      <c r="F503">
        <v>319</v>
      </c>
      <c r="G503" s="1">
        <v>43126</v>
      </c>
      <c r="H503" s="1">
        <v>43137</v>
      </c>
      <c r="I503" t="b">
        <v>1</v>
      </c>
      <c r="J503">
        <v>11</v>
      </c>
      <c r="K503">
        <v>1758</v>
      </c>
    </row>
    <row r="504" spans="1:11" x14ac:dyDescent="0.3">
      <c r="A504">
        <v>503</v>
      </c>
      <c r="B504">
        <v>2869</v>
      </c>
      <c r="C504">
        <v>259</v>
      </c>
      <c r="D504">
        <v>1</v>
      </c>
      <c r="E504">
        <v>587</v>
      </c>
      <c r="F504">
        <v>128</v>
      </c>
      <c r="G504" s="1">
        <v>43126</v>
      </c>
      <c r="H504" s="1">
        <v>43134</v>
      </c>
      <c r="I504" t="b">
        <v>1</v>
      </c>
      <c r="J504">
        <v>8</v>
      </c>
      <c r="K504">
        <v>587</v>
      </c>
    </row>
    <row r="505" spans="1:11" x14ac:dyDescent="0.3">
      <c r="A505">
        <v>504</v>
      </c>
      <c r="B505">
        <v>2404</v>
      </c>
      <c r="C505">
        <v>338</v>
      </c>
      <c r="D505">
        <v>3</v>
      </c>
      <c r="E505">
        <v>588</v>
      </c>
      <c r="F505">
        <v>30</v>
      </c>
      <c r="G505" s="1">
        <v>43126</v>
      </c>
      <c r="H505" s="1">
        <v>43137</v>
      </c>
      <c r="I505" t="b">
        <v>0</v>
      </c>
      <c r="J505">
        <v>11</v>
      </c>
      <c r="K505">
        <v>1764</v>
      </c>
    </row>
    <row r="506" spans="1:11" x14ac:dyDescent="0.3">
      <c r="A506">
        <v>505</v>
      </c>
      <c r="B506">
        <v>2731</v>
      </c>
      <c r="C506">
        <v>335</v>
      </c>
      <c r="D506">
        <v>1</v>
      </c>
      <c r="E506">
        <v>589</v>
      </c>
      <c r="F506">
        <v>46</v>
      </c>
      <c r="G506" s="1">
        <v>43126</v>
      </c>
      <c r="H506" s="1">
        <v>43133</v>
      </c>
      <c r="I506" t="b">
        <v>1</v>
      </c>
      <c r="J506">
        <v>7</v>
      </c>
      <c r="K506">
        <v>589</v>
      </c>
    </row>
    <row r="507" spans="1:11" x14ac:dyDescent="0.3">
      <c r="A507">
        <v>506</v>
      </c>
      <c r="B507">
        <v>2453</v>
      </c>
      <c r="C507">
        <v>176</v>
      </c>
      <c r="D507">
        <v>4</v>
      </c>
      <c r="E507">
        <v>590</v>
      </c>
      <c r="F507">
        <v>692</v>
      </c>
      <c r="G507" s="1">
        <v>43126</v>
      </c>
      <c r="H507" s="1">
        <v>43138</v>
      </c>
      <c r="I507" t="b">
        <v>1</v>
      </c>
      <c r="J507">
        <v>12</v>
      </c>
      <c r="K507">
        <v>2360</v>
      </c>
    </row>
    <row r="508" spans="1:11" x14ac:dyDescent="0.3">
      <c r="A508">
        <v>507</v>
      </c>
      <c r="B508">
        <v>2859</v>
      </c>
      <c r="C508">
        <v>104</v>
      </c>
      <c r="D508">
        <v>5</v>
      </c>
      <c r="E508">
        <v>591</v>
      </c>
      <c r="F508">
        <v>30</v>
      </c>
      <c r="G508" s="1">
        <v>43126</v>
      </c>
      <c r="H508" s="1">
        <v>43130</v>
      </c>
      <c r="I508" t="b">
        <v>1</v>
      </c>
      <c r="J508">
        <v>4</v>
      </c>
      <c r="K508">
        <v>2955</v>
      </c>
    </row>
    <row r="509" spans="1:11" x14ac:dyDescent="0.3">
      <c r="A509">
        <v>508</v>
      </c>
      <c r="B509">
        <v>2628</v>
      </c>
      <c r="C509">
        <v>196</v>
      </c>
      <c r="D509">
        <v>2</v>
      </c>
      <c r="E509">
        <v>592</v>
      </c>
      <c r="F509">
        <v>172</v>
      </c>
      <c r="G509" s="1">
        <v>43126</v>
      </c>
      <c r="H509" s="1">
        <v>43129</v>
      </c>
      <c r="I509" t="b">
        <v>1</v>
      </c>
      <c r="J509">
        <v>3</v>
      </c>
      <c r="K509">
        <v>1184</v>
      </c>
    </row>
    <row r="510" spans="1:11" x14ac:dyDescent="0.3">
      <c r="A510">
        <v>509</v>
      </c>
      <c r="B510">
        <v>2186</v>
      </c>
      <c r="C510">
        <v>435</v>
      </c>
      <c r="D510">
        <v>1</v>
      </c>
      <c r="E510">
        <v>593</v>
      </c>
      <c r="F510">
        <v>606</v>
      </c>
      <c r="G510" s="1">
        <v>43127</v>
      </c>
      <c r="H510" s="1">
        <v>43135</v>
      </c>
      <c r="I510" t="b">
        <v>0</v>
      </c>
      <c r="J510">
        <v>8</v>
      </c>
      <c r="K510">
        <v>593</v>
      </c>
    </row>
    <row r="511" spans="1:11" x14ac:dyDescent="0.3">
      <c r="A511">
        <v>510</v>
      </c>
      <c r="B511">
        <v>2195</v>
      </c>
      <c r="C511">
        <v>101</v>
      </c>
      <c r="D511">
        <v>1</v>
      </c>
      <c r="E511">
        <v>594</v>
      </c>
      <c r="F511">
        <v>233</v>
      </c>
      <c r="G511" s="1">
        <v>43127</v>
      </c>
      <c r="H511" s="1">
        <v>43129</v>
      </c>
      <c r="I511" t="b">
        <v>1</v>
      </c>
      <c r="J511">
        <v>2</v>
      </c>
      <c r="K511">
        <v>594</v>
      </c>
    </row>
    <row r="512" spans="1:11" x14ac:dyDescent="0.3">
      <c r="A512">
        <v>511</v>
      </c>
      <c r="B512">
        <v>2573</v>
      </c>
      <c r="C512">
        <v>448</v>
      </c>
      <c r="D512">
        <v>1</v>
      </c>
      <c r="E512">
        <v>595</v>
      </c>
      <c r="F512">
        <v>526</v>
      </c>
      <c r="G512" s="1">
        <v>43127</v>
      </c>
      <c r="H512" s="1">
        <v>43131</v>
      </c>
      <c r="I512" t="b">
        <v>1</v>
      </c>
      <c r="J512">
        <v>4</v>
      </c>
      <c r="K512">
        <v>595</v>
      </c>
    </row>
    <row r="513" spans="1:11" x14ac:dyDescent="0.3">
      <c r="A513">
        <v>512</v>
      </c>
      <c r="B513">
        <v>2642</v>
      </c>
      <c r="C513">
        <v>465</v>
      </c>
      <c r="D513">
        <v>1</v>
      </c>
      <c r="E513">
        <v>596</v>
      </c>
      <c r="F513">
        <v>733</v>
      </c>
      <c r="G513" s="1">
        <v>43127</v>
      </c>
      <c r="H513" s="1">
        <v>43141</v>
      </c>
      <c r="I513" t="b">
        <v>1</v>
      </c>
      <c r="J513">
        <v>14</v>
      </c>
      <c r="K513">
        <v>596</v>
      </c>
    </row>
    <row r="514" spans="1:11" x14ac:dyDescent="0.3">
      <c r="A514">
        <v>513</v>
      </c>
      <c r="B514">
        <v>2817</v>
      </c>
      <c r="C514">
        <v>148</v>
      </c>
      <c r="D514">
        <v>1</v>
      </c>
      <c r="E514">
        <v>597</v>
      </c>
      <c r="F514">
        <v>196</v>
      </c>
      <c r="G514" s="1">
        <v>43127</v>
      </c>
      <c r="H514" s="1">
        <v>43132</v>
      </c>
      <c r="I514" t="b">
        <v>1</v>
      </c>
      <c r="J514">
        <v>5</v>
      </c>
      <c r="K514">
        <v>597</v>
      </c>
    </row>
    <row r="515" spans="1:11" x14ac:dyDescent="0.3">
      <c r="A515">
        <v>514</v>
      </c>
      <c r="B515">
        <v>2608</v>
      </c>
      <c r="C515">
        <v>149</v>
      </c>
      <c r="D515">
        <v>1</v>
      </c>
      <c r="E515">
        <v>598</v>
      </c>
      <c r="F515">
        <v>558</v>
      </c>
      <c r="G515" s="1">
        <v>43127</v>
      </c>
      <c r="H515" s="1">
        <v>43140</v>
      </c>
      <c r="I515" t="b">
        <v>1</v>
      </c>
      <c r="J515">
        <v>13</v>
      </c>
      <c r="K515">
        <v>598</v>
      </c>
    </row>
    <row r="516" spans="1:11" x14ac:dyDescent="0.3">
      <c r="A516">
        <v>515</v>
      </c>
      <c r="B516">
        <v>2356</v>
      </c>
      <c r="C516">
        <v>294</v>
      </c>
      <c r="D516">
        <v>3</v>
      </c>
      <c r="E516">
        <v>599</v>
      </c>
      <c r="F516">
        <v>128</v>
      </c>
      <c r="G516" s="1">
        <v>43127</v>
      </c>
      <c r="H516" s="1">
        <v>43129</v>
      </c>
      <c r="I516" t="b">
        <v>0</v>
      </c>
      <c r="J516">
        <v>2</v>
      </c>
      <c r="K516">
        <v>1797</v>
      </c>
    </row>
    <row r="517" spans="1:11" x14ac:dyDescent="0.3">
      <c r="A517">
        <v>516</v>
      </c>
      <c r="B517">
        <v>2911</v>
      </c>
      <c r="C517">
        <v>432</v>
      </c>
      <c r="D517">
        <v>2</v>
      </c>
      <c r="E517">
        <v>600</v>
      </c>
      <c r="F517">
        <v>30</v>
      </c>
      <c r="G517" s="1">
        <v>43127</v>
      </c>
      <c r="H517" s="1">
        <v>43130</v>
      </c>
      <c r="I517" t="b">
        <v>1</v>
      </c>
      <c r="J517">
        <v>3</v>
      </c>
      <c r="K517">
        <v>1200</v>
      </c>
    </row>
    <row r="518" spans="1:11" x14ac:dyDescent="0.3">
      <c r="A518">
        <v>517</v>
      </c>
      <c r="B518">
        <v>2806</v>
      </c>
      <c r="C518">
        <v>123</v>
      </c>
      <c r="D518">
        <v>2</v>
      </c>
      <c r="E518">
        <v>601</v>
      </c>
      <c r="F518">
        <v>57</v>
      </c>
      <c r="G518" s="1">
        <v>43127</v>
      </c>
      <c r="H518" s="1">
        <v>43140</v>
      </c>
      <c r="I518" t="b">
        <v>1</v>
      </c>
      <c r="J518">
        <v>13</v>
      </c>
      <c r="K518">
        <v>1202</v>
      </c>
    </row>
    <row r="519" spans="1:11" x14ac:dyDescent="0.3">
      <c r="A519">
        <v>518</v>
      </c>
      <c r="B519">
        <v>2031</v>
      </c>
      <c r="C519">
        <v>415</v>
      </c>
      <c r="D519">
        <v>5</v>
      </c>
      <c r="E519">
        <v>602</v>
      </c>
      <c r="F519">
        <v>30</v>
      </c>
      <c r="G519" s="1">
        <v>43127</v>
      </c>
      <c r="H519" s="1">
        <v>43134</v>
      </c>
      <c r="I519" t="b">
        <v>1</v>
      </c>
      <c r="J519">
        <v>7</v>
      </c>
      <c r="K519">
        <v>3010</v>
      </c>
    </row>
    <row r="520" spans="1:11" x14ac:dyDescent="0.3">
      <c r="A520">
        <v>519</v>
      </c>
      <c r="B520">
        <v>2196</v>
      </c>
      <c r="C520">
        <v>225</v>
      </c>
      <c r="D520">
        <v>3</v>
      </c>
      <c r="E520">
        <v>603</v>
      </c>
      <c r="F520">
        <v>526</v>
      </c>
      <c r="G520" s="1">
        <v>43127</v>
      </c>
      <c r="H520" s="1">
        <v>43129</v>
      </c>
      <c r="I520" t="b">
        <v>1</v>
      </c>
      <c r="J520">
        <v>2</v>
      </c>
      <c r="K520">
        <v>1809</v>
      </c>
    </row>
    <row r="521" spans="1:11" x14ac:dyDescent="0.3">
      <c r="A521">
        <v>520</v>
      </c>
      <c r="B521">
        <v>2723</v>
      </c>
      <c r="C521">
        <v>163</v>
      </c>
      <c r="D521">
        <v>3</v>
      </c>
      <c r="E521">
        <v>604</v>
      </c>
      <c r="F521">
        <v>692</v>
      </c>
      <c r="G521" s="1">
        <v>43127</v>
      </c>
      <c r="H521" s="1">
        <v>43132</v>
      </c>
      <c r="I521" t="b">
        <v>1</v>
      </c>
      <c r="J521">
        <v>5</v>
      </c>
      <c r="K521">
        <v>1812</v>
      </c>
    </row>
    <row r="522" spans="1:11" x14ac:dyDescent="0.3">
      <c r="A522">
        <v>521</v>
      </c>
      <c r="B522">
        <v>2181</v>
      </c>
      <c r="C522">
        <v>194</v>
      </c>
      <c r="D522">
        <v>2</v>
      </c>
      <c r="E522">
        <v>605</v>
      </c>
      <c r="F522">
        <v>128</v>
      </c>
      <c r="G522" s="1">
        <v>43127</v>
      </c>
      <c r="H522" s="1">
        <v>43131</v>
      </c>
      <c r="I522" t="b">
        <v>1</v>
      </c>
      <c r="J522">
        <v>4</v>
      </c>
      <c r="K522">
        <v>1210</v>
      </c>
    </row>
    <row r="523" spans="1:11" x14ac:dyDescent="0.3">
      <c r="A523">
        <v>522</v>
      </c>
      <c r="B523">
        <v>2942</v>
      </c>
      <c r="C523">
        <v>168</v>
      </c>
      <c r="D523">
        <v>1</v>
      </c>
      <c r="E523">
        <v>606</v>
      </c>
      <c r="F523">
        <v>71</v>
      </c>
      <c r="G523" s="1">
        <v>43127</v>
      </c>
      <c r="H523" s="1">
        <v>43142</v>
      </c>
      <c r="I523" t="b">
        <v>1</v>
      </c>
      <c r="J523">
        <v>15</v>
      </c>
      <c r="K523">
        <v>606</v>
      </c>
    </row>
    <row r="524" spans="1:11" x14ac:dyDescent="0.3">
      <c r="A524">
        <v>523</v>
      </c>
      <c r="B524">
        <v>2254</v>
      </c>
      <c r="C524">
        <v>251</v>
      </c>
      <c r="D524">
        <v>1</v>
      </c>
      <c r="E524">
        <v>607</v>
      </c>
      <c r="F524">
        <v>128</v>
      </c>
      <c r="G524" s="1">
        <v>43127</v>
      </c>
      <c r="H524" s="1">
        <v>43139</v>
      </c>
      <c r="I524" t="b">
        <v>1</v>
      </c>
      <c r="J524">
        <v>12</v>
      </c>
      <c r="K524">
        <v>607</v>
      </c>
    </row>
    <row r="525" spans="1:11" x14ac:dyDescent="0.3">
      <c r="A525">
        <v>524</v>
      </c>
      <c r="B525">
        <v>2223</v>
      </c>
      <c r="C525">
        <v>355</v>
      </c>
      <c r="D525">
        <v>1</v>
      </c>
      <c r="E525">
        <v>608</v>
      </c>
      <c r="F525">
        <v>526</v>
      </c>
      <c r="G525" s="1">
        <v>43128</v>
      </c>
      <c r="H525" s="1">
        <v>43129</v>
      </c>
      <c r="I525" t="b">
        <v>1</v>
      </c>
      <c r="J525">
        <v>1</v>
      </c>
      <c r="K525">
        <v>608</v>
      </c>
    </row>
    <row r="526" spans="1:11" x14ac:dyDescent="0.3">
      <c r="A526">
        <v>525</v>
      </c>
      <c r="B526">
        <v>2973</v>
      </c>
      <c r="C526">
        <v>369</v>
      </c>
      <c r="D526">
        <v>2</v>
      </c>
      <c r="E526">
        <v>609</v>
      </c>
      <c r="F526">
        <v>46</v>
      </c>
      <c r="G526" s="1">
        <v>43128</v>
      </c>
      <c r="H526" s="1">
        <v>43132</v>
      </c>
      <c r="I526" t="b">
        <v>1</v>
      </c>
      <c r="J526">
        <v>4</v>
      </c>
      <c r="K526">
        <v>1218</v>
      </c>
    </row>
    <row r="527" spans="1:11" x14ac:dyDescent="0.3">
      <c r="A527">
        <v>526</v>
      </c>
      <c r="B527">
        <v>2490</v>
      </c>
      <c r="C527">
        <v>324</v>
      </c>
      <c r="D527">
        <v>5</v>
      </c>
      <c r="E527">
        <v>610</v>
      </c>
      <c r="F527">
        <v>57</v>
      </c>
      <c r="G527" s="1">
        <v>43128</v>
      </c>
      <c r="H527" s="1">
        <v>43140</v>
      </c>
      <c r="I527" t="b">
        <v>0</v>
      </c>
      <c r="J527">
        <v>12</v>
      </c>
      <c r="K527">
        <v>3050</v>
      </c>
    </row>
    <row r="528" spans="1:11" x14ac:dyDescent="0.3">
      <c r="A528">
        <v>527</v>
      </c>
      <c r="B528">
        <v>2652</v>
      </c>
      <c r="C528">
        <v>154</v>
      </c>
      <c r="D528">
        <v>1</v>
      </c>
      <c r="E528">
        <v>611</v>
      </c>
      <c r="F528">
        <v>30</v>
      </c>
      <c r="G528" s="1">
        <v>43128</v>
      </c>
      <c r="H528" s="1">
        <v>43137</v>
      </c>
      <c r="I528" t="b">
        <v>1</v>
      </c>
      <c r="J528">
        <v>9</v>
      </c>
      <c r="K528">
        <v>611</v>
      </c>
    </row>
    <row r="529" spans="1:11" x14ac:dyDescent="0.3">
      <c r="A529">
        <v>528</v>
      </c>
      <c r="B529">
        <v>2830</v>
      </c>
      <c r="C529">
        <v>285</v>
      </c>
      <c r="D529">
        <v>3</v>
      </c>
      <c r="E529">
        <v>612</v>
      </c>
      <c r="F529">
        <v>143</v>
      </c>
      <c r="G529" s="1">
        <v>43128</v>
      </c>
      <c r="H529" s="1">
        <v>43140</v>
      </c>
      <c r="I529" t="b">
        <v>1</v>
      </c>
      <c r="J529">
        <v>12</v>
      </c>
      <c r="K529">
        <v>1836</v>
      </c>
    </row>
    <row r="530" spans="1:11" x14ac:dyDescent="0.3">
      <c r="A530">
        <v>529</v>
      </c>
      <c r="B530">
        <v>2384</v>
      </c>
      <c r="C530">
        <v>185</v>
      </c>
      <c r="D530">
        <v>1</v>
      </c>
      <c r="E530">
        <v>613</v>
      </c>
      <c r="F530">
        <v>733</v>
      </c>
      <c r="G530" s="1">
        <v>43128</v>
      </c>
      <c r="H530" s="1">
        <v>43135</v>
      </c>
      <c r="I530" t="b">
        <v>1</v>
      </c>
      <c r="J530">
        <v>7</v>
      </c>
      <c r="K530">
        <v>613</v>
      </c>
    </row>
    <row r="531" spans="1:11" x14ac:dyDescent="0.3">
      <c r="A531">
        <v>530</v>
      </c>
      <c r="B531">
        <v>2822</v>
      </c>
      <c r="C531">
        <v>431</v>
      </c>
      <c r="D531">
        <v>3</v>
      </c>
      <c r="E531">
        <v>614</v>
      </c>
      <c r="F531">
        <v>172</v>
      </c>
      <c r="G531" s="1">
        <v>43128</v>
      </c>
      <c r="H531" s="1">
        <v>43133</v>
      </c>
      <c r="I531" t="b">
        <v>1</v>
      </c>
      <c r="J531">
        <v>5</v>
      </c>
      <c r="K531">
        <v>1842</v>
      </c>
    </row>
    <row r="532" spans="1:11" x14ac:dyDescent="0.3">
      <c r="A532">
        <v>531</v>
      </c>
      <c r="B532">
        <v>2321</v>
      </c>
      <c r="C532">
        <v>399</v>
      </c>
      <c r="D532">
        <v>5</v>
      </c>
      <c r="E532">
        <v>615</v>
      </c>
      <c r="F532">
        <v>733</v>
      </c>
      <c r="G532" s="1">
        <v>43128</v>
      </c>
      <c r="H532" s="1">
        <v>43131</v>
      </c>
      <c r="I532" t="b">
        <v>0</v>
      </c>
      <c r="J532">
        <v>3</v>
      </c>
      <c r="K532">
        <v>3075</v>
      </c>
    </row>
    <row r="533" spans="1:11" x14ac:dyDescent="0.3">
      <c r="A533">
        <v>532</v>
      </c>
      <c r="B533">
        <v>2416</v>
      </c>
      <c r="C533">
        <v>158</v>
      </c>
      <c r="D533">
        <v>1</v>
      </c>
      <c r="E533">
        <v>616</v>
      </c>
      <c r="F533">
        <v>261</v>
      </c>
      <c r="G533" s="1">
        <v>43128</v>
      </c>
      <c r="H533" s="1">
        <v>43141</v>
      </c>
      <c r="I533" t="b">
        <v>1</v>
      </c>
      <c r="J533">
        <v>13</v>
      </c>
      <c r="K533">
        <v>616</v>
      </c>
    </row>
    <row r="534" spans="1:11" x14ac:dyDescent="0.3">
      <c r="A534">
        <v>533</v>
      </c>
      <c r="B534">
        <v>2595</v>
      </c>
      <c r="C534">
        <v>380</v>
      </c>
      <c r="D534">
        <v>5</v>
      </c>
      <c r="E534">
        <v>617</v>
      </c>
      <c r="F534">
        <v>71</v>
      </c>
      <c r="G534" s="1">
        <v>43128</v>
      </c>
      <c r="H534" s="1">
        <v>43137</v>
      </c>
      <c r="I534" t="b">
        <v>0</v>
      </c>
      <c r="J534">
        <v>9</v>
      </c>
      <c r="K534">
        <v>3085</v>
      </c>
    </row>
    <row r="535" spans="1:11" x14ac:dyDescent="0.3">
      <c r="A535">
        <v>534</v>
      </c>
      <c r="B535">
        <v>2277</v>
      </c>
      <c r="C535">
        <v>110</v>
      </c>
      <c r="D535">
        <v>2</v>
      </c>
      <c r="E535">
        <v>618</v>
      </c>
      <c r="F535">
        <v>196</v>
      </c>
      <c r="G535" s="1">
        <v>43128</v>
      </c>
      <c r="H535" s="1">
        <v>43134</v>
      </c>
      <c r="I535" t="b">
        <v>1</v>
      </c>
      <c r="J535">
        <v>6</v>
      </c>
      <c r="K535">
        <v>1236</v>
      </c>
    </row>
    <row r="536" spans="1:11" x14ac:dyDescent="0.3">
      <c r="A536">
        <v>535</v>
      </c>
      <c r="B536">
        <v>2502</v>
      </c>
      <c r="C536">
        <v>112</v>
      </c>
      <c r="D536">
        <v>1</v>
      </c>
      <c r="E536">
        <v>619</v>
      </c>
      <c r="F536">
        <v>128</v>
      </c>
      <c r="G536" s="1">
        <v>43128</v>
      </c>
      <c r="H536" s="1">
        <v>43135</v>
      </c>
      <c r="I536" t="b">
        <v>0</v>
      </c>
      <c r="J536">
        <v>7</v>
      </c>
      <c r="K536">
        <v>619</v>
      </c>
    </row>
    <row r="537" spans="1:11" x14ac:dyDescent="0.3">
      <c r="A537">
        <v>536</v>
      </c>
      <c r="B537">
        <v>2991</v>
      </c>
      <c r="C537">
        <v>435</v>
      </c>
      <c r="D537">
        <v>5</v>
      </c>
      <c r="E537">
        <v>620</v>
      </c>
      <c r="F537">
        <v>143</v>
      </c>
      <c r="G537" s="1">
        <v>43128</v>
      </c>
      <c r="H537" s="1">
        <v>43135</v>
      </c>
      <c r="I537" t="b">
        <v>0</v>
      </c>
      <c r="J537">
        <v>7</v>
      </c>
      <c r="K537">
        <v>3100</v>
      </c>
    </row>
    <row r="538" spans="1:11" x14ac:dyDescent="0.3">
      <c r="A538">
        <v>537</v>
      </c>
      <c r="B538">
        <v>2370</v>
      </c>
      <c r="C538">
        <v>398</v>
      </c>
      <c r="D538">
        <v>2</v>
      </c>
      <c r="E538">
        <v>621</v>
      </c>
      <c r="F538">
        <v>71</v>
      </c>
      <c r="G538" s="1">
        <v>43128</v>
      </c>
      <c r="H538" s="1">
        <v>43136</v>
      </c>
      <c r="I538" t="b">
        <v>0</v>
      </c>
      <c r="J538">
        <v>8</v>
      </c>
      <c r="K538">
        <v>1242</v>
      </c>
    </row>
    <row r="539" spans="1:11" x14ac:dyDescent="0.3">
      <c r="A539">
        <v>538</v>
      </c>
      <c r="B539">
        <v>2124</v>
      </c>
      <c r="C539">
        <v>139</v>
      </c>
      <c r="D539">
        <v>2</v>
      </c>
      <c r="E539">
        <v>622</v>
      </c>
      <c r="F539">
        <v>568</v>
      </c>
      <c r="G539" s="1">
        <v>43128</v>
      </c>
      <c r="H539" s="1">
        <v>43133</v>
      </c>
      <c r="I539" t="b">
        <v>1</v>
      </c>
      <c r="J539">
        <v>5</v>
      </c>
      <c r="K539">
        <v>1244</v>
      </c>
    </row>
    <row r="540" spans="1:11" x14ac:dyDescent="0.3">
      <c r="A540">
        <v>539</v>
      </c>
      <c r="B540">
        <v>2546</v>
      </c>
      <c r="C540">
        <v>470</v>
      </c>
      <c r="D540">
        <v>2</v>
      </c>
      <c r="E540">
        <v>623</v>
      </c>
      <c r="F540">
        <v>537</v>
      </c>
      <c r="G540" s="1">
        <v>43128</v>
      </c>
      <c r="H540" s="1">
        <v>43135</v>
      </c>
      <c r="I540" t="b">
        <v>0</v>
      </c>
      <c r="J540">
        <v>7</v>
      </c>
      <c r="K540">
        <v>1246</v>
      </c>
    </row>
    <row r="541" spans="1:11" x14ac:dyDescent="0.3">
      <c r="A541">
        <v>540</v>
      </c>
      <c r="B541">
        <v>2097</v>
      </c>
      <c r="C541">
        <v>419</v>
      </c>
      <c r="D541">
        <v>1</v>
      </c>
      <c r="E541">
        <v>624</v>
      </c>
      <c r="F541">
        <v>196</v>
      </c>
      <c r="G541" s="1">
        <v>43128</v>
      </c>
      <c r="H541" s="1">
        <v>43132</v>
      </c>
      <c r="I541" t="b">
        <v>1</v>
      </c>
      <c r="J541">
        <v>4</v>
      </c>
      <c r="K541">
        <v>624</v>
      </c>
    </row>
    <row r="542" spans="1:11" x14ac:dyDescent="0.3">
      <c r="A542">
        <v>541</v>
      </c>
      <c r="B542">
        <v>2387</v>
      </c>
      <c r="C542">
        <v>389</v>
      </c>
      <c r="D542">
        <v>1</v>
      </c>
      <c r="E542">
        <v>625</v>
      </c>
      <c r="F542">
        <v>196</v>
      </c>
      <c r="G542" s="1">
        <v>43128</v>
      </c>
      <c r="H542" s="1">
        <v>43143</v>
      </c>
      <c r="I542" t="b">
        <v>1</v>
      </c>
      <c r="J542">
        <v>15</v>
      </c>
      <c r="K542">
        <v>625</v>
      </c>
    </row>
    <row r="543" spans="1:11" x14ac:dyDescent="0.3">
      <c r="A543">
        <v>542</v>
      </c>
      <c r="B543">
        <v>2084</v>
      </c>
      <c r="C543">
        <v>103</v>
      </c>
      <c r="D543">
        <v>1</v>
      </c>
      <c r="E543">
        <v>626</v>
      </c>
      <c r="F543">
        <v>229</v>
      </c>
      <c r="G543" s="1">
        <v>43128</v>
      </c>
      <c r="H543" s="1">
        <v>43139</v>
      </c>
      <c r="I543" t="b">
        <v>1</v>
      </c>
      <c r="J543">
        <v>11</v>
      </c>
      <c r="K543">
        <v>626</v>
      </c>
    </row>
    <row r="544" spans="1:11" x14ac:dyDescent="0.3">
      <c r="A544">
        <v>543</v>
      </c>
      <c r="B544">
        <v>2216</v>
      </c>
      <c r="C544">
        <v>266</v>
      </c>
      <c r="D544">
        <v>1</v>
      </c>
      <c r="E544">
        <v>627</v>
      </c>
      <c r="F544">
        <v>537</v>
      </c>
      <c r="G544" s="1">
        <v>43128</v>
      </c>
      <c r="H544" s="1">
        <v>43136</v>
      </c>
      <c r="I544" t="b">
        <v>1</v>
      </c>
      <c r="J544">
        <v>8</v>
      </c>
      <c r="K544">
        <v>627</v>
      </c>
    </row>
    <row r="545" spans="1:11" x14ac:dyDescent="0.3">
      <c r="A545">
        <v>544</v>
      </c>
      <c r="B545">
        <v>2204</v>
      </c>
      <c r="C545">
        <v>294</v>
      </c>
      <c r="D545">
        <v>1</v>
      </c>
      <c r="E545">
        <v>628</v>
      </c>
      <c r="F545">
        <v>261</v>
      </c>
      <c r="G545" s="1">
        <v>43128</v>
      </c>
      <c r="H545" s="1">
        <v>43136</v>
      </c>
      <c r="I545" t="b">
        <v>0</v>
      </c>
      <c r="J545">
        <v>8</v>
      </c>
      <c r="K545">
        <v>628</v>
      </c>
    </row>
    <row r="546" spans="1:11" x14ac:dyDescent="0.3">
      <c r="A546">
        <v>545</v>
      </c>
      <c r="B546">
        <v>2343</v>
      </c>
      <c r="C546">
        <v>113</v>
      </c>
      <c r="D546">
        <v>4</v>
      </c>
      <c r="E546">
        <v>629</v>
      </c>
      <c r="F546">
        <v>143</v>
      </c>
      <c r="G546" s="1">
        <v>43128</v>
      </c>
      <c r="H546" s="1">
        <v>43134</v>
      </c>
      <c r="I546" t="b">
        <v>1</v>
      </c>
      <c r="J546">
        <v>6</v>
      </c>
      <c r="K546">
        <v>2516</v>
      </c>
    </row>
    <row r="547" spans="1:11" x14ac:dyDescent="0.3">
      <c r="A547">
        <v>546</v>
      </c>
      <c r="B547">
        <v>2436</v>
      </c>
      <c r="C547">
        <v>186</v>
      </c>
      <c r="D547">
        <v>2</v>
      </c>
      <c r="E547">
        <v>630</v>
      </c>
      <c r="F547">
        <v>319</v>
      </c>
      <c r="G547" s="1">
        <v>43128</v>
      </c>
      <c r="H547" s="1">
        <v>43136</v>
      </c>
      <c r="I547" t="b">
        <v>1</v>
      </c>
      <c r="J547">
        <v>8</v>
      </c>
      <c r="K547">
        <v>1260</v>
      </c>
    </row>
    <row r="548" spans="1:11" x14ac:dyDescent="0.3">
      <c r="A548">
        <v>547</v>
      </c>
      <c r="B548">
        <v>2741</v>
      </c>
      <c r="C548">
        <v>285</v>
      </c>
      <c r="D548">
        <v>3</v>
      </c>
      <c r="E548">
        <v>631</v>
      </c>
      <c r="F548">
        <v>615</v>
      </c>
      <c r="G548" s="1">
        <v>43128</v>
      </c>
      <c r="H548" s="1">
        <v>43139</v>
      </c>
      <c r="I548" t="b">
        <v>1</v>
      </c>
      <c r="J548">
        <v>11</v>
      </c>
      <c r="K548">
        <v>1893</v>
      </c>
    </row>
    <row r="549" spans="1:11" x14ac:dyDescent="0.3">
      <c r="A549">
        <v>548</v>
      </c>
      <c r="B549">
        <v>2736</v>
      </c>
      <c r="C549">
        <v>460</v>
      </c>
      <c r="D549">
        <v>2</v>
      </c>
      <c r="E549">
        <v>632</v>
      </c>
      <c r="F549">
        <v>692</v>
      </c>
      <c r="G549" s="1">
        <v>43128</v>
      </c>
      <c r="H549" s="1">
        <v>43141</v>
      </c>
      <c r="I549" t="b">
        <v>0</v>
      </c>
      <c r="J549">
        <v>13</v>
      </c>
      <c r="K549">
        <v>1264</v>
      </c>
    </row>
    <row r="550" spans="1:11" x14ac:dyDescent="0.3">
      <c r="A550">
        <v>549</v>
      </c>
      <c r="B550">
        <v>2083</v>
      </c>
      <c r="C550">
        <v>351</v>
      </c>
      <c r="D550">
        <v>2</v>
      </c>
      <c r="E550">
        <v>633</v>
      </c>
      <c r="F550">
        <v>71</v>
      </c>
      <c r="G550" s="1">
        <v>43128</v>
      </c>
      <c r="H550" s="1">
        <v>43139</v>
      </c>
      <c r="I550" t="b">
        <v>1</v>
      </c>
      <c r="J550">
        <v>11</v>
      </c>
      <c r="K550">
        <v>1266</v>
      </c>
    </row>
    <row r="551" spans="1:11" x14ac:dyDescent="0.3">
      <c r="A551">
        <v>550</v>
      </c>
      <c r="B551">
        <v>2835</v>
      </c>
      <c r="C551">
        <v>361</v>
      </c>
      <c r="D551">
        <v>4</v>
      </c>
      <c r="E551">
        <v>634</v>
      </c>
      <c r="F551">
        <v>537</v>
      </c>
      <c r="G551" s="1">
        <v>43129</v>
      </c>
      <c r="H551" s="1">
        <v>43142</v>
      </c>
      <c r="I551" t="b">
        <v>1</v>
      </c>
      <c r="J551">
        <v>13</v>
      </c>
      <c r="K551">
        <v>2536</v>
      </c>
    </row>
    <row r="552" spans="1:11" x14ac:dyDescent="0.3">
      <c r="A552">
        <v>551</v>
      </c>
      <c r="B552">
        <v>2834</v>
      </c>
      <c r="C552">
        <v>361</v>
      </c>
      <c r="D552">
        <v>5</v>
      </c>
      <c r="E552">
        <v>635</v>
      </c>
      <c r="F552">
        <v>30</v>
      </c>
      <c r="G552" s="1">
        <v>43129</v>
      </c>
      <c r="H552" s="1">
        <v>43139</v>
      </c>
      <c r="I552" t="b">
        <v>1</v>
      </c>
      <c r="J552">
        <v>10</v>
      </c>
      <c r="K552">
        <v>3175</v>
      </c>
    </row>
    <row r="553" spans="1:11" x14ac:dyDescent="0.3">
      <c r="A553">
        <v>552</v>
      </c>
      <c r="B553">
        <v>2752</v>
      </c>
      <c r="C553">
        <v>197</v>
      </c>
      <c r="D553">
        <v>4</v>
      </c>
      <c r="E553">
        <v>636</v>
      </c>
      <c r="F553">
        <v>692</v>
      </c>
      <c r="G553" s="1">
        <v>43129</v>
      </c>
      <c r="H553" s="1">
        <v>43135</v>
      </c>
      <c r="I553" t="b">
        <v>1</v>
      </c>
      <c r="J553">
        <v>6</v>
      </c>
      <c r="K553">
        <v>2544</v>
      </c>
    </row>
    <row r="554" spans="1:11" x14ac:dyDescent="0.3">
      <c r="A554">
        <v>553</v>
      </c>
      <c r="B554">
        <v>2355</v>
      </c>
      <c r="C554">
        <v>196</v>
      </c>
      <c r="D554">
        <v>2</v>
      </c>
      <c r="E554">
        <v>637</v>
      </c>
      <c r="F554">
        <v>568</v>
      </c>
      <c r="G554" s="1">
        <v>43129</v>
      </c>
      <c r="H554" s="1">
        <v>43141</v>
      </c>
      <c r="I554" t="b">
        <v>1</v>
      </c>
      <c r="J554">
        <v>12</v>
      </c>
      <c r="K554">
        <v>1274</v>
      </c>
    </row>
    <row r="555" spans="1:11" x14ac:dyDescent="0.3">
      <c r="A555">
        <v>554</v>
      </c>
      <c r="B555">
        <v>2329</v>
      </c>
      <c r="C555">
        <v>252</v>
      </c>
      <c r="D555">
        <v>1</v>
      </c>
      <c r="E555">
        <v>638</v>
      </c>
      <c r="F555">
        <v>30</v>
      </c>
      <c r="G555" s="1">
        <v>43129</v>
      </c>
      <c r="H555" s="1">
        <v>43136</v>
      </c>
      <c r="I555" t="b">
        <v>1</v>
      </c>
      <c r="J555">
        <v>7</v>
      </c>
      <c r="K555">
        <v>638</v>
      </c>
    </row>
    <row r="556" spans="1:11" x14ac:dyDescent="0.3">
      <c r="A556">
        <v>555</v>
      </c>
      <c r="B556">
        <v>2171</v>
      </c>
      <c r="C556">
        <v>480</v>
      </c>
      <c r="D556">
        <v>1</v>
      </c>
      <c r="E556">
        <v>639</v>
      </c>
      <c r="F556">
        <v>233</v>
      </c>
      <c r="G556" s="1">
        <v>43129</v>
      </c>
      <c r="H556" s="1">
        <v>43130</v>
      </c>
      <c r="I556" t="b">
        <v>1</v>
      </c>
      <c r="J556">
        <v>1</v>
      </c>
      <c r="K556">
        <v>639</v>
      </c>
    </row>
    <row r="557" spans="1:11" x14ac:dyDescent="0.3">
      <c r="A557">
        <v>556</v>
      </c>
      <c r="B557">
        <v>2416</v>
      </c>
      <c r="C557">
        <v>139</v>
      </c>
      <c r="D557">
        <v>3</v>
      </c>
      <c r="E557">
        <v>640</v>
      </c>
      <c r="F557">
        <v>143</v>
      </c>
      <c r="G557" s="1">
        <v>43129</v>
      </c>
      <c r="H557" s="1">
        <v>43144</v>
      </c>
      <c r="I557" t="b">
        <v>1</v>
      </c>
      <c r="J557">
        <v>15</v>
      </c>
      <c r="K557">
        <v>1920</v>
      </c>
    </row>
    <row r="558" spans="1:11" x14ac:dyDescent="0.3">
      <c r="A558">
        <v>557</v>
      </c>
      <c r="B558">
        <v>2314</v>
      </c>
      <c r="C558">
        <v>287</v>
      </c>
      <c r="D558">
        <v>1</v>
      </c>
      <c r="E558">
        <v>641</v>
      </c>
      <c r="F558">
        <v>615</v>
      </c>
      <c r="G558" s="1">
        <v>43129</v>
      </c>
      <c r="H558" s="1">
        <v>43135</v>
      </c>
      <c r="I558" t="b">
        <v>1</v>
      </c>
      <c r="J558">
        <v>6</v>
      </c>
      <c r="K558">
        <v>641</v>
      </c>
    </row>
    <row r="559" spans="1:11" x14ac:dyDescent="0.3">
      <c r="A559">
        <v>558</v>
      </c>
      <c r="B559">
        <v>2442</v>
      </c>
      <c r="C559">
        <v>258</v>
      </c>
      <c r="D559">
        <v>5</v>
      </c>
      <c r="E559">
        <v>642</v>
      </c>
      <c r="F559">
        <v>128</v>
      </c>
      <c r="G559" s="1">
        <v>43129</v>
      </c>
      <c r="H559" s="1">
        <v>43143</v>
      </c>
      <c r="I559" t="b">
        <v>1</v>
      </c>
      <c r="J559">
        <v>14</v>
      </c>
      <c r="K559">
        <v>3210</v>
      </c>
    </row>
    <row r="560" spans="1:11" x14ac:dyDescent="0.3">
      <c r="A560">
        <v>559</v>
      </c>
      <c r="B560">
        <v>2867</v>
      </c>
      <c r="C560">
        <v>222</v>
      </c>
      <c r="D560">
        <v>1</v>
      </c>
      <c r="E560">
        <v>643</v>
      </c>
      <c r="F560">
        <v>733</v>
      </c>
      <c r="G560" s="1">
        <v>43129</v>
      </c>
      <c r="H560" s="1">
        <v>43138</v>
      </c>
      <c r="I560" t="b">
        <v>0</v>
      </c>
      <c r="J560">
        <v>9</v>
      </c>
      <c r="K560">
        <v>643</v>
      </c>
    </row>
    <row r="561" spans="1:11" x14ac:dyDescent="0.3">
      <c r="A561">
        <v>560</v>
      </c>
      <c r="B561">
        <v>2469</v>
      </c>
      <c r="C561">
        <v>202</v>
      </c>
      <c r="D561">
        <v>1</v>
      </c>
      <c r="E561">
        <v>644</v>
      </c>
      <c r="F561">
        <v>733</v>
      </c>
      <c r="G561" s="1">
        <v>43129</v>
      </c>
      <c r="H561" s="1">
        <v>43143</v>
      </c>
      <c r="I561" t="b">
        <v>1</v>
      </c>
      <c r="J561">
        <v>14</v>
      </c>
      <c r="K561">
        <v>644</v>
      </c>
    </row>
    <row r="562" spans="1:11" x14ac:dyDescent="0.3">
      <c r="A562">
        <v>561</v>
      </c>
      <c r="B562">
        <v>2269</v>
      </c>
      <c r="C562">
        <v>333</v>
      </c>
      <c r="D562">
        <v>2</v>
      </c>
      <c r="E562">
        <v>645</v>
      </c>
      <c r="F562">
        <v>143</v>
      </c>
      <c r="G562" s="1">
        <v>43129</v>
      </c>
      <c r="H562" s="1">
        <v>43131</v>
      </c>
      <c r="I562" t="b">
        <v>1</v>
      </c>
      <c r="J562">
        <v>2</v>
      </c>
      <c r="K562">
        <v>1290</v>
      </c>
    </row>
    <row r="563" spans="1:11" x14ac:dyDescent="0.3">
      <c r="A563">
        <v>562</v>
      </c>
      <c r="B563">
        <v>2718</v>
      </c>
      <c r="C563">
        <v>145</v>
      </c>
      <c r="D563">
        <v>1</v>
      </c>
      <c r="E563">
        <v>646</v>
      </c>
      <c r="F563">
        <v>712</v>
      </c>
      <c r="G563" s="1">
        <v>43129</v>
      </c>
      <c r="H563" s="1">
        <v>43131</v>
      </c>
      <c r="I563" t="b">
        <v>1</v>
      </c>
      <c r="J563">
        <v>2</v>
      </c>
      <c r="K563">
        <v>646</v>
      </c>
    </row>
    <row r="564" spans="1:11" x14ac:dyDescent="0.3">
      <c r="A564">
        <v>563</v>
      </c>
      <c r="B564">
        <v>2643</v>
      </c>
      <c r="C564">
        <v>423</v>
      </c>
      <c r="D564">
        <v>1</v>
      </c>
      <c r="E564">
        <v>647</v>
      </c>
      <c r="F564">
        <v>692</v>
      </c>
      <c r="G564" s="1">
        <v>43129</v>
      </c>
      <c r="H564" s="1">
        <v>43140</v>
      </c>
      <c r="I564" t="b">
        <v>0</v>
      </c>
      <c r="J564">
        <v>11</v>
      </c>
      <c r="K564">
        <v>647</v>
      </c>
    </row>
    <row r="565" spans="1:11" x14ac:dyDescent="0.3">
      <c r="A565">
        <v>564</v>
      </c>
      <c r="B565">
        <v>2927</v>
      </c>
      <c r="C565">
        <v>258</v>
      </c>
      <c r="D565">
        <v>2</v>
      </c>
      <c r="E565">
        <v>648</v>
      </c>
      <c r="F565">
        <v>196</v>
      </c>
      <c r="G565" s="1">
        <v>43129</v>
      </c>
      <c r="H565" s="1">
        <v>43136</v>
      </c>
      <c r="I565" t="b">
        <v>1</v>
      </c>
      <c r="J565">
        <v>7</v>
      </c>
      <c r="K565">
        <v>1296</v>
      </c>
    </row>
    <row r="566" spans="1:11" x14ac:dyDescent="0.3">
      <c r="A566">
        <v>565</v>
      </c>
      <c r="B566">
        <v>2938</v>
      </c>
      <c r="C566">
        <v>483</v>
      </c>
      <c r="D566">
        <v>1</v>
      </c>
      <c r="E566">
        <v>649</v>
      </c>
      <c r="F566">
        <v>128</v>
      </c>
      <c r="G566" s="1">
        <v>43129</v>
      </c>
      <c r="H566" s="1">
        <v>43139</v>
      </c>
      <c r="I566" t="b">
        <v>0</v>
      </c>
      <c r="J566">
        <v>10</v>
      </c>
      <c r="K566">
        <v>649</v>
      </c>
    </row>
    <row r="567" spans="1:11" x14ac:dyDescent="0.3">
      <c r="A567">
        <v>566</v>
      </c>
      <c r="B567">
        <v>2357</v>
      </c>
      <c r="C567">
        <v>364</v>
      </c>
      <c r="D567">
        <v>5</v>
      </c>
      <c r="E567">
        <v>650</v>
      </c>
      <c r="F567">
        <v>606</v>
      </c>
      <c r="G567" s="1">
        <v>43129</v>
      </c>
      <c r="H567" s="1">
        <v>43133</v>
      </c>
      <c r="I567" t="b">
        <v>0</v>
      </c>
      <c r="J567">
        <v>4</v>
      </c>
      <c r="K567">
        <v>3250</v>
      </c>
    </row>
    <row r="568" spans="1:11" x14ac:dyDescent="0.3">
      <c r="A568">
        <v>567</v>
      </c>
      <c r="B568">
        <v>2420</v>
      </c>
      <c r="C568">
        <v>165</v>
      </c>
      <c r="D568">
        <v>1</v>
      </c>
      <c r="E568">
        <v>651</v>
      </c>
      <c r="F568">
        <v>196</v>
      </c>
      <c r="G568" s="1">
        <v>43129</v>
      </c>
      <c r="H568" s="1">
        <v>43132</v>
      </c>
      <c r="I568" t="b">
        <v>1</v>
      </c>
      <c r="J568">
        <v>3</v>
      </c>
      <c r="K568">
        <v>651</v>
      </c>
    </row>
    <row r="569" spans="1:11" x14ac:dyDescent="0.3">
      <c r="A569">
        <v>568</v>
      </c>
      <c r="B569">
        <v>2147</v>
      </c>
      <c r="C569">
        <v>118</v>
      </c>
      <c r="D569">
        <v>3</v>
      </c>
      <c r="E569">
        <v>652</v>
      </c>
      <c r="F569">
        <v>57</v>
      </c>
      <c r="G569" s="1">
        <v>43129</v>
      </c>
      <c r="H569" s="1">
        <v>43138</v>
      </c>
      <c r="I569" t="b">
        <v>0</v>
      </c>
      <c r="J569">
        <v>9</v>
      </c>
      <c r="K569">
        <v>1956</v>
      </c>
    </row>
    <row r="570" spans="1:11" x14ac:dyDescent="0.3">
      <c r="A570">
        <v>569</v>
      </c>
      <c r="B570">
        <v>2271</v>
      </c>
      <c r="C570">
        <v>340</v>
      </c>
      <c r="D570">
        <v>3</v>
      </c>
      <c r="E570">
        <v>653</v>
      </c>
      <c r="F570">
        <v>606</v>
      </c>
      <c r="G570" s="1">
        <v>43129</v>
      </c>
      <c r="H570" s="1">
        <v>43141</v>
      </c>
      <c r="I570" t="b">
        <v>0</v>
      </c>
      <c r="J570">
        <v>12</v>
      </c>
      <c r="K570">
        <v>1959</v>
      </c>
    </row>
    <row r="571" spans="1:11" x14ac:dyDescent="0.3">
      <c r="A571">
        <v>570</v>
      </c>
      <c r="B571">
        <v>2264</v>
      </c>
      <c r="C571">
        <v>122</v>
      </c>
      <c r="D571">
        <v>4</v>
      </c>
      <c r="E571">
        <v>654</v>
      </c>
      <c r="F571">
        <v>712</v>
      </c>
      <c r="G571" s="1">
        <v>43129</v>
      </c>
      <c r="H571" s="1">
        <v>43139</v>
      </c>
      <c r="I571" t="b">
        <v>0</v>
      </c>
      <c r="J571">
        <v>10</v>
      </c>
      <c r="K571">
        <v>2616</v>
      </c>
    </row>
    <row r="572" spans="1:11" x14ac:dyDescent="0.3">
      <c r="A572">
        <v>571</v>
      </c>
      <c r="B572">
        <v>2523</v>
      </c>
      <c r="C572">
        <v>426</v>
      </c>
      <c r="D572">
        <v>1</v>
      </c>
      <c r="E572">
        <v>655</v>
      </c>
      <c r="F572">
        <v>712</v>
      </c>
      <c r="G572" s="1">
        <v>43130</v>
      </c>
      <c r="H572" s="1">
        <v>43134</v>
      </c>
      <c r="I572" t="b">
        <v>0</v>
      </c>
      <c r="J572">
        <v>4</v>
      </c>
      <c r="K572">
        <v>655</v>
      </c>
    </row>
    <row r="573" spans="1:11" x14ac:dyDescent="0.3">
      <c r="A573">
        <v>572</v>
      </c>
      <c r="B573">
        <v>2489</v>
      </c>
      <c r="C573">
        <v>193</v>
      </c>
      <c r="D573">
        <v>3</v>
      </c>
      <c r="E573">
        <v>656</v>
      </c>
      <c r="F573">
        <v>568</v>
      </c>
      <c r="G573" s="1">
        <v>43130</v>
      </c>
      <c r="H573" s="1">
        <v>43136</v>
      </c>
      <c r="I573" t="b">
        <v>0</v>
      </c>
      <c r="J573">
        <v>6</v>
      </c>
      <c r="K573">
        <v>1968</v>
      </c>
    </row>
    <row r="574" spans="1:11" x14ac:dyDescent="0.3">
      <c r="A574">
        <v>573</v>
      </c>
      <c r="B574">
        <v>2226</v>
      </c>
      <c r="C574">
        <v>460</v>
      </c>
      <c r="D574">
        <v>5</v>
      </c>
      <c r="E574">
        <v>657</v>
      </c>
      <c r="F574">
        <v>692</v>
      </c>
      <c r="G574" s="1">
        <v>43130</v>
      </c>
      <c r="H574" s="1">
        <v>43135</v>
      </c>
      <c r="I574" t="b">
        <v>1</v>
      </c>
      <c r="J574">
        <v>5</v>
      </c>
      <c r="K574">
        <v>3285</v>
      </c>
    </row>
    <row r="575" spans="1:11" x14ac:dyDescent="0.3">
      <c r="A575">
        <v>574</v>
      </c>
      <c r="B575">
        <v>2658</v>
      </c>
      <c r="C575">
        <v>320</v>
      </c>
      <c r="D575">
        <v>1</v>
      </c>
      <c r="E575">
        <v>658</v>
      </c>
      <c r="F575">
        <v>606</v>
      </c>
      <c r="G575" s="1">
        <v>43130</v>
      </c>
      <c r="H575" s="1">
        <v>43133</v>
      </c>
      <c r="I575" t="b">
        <v>0</v>
      </c>
      <c r="J575">
        <v>3</v>
      </c>
      <c r="K575">
        <v>658</v>
      </c>
    </row>
    <row r="576" spans="1:11" x14ac:dyDescent="0.3">
      <c r="A576">
        <v>575</v>
      </c>
      <c r="B576">
        <v>2880</v>
      </c>
      <c r="C576">
        <v>116</v>
      </c>
      <c r="D576">
        <v>4</v>
      </c>
      <c r="E576">
        <v>659</v>
      </c>
      <c r="F576">
        <v>196</v>
      </c>
      <c r="G576" s="1">
        <v>43130</v>
      </c>
      <c r="H576" s="1">
        <v>43142</v>
      </c>
      <c r="I576" t="b">
        <v>1</v>
      </c>
      <c r="J576">
        <v>12</v>
      </c>
      <c r="K576">
        <v>2636</v>
      </c>
    </row>
    <row r="577" spans="1:11" x14ac:dyDescent="0.3">
      <c r="A577">
        <v>576</v>
      </c>
      <c r="B577">
        <v>2224</v>
      </c>
      <c r="C577">
        <v>409</v>
      </c>
      <c r="D577">
        <v>1</v>
      </c>
      <c r="E577">
        <v>660</v>
      </c>
      <c r="F577">
        <v>733</v>
      </c>
      <c r="G577" s="1">
        <v>43130</v>
      </c>
      <c r="H577" s="1">
        <v>43136</v>
      </c>
      <c r="I577" t="b">
        <v>1</v>
      </c>
      <c r="J577">
        <v>6</v>
      </c>
      <c r="K577">
        <v>660</v>
      </c>
    </row>
    <row r="578" spans="1:11" x14ac:dyDescent="0.3">
      <c r="A578">
        <v>577</v>
      </c>
      <c r="B578">
        <v>2640</v>
      </c>
      <c r="C578">
        <v>105</v>
      </c>
      <c r="D578">
        <v>1</v>
      </c>
      <c r="E578">
        <v>661</v>
      </c>
      <c r="F578">
        <v>229</v>
      </c>
      <c r="G578" s="1">
        <v>43130</v>
      </c>
      <c r="H578" s="1">
        <v>43137</v>
      </c>
      <c r="I578" t="b">
        <v>1</v>
      </c>
      <c r="J578">
        <v>7</v>
      </c>
      <c r="K578">
        <v>661</v>
      </c>
    </row>
    <row r="579" spans="1:11" x14ac:dyDescent="0.3">
      <c r="A579">
        <v>578</v>
      </c>
      <c r="B579">
        <v>2388</v>
      </c>
      <c r="C579">
        <v>283</v>
      </c>
      <c r="D579">
        <v>1</v>
      </c>
      <c r="E579">
        <v>662</v>
      </c>
      <c r="F579">
        <v>712</v>
      </c>
      <c r="G579" s="1">
        <v>43130</v>
      </c>
      <c r="H579" s="1">
        <v>43140</v>
      </c>
      <c r="I579" t="b">
        <v>1</v>
      </c>
      <c r="J579">
        <v>10</v>
      </c>
      <c r="K579">
        <v>662</v>
      </c>
    </row>
    <row r="580" spans="1:11" x14ac:dyDescent="0.3">
      <c r="A580">
        <v>579</v>
      </c>
      <c r="B580">
        <v>2687</v>
      </c>
      <c r="C580">
        <v>408</v>
      </c>
      <c r="D580">
        <v>1</v>
      </c>
      <c r="E580">
        <v>663</v>
      </c>
      <c r="F580">
        <v>606</v>
      </c>
      <c r="G580" s="1">
        <v>43130</v>
      </c>
      <c r="H580" s="1">
        <v>43143</v>
      </c>
      <c r="I580" t="b">
        <v>1</v>
      </c>
      <c r="J580">
        <v>13</v>
      </c>
      <c r="K580">
        <v>663</v>
      </c>
    </row>
    <row r="581" spans="1:11" x14ac:dyDescent="0.3">
      <c r="A581">
        <v>580</v>
      </c>
      <c r="B581">
        <v>2878</v>
      </c>
      <c r="C581">
        <v>426</v>
      </c>
      <c r="D581">
        <v>2</v>
      </c>
      <c r="E581">
        <v>664</v>
      </c>
      <c r="F581">
        <v>233</v>
      </c>
      <c r="G581" s="1">
        <v>43130</v>
      </c>
      <c r="H581" s="1">
        <v>43139</v>
      </c>
      <c r="I581" t="b">
        <v>0</v>
      </c>
      <c r="J581">
        <v>9</v>
      </c>
      <c r="K581">
        <v>1328</v>
      </c>
    </row>
    <row r="582" spans="1:11" x14ac:dyDescent="0.3">
      <c r="A582">
        <v>581</v>
      </c>
      <c r="B582">
        <v>2021</v>
      </c>
      <c r="C582">
        <v>467</v>
      </c>
      <c r="D582">
        <v>3</v>
      </c>
      <c r="E582">
        <v>665</v>
      </c>
      <c r="F582">
        <v>558</v>
      </c>
      <c r="G582" s="1">
        <v>43130</v>
      </c>
      <c r="H582" s="1">
        <v>43142</v>
      </c>
      <c r="I582" t="b">
        <v>1</v>
      </c>
      <c r="J582">
        <v>12</v>
      </c>
      <c r="K582">
        <v>1995</v>
      </c>
    </row>
    <row r="583" spans="1:11" x14ac:dyDescent="0.3">
      <c r="A583">
        <v>582</v>
      </c>
      <c r="B583">
        <v>2066</v>
      </c>
      <c r="C583">
        <v>214</v>
      </c>
      <c r="D583">
        <v>3</v>
      </c>
      <c r="E583">
        <v>666</v>
      </c>
      <c r="F583">
        <v>143</v>
      </c>
      <c r="G583" s="1">
        <v>43130</v>
      </c>
      <c r="H583" s="1">
        <v>43141</v>
      </c>
      <c r="I583" t="b">
        <v>1</v>
      </c>
      <c r="J583">
        <v>11</v>
      </c>
      <c r="K583">
        <v>1998</v>
      </c>
    </row>
    <row r="584" spans="1:11" x14ac:dyDescent="0.3">
      <c r="A584">
        <v>583</v>
      </c>
      <c r="B584">
        <v>2807</v>
      </c>
      <c r="C584">
        <v>139</v>
      </c>
      <c r="D584">
        <v>1</v>
      </c>
      <c r="E584">
        <v>667</v>
      </c>
      <c r="F584">
        <v>526</v>
      </c>
      <c r="G584" s="1">
        <v>43130</v>
      </c>
      <c r="H584" s="1">
        <v>43136</v>
      </c>
      <c r="I584" t="b">
        <v>1</v>
      </c>
      <c r="J584">
        <v>6</v>
      </c>
      <c r="K584">
        <v>667</v>
      </c>
    </row>
    <row r="585" spans="1:11" x14ac:dyDescent="0.3">
      <c r="A585">
        <v>584</v>
      </c>
      <c r="B585">
        <v>2082</v>
      </c>
      <c r="C585">
        <v>180</v>
      </c>
      <c r="D585">
        <v>1</v>
      </c>
      <c r="E585">
        <v>668</v>
      </c>
      <c r="F585">
        <v>615</v>
      </c>
      <c r="G585" s="1">
        <v>43130</v>
      </c>
      <c r="H585" s="1">
        <v>43140</v>
      </c>
      <c r="I585" t="b">
        <v>1</v>
      </c>
      <c r="J585">
        <v>10</v>
      </c>
      <c r="K585">
        <v>668</v>
      </c>
    </row>
    <row r="586" spans="1:11" x14ac:dyDescent="0.3">
      <c r="A586">
        <v>585</v>
      </c>
      <c r="B586">
        <v>2896</v>
      </c>
      <c r="C586">
        <v>368</v>
      </c>
      <c r="D586">
        <v>3</v>
      </c>
      <c r="E586">
        <v>669</v>
      </c>
      <c r="F586">
        <v>30</v>
      </c>
      <c r="G586" s="1">
        <v>43130</v>
      </c>
      <c r="H586" s="1">
        <v>43133</v>
      </c>
      <c r="I586" t="b">
        <v>1</v>
      </c>
      <c r="J586">
        <v>3</v>
      </c>
      <c r="K586">
        <v>2007</v>
      </c>
    </row>
    <row r="587" spans="1:11" x14ac:dyDescent="0.3">
      <c r="A587">
        <v>586</v>
      </c>
      <c r="B587">
        <v>2354</v>
      </c>
      <c r="C587">
        <v>185</v>
      </c>
      <c r="D587">
        <v>2</v>
      </c>
      <c r="E587">
        <v>670</v>
      </c>
      <c r="F587">
        <v>30</v>
      </c>
      <c r="G587" s="1">
        <v>43130</v>
      </c>
      <c r="H587" s="1">
        <v>43142</v>
      </c>
      <c r="I587" t="b">
        <v>1</v>
      </c>
      <c r="J587">
        <v>12</v>
      </c>
      <c r="K587">
        <v>1340</v>
      </c>
    </row>
    <row r="588" spans="1:11" x14ac:dyDescent="0.3">
      <c r="A588">
        <v>587</v>
      </c>
      <c r="B588">
        <v>2622</v>
      </c>
      <c r="C588">
        <v>161</v>
      </c>
      <c r="D588">
        <v>3</v>
      </c>
      <c r="E588">
        <v>671</v>
      </c>
      <c r="F588">
        <v>196</v>
      </c>
      <c r="G588" s="1">
        <v>43130</v>
      </c>
      <c r="H588" s="1">
        <v>43144</v>
      </c>
      <c r="I588" t="b">
        <v>0</v>
      </c>
      <c r="J588">
        <v>14</v>
      </c>
      <c r="K588">
        <v>2013</v>
      </c>
    </row>
    <row r="589" spans="1:11" x14ac:dyDescent="0.3">
      <c r="A589">
        <v>588</v>
      </c>
      <c r="B589">
        <v>2936</v>
      </c>
      <c r="C589">
        <v>270</v>
      </c>
      <c r="D589">
        <v>2</v>
      </c>
      <c r="E589">
        <v>672</v>
      </c>
      <c r="F589">
        <v>128</v>
      </c>
      <c r="G589" s="1">
        <v>43130</v>
      </c>
      <c r="H589" s="1">
        <v>43139</v>
      </c>
      <c r="I589" t="b">
        <v>1</v>
      </c>
      <c r="J589">
        <v>9</v>
      </c>
      <c r="K589">
        <v>1344</v>
      </c>
    </row>
    <row r="590" spans="1:11" x14ac:dyDescent="0.3">
      <c r="A590">
        <v>589</v>
      </c>
      <c r="B590">
        <v>2110</v>
      </c>
      <c r="C590">
        <v>184</v>
      </c>
      <c r="D590">
        <v>1</v>
      </c>
      <c r="E590">
        <v>673</v>
      </c>
      <c r="F590">
        <v>712</v>
      </c>
      <c r="G590" s="1">
        <v>43130</v>
      </c>
      <c r="H590" s="1">
        <v>43145</v>
      </c>
      <c r="I590" t="b">
        <v>1</v>
      </c>
      <c r="J590">
        <v>15</v>
      </c>
      <c r="K590">
        <v>673</v>
      </c>
    </row>
    <row r="591" spans="1:11" x14ac:dyDescent="0.3">
      <c r="A591">
        <v>590</v>
      </c>
      <c r="B591">
        <v>2138</v>
      </c>
      <c r="C591">
        <v>447</v>
      </c>
      <c r="D591">
        <v>2</v>
      </c>
      <c r="E591">
        <v>674</v>
      </c>
      <c r="F591">
        <v>606</v>
      </c>
      <c r="G591" s="1">
        <v>43130</v>
      </c>
      <c r="H591" s="1">
        <v>43144</v>
      </c>
      <c r="I591" t="b">
        <v>0</v>
      </c>
      <c r="J591">
        <v>14</v>
      </c>
      <c r="K591">
        <v>1348</v>
      </c>
    </row>
    <row r="592" spans="1:11" x14ac:dyDescent="0.3">
      <c r="A592">
        <v>591</v>
      </c>
      <c r="B592">
        <v>2658</v>
      </c>
      <c r="C592">
        <v>154</v>
      </c>
      <c r="D592">
        <v>3</v>
      </c>
      <c r="E592">
        <v>675</v>
      </c>
      <c r="F592">
        <v>712</v>
      </c>
      <c r="G592" s="1">
        <v>43130</v>
      </c>
      <c r="H592" s="1">
        <v>43132</v>
      </c>
      <c r="I592" t="b">
        <v>1</v>
      </c>
      <c r="J592">
        <v>2</v>
      </c>
      <c r="K592">
        <v>2025</v>
      </c>
    </row>
    <row r="593" spans="1:11" x14ac:dyDescent="0.3">
      <c r="A593">
        <v>592</v>
      </c>
      <c r="B593">
        <v>2879</v>
      </c>
      <c r="C593">
        <v>330</v>
      </c>
      <c r="D593">
        <v>3</v>
      </c>
      <c r="E593">
        <v>676</v>
      </c>
      <c r="F593">
        <v>615</v>
      </c>
      <c r="G593" s="1">
        <v>43131</v>
      </c>
      <c r="H593" s="1">
        <v>43132</v>
      </c>
      <c r="I593" t="b">
        <v>1</v>
      </c>
      <c r="J593">
        <v>1</v>
      </c>
      <c r="K593">
        <v>2028</v>
      </c>
    </row>
    <row r="594" spans="1:11" x14ac:dyDescent="0.3">
      <c r="A594">
        <v>593</v>
      </c>
      <c r="B594">
        <v>2372</v>
      </c>
      <c r="C594">
        <v>137</v>
      </c>
      <c r="D594">
        <v>2</v>
      </c>
      <c r="E594">
        <v>677</v>
      </c>
      <c r="F594">
        <v>261</v>
      </c>
      <c r="G594" s="1">
        <v>43131</v>
      </c>
      <c r="H594" s="1">
        <v>43133</v>
      </c>
      <c r="I594" t="b">
        <v>1</v>
      </c>
      <c r="J594">
        <v>2</v>
      </c>
      <c r="K594">
        <v>1354</v>
      </c>
    </row>
    <row r="595" spans="1:11" x14ac:dyDescent="0.3">
      <c r="A595">
        <v>594</v>
      </c>
      <c r="B595">
        <v>2604</v>
      </c>
      <c r="C595">
        <v>463</v>
      </c>
      <c r="D595">
        <v>1</v>
      </c>
      <c r="E595">
        <v>678</v>
      </c>
      <c r="F595">
        <v>712</v>
      </c>
      <c r="G595" s="1">
        <v>43131</v>
      </c>
      <c r="H595" s="1">
        <v>43141</v>
      </c>
      <c r="I595" t="b">
        <v>0</v>
      </c>
      <c r="J595">
        <v>10</v>
      </c>
      <c r="K595">
        <v>678</v>
      </c>
    </row>
    <row r="596" spans="1:11" x14ac:dyDescent="0.3">
      <c r="A596">
        <v>595</v>
      </c>
      <c r="B596">
        <v>2483</v>
      </c>
      <c r="C596">
        <v>344</v>
      </c>
      <c r="D596">
        <v>1</v>
      </c>
      <c r="E596">
        <v>679</v>
      </c>
      <c r="F596">
        <v>692</v>
      </c>
      <c r="G596" s="1">
        <v>43131</v>
      </c>
      <c r="H596" s="1">
        <v>43134</v>
      </c>
      <c r="I596" t="b">
        <v>0</v>
      </c>
      <c r="J596">
        <v>3</v>
      </c>
      <c r="K596">
        <v>679</v>
      </c>
    </row>
    <row r="597" spans="1:11" x14ac:dyDescent="0.3">
      <c r="A597">
        <v>596</v>
      </c>
      <c r="B597">
        <v>2041</v>
      </c>
      <c r="C597">
        <v>338</v>
      </c>
      <c r="D597">
        <v>1</v>
      </c>
      <c r="E597">
        <v>680</v>
      </c>
      <c r="F597">
        <v>319</v>
      </c>
      <c r="G597" s="1">
        <v>43131</v>
      </c>
      <c r="H597" s="1">
        <v>43134</v>
      </c>
      <c r="I597" t="b">
        <v>1</v>
      </c>
      <c r="J597">
        <v>3</v>
      </c>
      <c r="K597">
        <v>680</v>
      </c>
    </row>
    <row r="598" spans="1:11" x14ac:dyDescent="0.3">
      <c r="A598">
        <v>597</v>
      </c>
      <c r="B598">
        <v>2380</v>
      </c>
      <c r="C598">
        <v>239</v>
      </c>
      <c r="D598">
        <v>3</v>
      </c>
      <c r="E598">
        <v>681</v>
      </c>
      <c r="F598">
        <v>733</v>
      </c>
      <c r="G598" s="1">
        <v>43131</v>
      </c>
      <c r="H598" s="1">
        <v>43136</v>
      </c>
      <c r="I598" t="b">
        <v>1</v>
      </c>
      <c r="J598">
        <v>5</v>
      </c>
      <c r="K598">
        <v>2043</v>
      </c>
    </row>
    <row r="599" spans="1:11" x14ac:dyDescent="0.3">
      <c r="A599">
        <v>598</v>
      </c>
      <c r="B599">
        <v>2414</v>
      </c>
      <c r="C599">
        <v>424</v>
      </c>
      <c r="D599">
        <v>4</v>
      </c>
      <c r="E599">
        <v>682</v>
      </c>
      <c r="F599">
        <v>46</v>
      </c>
      <c r="G599" s="1">
        <v>43131</v>
      </c>
      <c r="H599" s="1">
        <v>43145</v>
      </c>
      <c r="I599" t="b">
        <v>1</v>
      </c>
      <c r="J599">
        <v>14</v>
      </c>
      <c r="K599">
        <v>2728</v>
      </c>
    </row>
    <row r="600" spans="1:11" x14ac:dyDescent="0.3">
      <c r="A600">
        <v>599</v>
      </c>
      <c r="B600">
        <v>2132</v>
      </c>
      <c r="C600">
        <v>197</v>
      </c>
      <c r="D600">
        <v>2</v>
      </c>
      <c r="E600">
        <v>683</v>
      </c>
      <c r="F600">
        <v>615</v>
      </c>
      <c r="G600" s="1">
        <v>43131</v>
      </c>
      <c r="H600" s="1">
        <v>43132</v>
      </c>
      <c r="I600" t="b">
        <v>1</v>
      </c>
      <c r="J600">
        <v>1</v>
      </c>
      <c r="K600">
        <v>1366</v>
      </c>
    </row>
    <row r="601" spans="1:11" x14ac:dyDescent="0.3">
      <c r="A601">
        <v>600</v>
      </c>
      <c r="B601">
        <v>2146</v>
      </c>
      <c r="C601">
        <v>404</v>
      </c>
      <c r="D601">
        <v>4</v>
      </c>
      <c r="E601">
        <v>684</v>
      </c>
      <c r="F601">
        <v>172</v>
      </c>
      <c r="G601" s="1">
        <v>43131</v>
      </c>
      <c r="H601" s="1">
        <v>43132</v>
      </c>
      <c r="I601" t="b">
        <v>1</v>
      </c>
      <c r="J601">
        <v>1</v>
      </c>
      <c r="K601">
        <v>2736</v>
      </c>
    </row>
    <row r="602" spans="1:11" x14ac:dyDescent="0.3">
      <c r="A602">
        <v>601</v>
      </c>
      <c r="B602">
        <v>2156</v>
      </c>
      <c r="C602">
        <v>145</v>
      </c>
      <c r="D602">
        <v>4</v>
      </c>
      <c r="E602">
        <v>685</v>
      </c>
      <c r="F602">
        <v>57</v>
      </c>
      <c r="G602" s="1">
        <v>43131</v>
      </c>
      <c r="H602" s="1">
        <v>43137</v>
      </c>
      <c r="I602" t="b">
        <v>1</v>
      </c>
      <c r="J602">
        <v>6</v>
      </c>
      <c r="K602">
        <v>2740</v>
      </c>
    </row>
    <row r="603" spans="1:11" x14ac:dyDescent="0.3">
      <c r="A603">
        <v>602</v>
      </c>
      <c r="B603">
        <v>2080</v>
      </c>
      <c r="C603">
        <v>169</v>
      </c>
      <c r="D603">
        <v>2</v>
      </c>
      <c r="E603">
        <v>686</v>
      </c>
      <c r="F603">
        <v>526</v>
      </c>
      <c r="G603" s="1">
        <v>43131</v>
      </c>
      <c r="H603" s="1">
        <v>43136</v>
      </c>
      <c r="I603" t="b">
        <v>1</v>
      </c>
      <c r="J603">
        <v>5</v>
      </c>
      <c r="K603">
        <v>1372</v>
      </c>
    </row>
    <row r="604" spans="1:11" x14ac:dyDescent="0.3">
      <c r="A604">
        <v>603</v>
      </c>
      <c r="B604">
        <v>2417</v>
      </c>
      <c r="C604">
        <v>121</v>
      </c>
      <c r="D604">
        <v>1</v>
      </c>
      <c r="E604">
        <v>687</v>
      </c>
      <c r="F604">
        <v>558</v>
      </c>
      <c r="G604" s="1">
        <v>43131</v>
      </c>
      <c r="H604" s="1">
        <v>43140</v>
      </c>
      <c r="I604" t="b">
        <v>1</v>
      </c>
      <c r="J604">
        <v>9</v>
      </c>
      <c r="K604">
        <v>687</v>
      </c>
    </row>
    <row r="605" spans="1:11" x14ac:dyDescent="0.3">
      <c r="A605">
        <v>604</v>
      </c>
      <c r="B605">
        <v>2538</v>
      </c>
      <c r="C605">
        <v>142</v>
      </c>
      <c r="D605">
        <v>1</v>
      </c>
      <c r="E605">
        <v>688</v>
      </c>
      <c r="F605">
        <v>46</v>
      </c>
      <c r="G605" s="1">
        <v>43131</v>
      </c>
      <c r="H605" s="1">
        <v>43142</v>
      </c>
      <c r="I605" t="b">
        <v>1</v>
      </c>
      <c r="J605">
        <v>11</v>
      </c>
      <c r="K605">
        <v>688</v>
      </c>
    </row>
    <row r="606" spans="1:11" x14ac:dyDescent="0.3">
      <c r="A606">
        <v>605</v>
      </c>
      <c r="B606">
        <v>2763</v>
      </c>
      <c r="C606">
        <v>242</v>
      </c>
      <c r="D606">
        <v>1</v>
      </c>
      <c r="E606">
        <v>689</v>
      </c>
      <c r="F606">
        <v>46</v>
      </c>
      <c r="G606" s="1">
        <v>43131</v>
      </c>
      <c r="H606" s="1">
        <v>43138</v>
      </c>
      <c r="I606" t="b">
        <v>1</v>
      </c>
      <c r="J606">
        <v>7</v>
      </c>
      <c r="K606">
        <v>689</v>
      </c>
    </row>
    <row r="607" spans="1:11" x14ac:dyDescent="0.3">
      <c r="A607">
        <v>606</v>
      </c>
      <c r="B607">
        <v>2351</v>
      </c>
      <c r="C607">
        <v>432</v>
      </c>
      <c r="D607">
        <v>3</v>
      </c>
      <c r="E607">
        <v>690</v>
      </c>
      <c r="F607">
        <v>196</v>
      </c>
      <c r="G607" s="1">
        <v>43131</v>
      </c>
      <c r="H607" s="1">
        <v>43134</v>
      </c>
      <c r="I607" t="b">
        <v>1</v>
      </c>
      <c r="J607">
        <v>3</v>
      </c>
      <c r="K607">
        <v>2070</v>
      </c>
    </row>
    <row r="608" spans="1:11" x14ac:dyDescent="0.3">
      <c r="A608">
        <v>607</v>
      </c>
      <c r="B608">
        <v>2962</v>
      </c>
      <c r="C608">
        <v>397</v>
      </c>
      <c r="D608">
        <v>2</v>
      </c>
      <c r="E608">
        <v>691</v>
      </c>
      <c r="F608">
        <v>30</v>
      </c>
      <c r="G608" s="1">
        <v>43131</v>
      </c>
      <c r="H608" s="1">
        <v>43138</v>
      </c>
      <c r="I608" t="b">
        <v>1</v>
      </c>
      <c r="J608">
        <v>7</v>
      </c>
      <c r="K608">
        <v>1382</v>
      </c>
    </row>
    <row r="609" spans="1:11" x14ac:dyDescent="0.3">
      <c r="A609">
        <v>608</v>
      </c>
      <c r="B609">
        <v>2151</v>
      </c>
      <c r="C609">
        <v>282</v>
      </c>
      <c r="D609">
        <v>1</v>
      </c>
      <c r="E609">
        <v>692</v>
      </c>
      <c r="F609">
        <v>196</v>
      </c>
      <c r="G609" s="1">
        <v>43131</v>
      </c>
      <c r="H609" s="1">
        <v>43137</v>
      </c>
      <c r="I609" t="b">
        <v>0</v>
      </c>
      <c r="J609">
        <v>6</v>
      </c>
      <c r="K609">
        <v>692</v>
      </c>
    </row>
    <row r="610" spans="1:11" x14ac:dyDescent="0.3">
      <c r="A610">
        <v>609</v>
      </c>
      <c r="B610">
        <v>2704</v>
      </c>
      <c r="C610">
        <v>354</v>
      </c>
      <c r="D610">
        <v>1</v>
      </c>
      <c r="E610">
        <v>693</v>
      </c>
      <c r="F610">
        <v>30</v>
      </c>
      <c r="G610" s="1">
        <v>43131</v>
      </c>
      <c r="H610" s="1">
        <v>43141</v>
      </c>
      <c r="I610" t="b">
        <v>1</v>
      </c>
      <c r="J610">
        <v>10</v>
      </c>
      <c r="K610">
        <v>693</v>
      </c>
    </row>
    <row r="611" spans="1:11" x14ac:dyDescent="0.3">
      <c r="A611">
        <v>610</v>
      </c>
      <c r="B611">
        <v>2297</v>
      </c>
      <c r="C611">
        <v>230</v>
      </c>
      <c r="D611">
        <v>1</v>
      </c>
      <c r="E611">
        <v>694</v>
      </c>
      <c r="F611">
        <v>57</v>
      </c>
      <c r="G611" s="1">
        <v>43131</v>
      </c>
      <c r="H611" s="1">
        <v>43141</v>
      </c>
      <c r="I611" t="b">
        <v>1</v>
      </c>
      <c r="J611">
        <v>10</v>
      </c>
      <c r="K611">
        <v>694</v>
      </c>
    </row>
    <row r="612" spans="1:11" x14ac:dyDescent="0.3">
      <c r="A612">
        <v>611</v>
      </c>
      <c r="B612">
        <v>2716</v>
      </c>
      <c r="C612">
        <v>334</v>
      </c>
      <c r="D612">
        <v>2</v>
      </c>
      <c r="E612">
        <v>695</v>
      </c>
      <c r="F612">
        <v>615</v>
      </c>
      <c r="G612" s="1">
        <v>43131</v>
      </c>
      <c r="H612" s="1">
        <v>43135</v>
      </c>
      <c r="I612" t="b">
        <v>1</v>
      </c>
      <c r="J612">
        <v>4</v>
      </c>
      <c r="K612">
        <v>1390</v>
      </c>
    </row>
    <row r="613" spans="1:11" x14ac:dyDescent="0.3">
      <c r="A613">
        <v>612</v>
      </c>
      <c r="B613">
        <v>2158</v>
      </c>
      <c r="C613">
        <v>352</v>
      </c>
      <c r="D613">
        <v>2</v>
      </c>
      <c r="E613">
        <v>696</v>
      </c>
      <c r="F613">
        <v>526</v>
      </c>
      <c r="G613" s="1">
        <v>43131</v>
      </c>
      <c r="H613" s="1">
        <v>43143</v>
      </c>
      <c r="I613" t="b">
        <v>1</v>
      </c>
      <c r="J613">
        <v>12</v>
      </c>
      <c r="K613">
        <v>1392</v>
      </c>
    </row>
    <row r="614" spans="1:11" x14ac:dyDescent="0.3">
      <c r="A614">
        <v>613</v>
      </c>
      <c r="B614">
        <v>2261</v>
      </c>
      <c r="C614">
        <v>284</v>
      </c>
      <c r="D614">
        <v>1</v>
      </c>
      <c r="E614">
        <v>697</v>
      </c>
      <c r="F614">
        <v>30</v>
      </c>
      <c r="G614" s="1">
        <v>43131</v>
      </c>
      <c r="H614" s="1">
        <v>43144</v>
      </c>
      <c r="I614" t="b">
        <v>1</v>
      </c>
      <c r="J614">
        <v>13</v>
      </c>
      <c r="K614">
        <v>697</v>
      </c>
    </row>
    <row r="615" spans="1:11" x14ac:dyDescent="0.3">
      <c r="A615">
        <v>614</v>
      </c>
      <c r="B615">
        <v>2094</v>
      </c>
      <c r="C615">
        <v>473</v>
      </c>
      <c r="D615">
        <v>1</v>
      </c>
      <c r="E615">
        <v>698</v>
      </c>
      <c r="F615">
        <v>172</v>
      </c>
      <c r="G615" s="1">
        <v>43131</v>
      </c>
      <c r="H615" s="1">
        <v>43145</v>
      </c>
      <c r="I615" t="b">
        <v>1</v>
      </c>
      <c r="J615">
        <v>14</v>
      </c>
      <c r="K615">
        <v>698</v>
      </c>
    </row>
    <row r="616" spans="1:11" x14ac:dyDescent="0.3">
      <c r="A616">
        <v>615</v>
      </c>
      <c r="B616">
        <v>2681</v>
      </c>
      <c r="C616">
        <v>302</v>
      </c>
      <c r="D616">
        <v>5</v>
      </c>
      <c r="E616">
        <v>699</v>
      </c>
      <c r="F616">
        <v>46</v>
      </c>
      <c r="G616" s="1">
        <v>43131</v>
      </c>
      <c r="H616" s="1">
        <v>43135</v>
      </c>
      <c r="I616" t="b">
        <v>1</v>
      </c>
      <c r="J616">
        <v>4</v>
      </c>
      <c r="K616">
        <v>3495</v>
      </c>
    </row>
    <row r="617" spans="1:11" x14ac:dyDescent="0.3">
      <c r="A617">
        <v>616</v>
      </c>
      <c r="B617">
        <v>2589</v>
      </c>
      <c r="C617">
        <v>185</v>
      </c>
      <c r="D617">
        <v>3</v>
      </c>
      <c r="E617">
        <v>700</v>
      </c>
      <c r="F617">
        <v>733</v>
      </c>
      <c r="G617" s="1">
        <v>43131</v>
      </c>
      <c r="H617" s="1">
        <v>43133</v>
      </c>
      <c r="I617" t="b">
        <v>1</v>
      </c>
      <c r="J617">
        <v>2</v>
      </c>
      <c r="K617">
        <v>2100</v>
      </c>
    </row>
    <row r="618" spans="1:11" x14ac:dyDescent="0.3">
      <c r="A618">
        <v>617</v>
      </c>
      <c r="B618">
        <v>2614</v>
      </c>
      <c r="C618">
        <v>385</v>
      </c>
      <c r="D618">
        <v>5</v>
      </c>
      <c r="E618">
        <v>701</v>
      </c>
      <c r="F618">
        <v>172</v>
      </c>
      <c r="G618" s="1">
        <v>43132</v>
      </c>
      <c r="H618" s="1">
        <v>43139</v>
      </c>
      <c r="I618" t="b">
        <v>1</v>
      </c>
      <c r="J618">
        <v>7</v>
      </c>
      <c r="K618">
        <v>3505</v>
      </c>
    </row>
    <row r="619" spans="1:11" x14ac:dyDescent="0.3">
      <c r="A619">
        <v>618</v>
      </c>
      <c r="B619">
        <v>2553</v>
      </c>
      <c r="C619">
        <v>163</v>
      </c>
      <c r="D619">
        <v>1</v>
      </c>
      <c r="E619">
        <v>702</v>
      </c>
      <c r="F619">
        <v>558</v>
      </c>
      <c r="G619" s="1">
        <v>43132</v>
      </c>
      <c r="H619" s="1">
        <v>43144</v>
      </c>
      <c r="I619" t="b">
        <v>1</v>
      </c>
      <c r="J619">
        <v>12</v>
      </c>
      <c r="K619">
        <v>702</v>
      </c>
    </row>
    <row r="620" spans="1:11" x14ac:dyDescent="0.3">
      <c r="A620">
        <v>619</v>
      </c>
      <c r="B620">
        <v>2948</v>
      </c>
      <c r="C620">
        <v>193</v>
      </c>
      <c r="D620">
        <v>2</v>
      </c>
      <c r="E620">
        <v>703</v>
      </c>
      <c r="F620">
        <v>568</v>
      </c>
      <c r="G620" s="1">
        <v>43132</v>
      </c>
      <c r="H620" s="1">
        <v>43137</v>
      </c>
      <c r="I620" t="b">
        <v>1</v>
      </c>
      <c r="J620">
        <v>5</v>
      </c>
      <c r="K620">
        <v>1406</v>
      </c>
    </row>
    <row r="621" spans="1:11" x14ac:dyDescent="0.3">
      <c r="A621">
        <v>620</v>
      </c>
      <c r="B621">
        <v>2277</v>
      </c>
      <c r="C621">
        <v>307</v>
      </c>
      <c r="D621">
        <v>2</v>
      </c>
      <c r="E621">
        <v>704</v>
      </c>
      <c r="F621">
        <v>692</v>
      </c>
      <c r="G621" s="1">
        <v>43132</v>
      </c>
      <c r="H621" s="1">
        <v>43145</v>
      </c>
      <c r="I621" t="b">
        <v>1</v>
      </c>
      <c r="J621">
        <v>13</v>
      </c>
      <c r="K621">
        <v>1408</v>
      </c>
    </row>
    <row r="622" spans="1:11" x14ac:dyDescent="0.3">
      <c r="A622">
        <v>621</v>
      </c>
      <c r="B622">
        <v>2363</v>
      </c>
      <c r="C622">
        <v>149</v>
      </c>
      <c r="D622">
        <v>2</v>
      </c>
      <c r="E622">
        <v>705</v>
      </c>
      <c r="F622">
        <v>261</v>
      </c>
      <c r="G622" s="1">
        <v>43132</v>
      </c>
      <c r="H622" s="1">
        <v>43135</v>
      </c>
      <c r="I622" t="b">
        <v>1</v>
      </c>
      <c r="J622">
        <v>3</v>
      </c>
      <c r="K622">
        <v>1410</v>
      </c>
    </row>
    <row r="623" spans="1:11" x14ac:dyDescent="0.3">
      <c r="A623">
        <v>622</v>
      </c>
      <c r="B623">
        <v>2978</v>
      </c>
      <c r="C623">
        <v>325</v>
      </c>
      <c r="D623">
        <v>1</v>
      </c>
      <c r="E623">
        <v>706</v>
      </c>
      <c r="F623">
        <v>733</v>
      </c>
      <c r="G623" s="1">
        <v>43132</v>
      </c>
      <c r="H623" s="1">
        <v>43144</v>
      </c>
      <c r="I623" t="b">
        <v>1</v>
      </c>
      <c r="J623">
        <v>12</v>
      </c>
      <c r="K623">
        <v>706</v>
      </c>
    </row>
    <row r="624" spans="1:11" x14ac:dyDescent="0.3">
      <c r="A624">
        <v>623</v>
      </c>
      <c r="B624">
        <v>2215</v>
      </c>
      <c r="C624">
        <v>199</v>
      </c>
      <c r="D624">
        <v>3</v>
      </c>
      <c r="E624">
        <v>707</v>
      </c>
      <c r="F624">
        <v>196</v>
      </c>
      <c r="G624" s="1">
        <v>43132</v>
      </c>
      <c r="H624" s="1">
        <v>43136</v>
      </c>
      <c r="I624" t="b">
        <v>1</v>
      </c>
      <c r="J624">
        <v>4</v>
      </c>
      <c r="K624">
        <v>2121</v>
      </c>
    </row>
    <row r="625" spans="1:11" x14ac:dyDescent="0.3">
      <c r="A625">
        <v>624</v>
      </c>
      <c r="B625">
        <v>2958</v>
      </c>
      <c r="C625">
        <v>291</v>
      </c>
      <c r="D625">
        <v>5</v>
      </c>
      <c r="E625">
        <v>708</v>
      </c>
      <c r="F625">
        <v>71</v>
      </c>
      <c r="G625" s="1">
        <v>43132</v>
      </c>
      <c r="H625" s="1">
        <v>43134</v>
      </c>
      <c r="I625" t="b">
        <v>1</v>
      </c>
      <c r="J625">
        <v>2</v>
      </c>
      <c r="K625">
        <v>3540</v>
      </c>
    </row>
    <row r="626" spans="1:11" x14ac:dyDescent="0.3">
      <c r="A626">
        <v>625</v>
      </c>
      <c r="B626">
        <v>2497</v>
      </c>
      <c r="C626">
        <v>423</v>
      </c>
      <c r="D626">
        <v>1</v>
      </c>
      <c r="E626">
        <v>709</v>
      </c>
      <c r="F626">
        <v>526</v>
      </c>
      <c r="G626" s="1">
        <v>43132</v>
      </c>
      <c r="H626" s="1">
        <v>43147</v>
      </c>
      <c r="I626" t="b">
        <v>1</v>
      </c>
      <c r="J626">
        <v>15</v>
      </c>
      <c r="K626">
        <v>709</v>
      </c>
    </row>
    <row r="627" spans="1:11" x14ac:dyDescent="0.3">
      <c r="A627">
        <v>626</v>
      </c>
      <c r="B627">
        <v>2325</v>
      </c>
      <c r="C627">
        <v>160</v>
      </c>
      <c r="D627">
        <v>2</v>
      </c>
      <c r="E627">
        <v>710</v>
      </c>
      <c r="F627">
        <v>692</v>
      </c>
      <c r="G627" s="1">
        <v>43132</v>
      </c>
      <c r="H627" s="1">
        <v>43145</v>
      </c>
      <c r="I627" t="b">
        <v>1</v>
      </c>
      <c r="J627">
        <v>13</v>
      </c>
      <c r="K627">
        <v>1420</v>
      </c>
    </row>
    <row r="628" spans="1:11" x14ac:dyDescent="0.3">
      <c r="A628">
        <v>627</v>
      </c>
      <c r="B628">
        <v>2993</v>
      </c>
      <c r="C628">
        <v>372</v>
      </c>
      <c r="D628">
        <v>2</v>
      </c>
      <c r="E628">
        <v>711</v>
      </c>
      <c r="F628">
        <v>692</v>
      </c>
      <c r="G628" s="1">
        <v>43132</v>
      </c>
      <c r="H628" s="1">
        <v>43134</v>
      </c>
      <c r="I628" t="b">
        <v>0</v>
      </c>
      <c r="J628">
        <v>2</v>
      </c>
      <c r="K628">
        <v>1422</v>
      </c>
    </row>
    <row r="629" spans="1:11" x14ac:dyDescent="0.3">
      <c r="A629">
        <v>628</v>
      </c>
      <c r="B629">
        <v>2689</v>
      </c>
      <c r="C629">
        <v>481</v>
      </c>
      <c r="D629">
        <v>3</v>
      </c>
      <c r="E629">
        <v>712</v>
      </c>
      <c r="F629">
        <v>57</v>
      </c>
      <c r="G629" s="1">
        <v>43132</v>
      </c>
      <c r="H629" s="1">
        <v>43140</v>
      </c>
      <c r="I629" t="b">
        <v>1</v>
      </c>
      <c r="J629">
        <v>8</v>
      </c>
      <c r="K629">
        <v>2136</v>
      </c>
    </row>
    <row r="630" spans="1:11" x14ac:dyDescent="0.3">
      <c r="A630">
        <v>629</v>
      </c>
      <c r="B630">
        <v>2197</v>
      </c>
      <c r="C630">
        <v>242</v>
      </c>
      <c r="D630">
        <v>5</v>
      </c>
      <c r="E630">
        <v>713</v>
      </c>
      <c r="F630">
        <v>196</v>
      </c>
      <c r="G630" s="1">
        <v>43132</v>
      </c>
      <c r="H630" s="1">
        <v>43142</v>
      </c>
      <c r="I630" t="b">
        <v>1</v>
      </c>
      <c r="J630">
        <v>10</v>
      </c>
      <c r="K630">
        <v>3565</v>
      </c>
    </row>
    <row r="631" spans="1:11" x14ac:dyDescent="0.3">
      <c r="A631">
        <v>630</v>
      </c>
      <c r="B631">
        <v>2259</v>
      </c>
      <c r="C631">
        <v>412</v>
      </c>
      <c r="D631">
        <v>3</v>
      </c>
      <c r="E631">
        <v>714</v>
      </c>
      <c r="F631">
        <v>692</v>
      </c>
      <c r="G631" s="1">
        <v>43132</v>
      </c>
      <c r="H631" s="1">
        <v>43145</v>
      </c>
      <c r="I631" t="b">
        <v>1</v>
      </c>
      <c r="J631">
        <v>13</v>
      </c>
      <c r="K631">
        <v>2142</v>
      </c>
    </row>
    <row r="632" spans="1:11" x14ac:dyDescent="0.3">
      <c r="A632">
        <v>631</v>
      </c>
      <c r="B632">
        <v>2768</v>
      </c>
      <c r="C632">
        <v>169</v>
      </c>
      <c r="D632">
        <v>2</v>
      </c>
      <c r="E632">
        <v>715</v>
      </c>
      <c r="F632">
        <v>692</v>
      </c>
      <c r="G632" s="1">
        <v>43132</v>
      </c>
      <c r="H632" s="1">
        <v>43140</v>
      </c>
      <c r="I632" t="b">
        <v>1</v>
      </c>
      <c r="J632">
        <v>8</v>
      </c>
      <c r="K632">
        <v>1430</v>
      </c>
    </row>
    <row r="633" spans="1:11" x14ac:dyDescent="0.3">
      <c r="A633">
        <v>632</v>
      </c>
      <c r="B633">
        <v>2279</v>
      </c>
      <c r="C633">
        <v>249</v>
      </c>
      <c r="D633">
        <v>2</v>
      </c>
      <c r="E633">
        <v>716</v>
      </c>
      <c r="F633">
        <v>261</v>
      </c>
      <c r="G633" s="1">
        <v>43132</v>
      </c>
      <c r="H633" s="1">
        <v>43138</v>
      </c>
      <c r="I633" t="b">
        <v>1</v>
      </c>
      <c r="J633">
        <v>6</v>
      </c>
      <c r="K633">
        <v>1432</v>
      </c>
    </row>
    <row r="634" spans="1:11" x14ac:dyDescent="0.3">
      <c r="A634">
        <v>633</v>
      </c>
      <c r="B634">
        <v>2156</v>
      </c>
      <c r="C634">
        <v>130</v>
      </c>
      <c r="D634">
        <v>4</v>
      </c>
      <c r="E634">
        <v>717</v>
      </c>
      <c r="F634">
        <v>143</v>
      </c>
      <c r="G634" s="1">
        <v>43132</v>
      </c>
      <c r="H634" s="1">
        <v>43138</v>
      </c>
      <c r="I634" t="b">
        <v>1</v>
      </c>
      <c r="J634">
        <v>6</v>
      </c>
      <c r="K634">
        <v>2868</v>
      </c>
    </row>
    <row r="635" spans="1:11" x14ac:dyDescent="0.3">
      <c r="A635">
        <v>634</v>
      </c>
      <c r="B635">
        <v>2188</v>
      </c>
      <c r="C635">
        <v>263</v>
      </c>
      <c r="D635">
        <v>1</v>
      </c>
      <c r="E635">
        <v>718</v>
      </c>
      <c r="F635">
        <v>615</v>
      </c>
      <c r="G635" s="1">
        <v>43132</v>
      </c>
      <c r="H635" s="1">
        <v>43146</v>
      </c>
      <c r="I635" t="b">
        <v>1</v>
      </c>
      <c r="J635">
        <v>14</v>
      </c>
      <c r="K635">
        <v>718</v>
      </c>
    </row>
    <row r="636" spans="1:11" x14ac:dyDescent="0.3">
      <c r="A636">
        <v>635</v>
      </c>
      <c r="B636">
        <v>2770</v>
      </c>
      <c r="C636">
        <v>271</v>
      </c>
      <c r="D636">
        <v>1</v>
      </c>
      <c r="E636">
        <v>719</v>
      </c>
      <c r="F636">
        <v>30</v>
      </c>
      <c r="G636" s="1">
        <v>43132</v>
      </c>
      <c r="H636" s="1">
        <v>43136</v>
      </c>
      <c r="I636" t="b">
        <v>1</v>
      </c>
      <c r="J636">
        <v>4</v>
      </c>
      <c r="K636">
        <v>719</v>
      </c>
    </row>
    <row r="637" spans="1:11" x14ac:dyDescent="0.3">
      <c r="A637">
        <v>636</v>
      </c>
      <c r="B637">
        <v>2966</v>
      </c>
      <c r="C637">
        <v>183</v>
      </c>
      <c r="D637">
        <v>4</v>
      </c>
      <c r="E637">
        <v>720</v>
      </c>
      <c r="F637">
        <v>172</v>
      </c>
      <c r="G637" s="1">
        <v>43132</v>
      </c>
      <c r="H637" s="1">
        <v>43143</v>
      </c>
      <c r="I637" t="b">
        <v>1</v>
      </c>
      <c r="J637">
        <v>11</v>
      </c>
      <c r="K637">
        <v>2880</v>
      </c>
    </row>
    <row r="638" spans="1:11" x14ac:dyDescent="0.3">
      <c r="A638">
        <v>637</v>
      </c>
      <c r="B638">
        <v>2177</v>
      </c>
      <c r="C638">
        <v>462</v>
      </c>
      <c r="D638">
        <v>4</v>
      </c>
      <c r="E638">
        <v>721</v>
      </c>
      <c r="F638">
        <v>233</v>
      </c>
      <c r="G638" s="1">
        <v>43132</v>
      </c>
      <c r="H638" s="1">
        <v>43135</v>
      </c>
      <c r="I638" t="b">
        <v>1</v>
      </c>
      <c r="J638">
        <v>3</v>
      </c>
      <c r="K638">
        <v>2884</v>
      </c>
    </row>
    <row r="639" spans="1:11" x14ac:dyDescent="0.3">
      <c r="A639">
        <v>638</v>
      </c>
      <c r="B639">
        <v>2078</v>
      </c>
      <c r="C639">
        <v>247</v>
      </c>
      <c r="D639">
        <v>1</v>
      </c>
      <c r="E639">
        <v>722</v>
      </c>
      <c r="F639">
        <v>128</v>
      </c>
      <c r="G639" s="1">
        <v>43132</v>
      </c>
      <c r="H639" s="1">
        <v>43144</v>
      </c>
      <c r="I639" t="b">
        <v>1</v>
      </c>
      <c r="J639">
        <v>12</v>
      </c>
      <c r="K639">
        <v>722</v>
      </c>
    </row>
    <row r="640" spans="1:11" x14ac:dyDescent="0.3">
      <c r="A640">
        <v>639</v>
      </c>
      <c r="B640">
        <v>2153</v>
      </c>
      <c r="C640">
        <v>287</v>
      </c>
      <c r="D640">
        <v>1</v>
      </c>
      <c r="E640">
        <v>723</v>
      </c>
      <c r="F640">
        <v>319</v>
      </c>
      <c r="G640" s="1">
        <v>43133</v>
      </c>
      <c r="H640" s="1">
        <v>43138</v>
      </c>
      <c r="I640" t="b">
        <v>1</v>
      </c>
      <c r="J640">
        <v>5</v>
      </c>
      <c r="K640">
        <v>723</v>
      </c>
    </row>
    <row r="641" spans="1:11" x14ac:dyDescent="0.3">
      <c r="A641">
        <v>640</v>
      </c>
      <c r="B641">
        <v>2626</v>
      </c>
      <c r="C641">
        <v>178</v>
      </c>
      <c r="D641">
        <v>1</v>
      </c>
      <c r="E641">
        <v>724</v>
      </c>
      <c r="F641">
        <v>71</v>
      </c>
      <c r="G641" s="1">
        <v>43133</v>
      </c>
      <c r="H641" s="1">
        <v>43147</v>
      </c>
      <c r="I641" t="b">
        <v>0</v>
      </c>
      <c r="J641">
        <v>14</v>
      </c>
      <c r="K641">
        <v>724</v>
      </c>
    </row>
    <row r="642" spans="1:11" x14ac:dyDescent="0.3">
      <c r="A642">
        <v>641</v>
      </c>
      <c r="B642">
        <v>2527</v>
      </c>
      <c r="C642">
        <v>242</v>
      </c>
      <c r="D642">
        <v>2</v>
      </c>
      <c r="E642">
        <v>725</v>
      </c>
      <c r="F642">
        <v>526</v>
      </c>
      <c r="G642" s="1">
        <v>43133</v>
      </c>
      <c r="H642" s="1">
        <v>43140</v>
      </c>
      <c r="I642" t="b">
        <v>1</v>
      </c>
      <c r="J642">
        <v>7</v>
      </c>
      <c r="K642">
        <v>1450</v>
      </c>
    </row>
    <row r="643" spans="1:11" x14ac:dyDescent="0.3">
      <c r="A643">
        <v>642</v>
      </c>
      <c r="B643">
        <v>2646</v>
      </c>
      <c r="C643">
        <v>395</v>
      </c>
      <c r="D643">
        <v>2</v>
      </c>
      <c r="E643">
        <v>726</v>
      </c>
      <c r="F643">
        <v>261</v>
      </c>
      <c r="G643" s="1">
        <v>43133</v>
      </c>
      <c r="H643" s="1">
        <v>43147</v>
      </c>
      <c r="I643" t="b">
        <v>0</v>
      </c>
      <c r="J643">
        <v>14</v>
      </c>
      <c r="K643">
        <v>1452</v>
      </c>
    </row>
    <row r="644" spans="1:11" x14ac:dyDescent="0.3">
      <c r="A644">
        <v>643</v>
      </c>
      <c r="B644">
        <v>2061</v>
      </c>
      <c r="C644">
        <v>322</v>
      </c>
      <c r="D644">
        <v>1</v>
      </c>
      <c r="E644">
        <v>727</v>
      </c>
      <c r="F644">
        <v>319</v>
      </c>
      <c r="G644" s="1">
        <v>43133</v>
      </c>
      <c r="H644" s="1">
        <v>43147</v>
      </c>
      <c r="I644" t="b">
        <v>1</v>
      </c>
      <c r="J644">
        <v>14</v>
      </c>
      <c r="K644">
        <v>727</v>
      </c>
    </row>
    <row r="645" spans="1:11" x14ac:dyDescent="0.3">
      <c r="A645">
        <v>644</v>
      </c>
      <c r="B645">
        <v>2998</v>
      </c>
      <c r="C645">
        <v>344</v>
      </c>
      <c r="D645">
        <v>3</v>
      </c>
      <c r="E645">
        <v>728</v>
      </c>
      <c r="F645">
        <v>712</v>
      </c>
      <c r="G645" s="1">
        <v>43133</v>
      </c>
      <c r="H645" s="1">
        <v>43143</v>
      </c>
      <c r="I645" t="b">
        <v>1</v>
      </c>
      <c r="J645">
        <v>10</v>
      </c>
      <c r="K645">
        <v>2184</v>
      </c>
    </row>
    <row r="646" spans="1:11" x14ac:dyDescent="0.3">
      <c r="A646">
        <v>645</v>
      </c>
      <c r="B646">
        <v>2937</v>
      </c>
      <c r="C646">
        <v>279</v>
      </c>
      <c r="D646">
        <v>1</v>
      </c>
      <c r="E646">
        <v>729</v>
      </c>
      <c r="F646">
        <v>712</v>
      </c>
      <c r="G646" s="1">
        <v>43133</v>
      </c>
      <c r="H646" s="1">
        <v>43144</v>
      </c>
      <c r="I646" t="b">
        <v>1</v>
      </c>
      <c r="J646">
        <v>11</v>
      </c>
      <c r="K646">
        <v>729</v>
      </c>
    </row>
    <row r="647" spans="1:11" x14ac:dyDescent="0.3">
      <c r="A647">
        <v>646</v>
      </c>
      <c r="B647">
        <v>2680</v>
      </c>
      <c r="C647">
        <v>283</v>
      </c>
      <c r="D647">
        <v>3</v>
      </c>
      <c r="E647">
        <v>730</v>
      </c>
      <c r="F647">
        <v>143</v>
      </c>
      <c r="G647" s="1">
        <v>43133</v>
      </c>
      <c r="H647" s="1">
        <v>43135</v>
      </c>
      <c r="I647" t="b">
        <v>1</v>
      </c>
      <c r="J647">
        <v>2</v>
      </c>
      <c r="K647">
        <v>2190</v>
      </c>
    </row>
    <row r="648" spans="1:11" x14ac:dyDescent="0.3">
      <c r="A648">
        <v>647</v>
      </c>
      <c r="B648">
        <v>2180</v>
      </c>
      <c r="C648">
        <v>151</v>
      </c>
      <c r="D648">
        <v>2</v>
      </c>
      <c r="E648">
        <v>731</v>
      </c>
      <c r="F648">
        <v>526</v>
      </c>
      <c r="G648" s="1">
        <v>43133</v>
      </c>
      <c r="H648" s="1">
        <v>43135</v>
      </c>
      <c r="I648" t="b">
        <v>1</v>
      </c>
      <c r="J648">
        <v>2</v>
      </c>
      <c r="K648">
        <v>1462</v>
      </c>
    </row>
    <row r="649" spans="1:11" x14ac:dyDescent="0.3">
      <c r="A649">
        <v>648</v>
      </c>
      <c r="B649">
        <v>2911</v>
      </c>
      <c r="C649">
        <v>239</v>
      </c>
      <c r="D649">
        <v>2</v>
      </c>
      <c r="E649">
        <v>732</v>
      </c>
      <c r="F649">
        <v>261</v>
      </c>
      <c r="G649" s="1">
        <v>43133</v>
      </c>
      <c r="H649" s="1">
        <v>43145</v>
      </c>
      <c r="I649" t="b">
        <v>1</v>
      </c>
      <c r="J649">
        <v>12</v>
      </c>
      <c r="K649">
        <v>1464</v>
      </c>
    </row>
    <row r="650" spans="1:11" x14ac:dyDescent="0.3">
      <c r="A650">
        <v>649</v>
      </c>
      <c r="B650">
        <v>2738</v>
      </c>
      <c r="C650">
        <v>268</v>
      </c>
      <c r="D650">
        <v>2</v>
      </c>
      <c r="E650">
        <v>733</v>
      </c>
      <c r="F650">
        <v>261</v>
      </c>
      <c r="G650" s="1">
        <v>43133</v>
      </c>
      <c r="H650" s="1">
        <v>43137</v>
      </c>
      <c r="I650" t="b">
        <v>1</v>
      </c>
      <c r="J650">
        <v>4</v>
      </c>
      <c r="K650">
        <v>1466</v>
      </c>
    </row>
    <row r="651" spans="1:11" x14ac:dyDescent="0.3">
      <c r="A651">
        <v>650</v>
      </c>
      <c r="B651">
        <v>2811</v>
      </c>
      <c r="C651">
        <v>224</v>
      </c>
      <c r="D651">
        <v>1</v>
      </c>
      <c r="E651">
        <v>734</v>
      </c>
      <c r="F651">
        <v>712</v>
      </c>
      <c r="G651" s="1">
        <v>43133</v>
      </c>
      <c r="H651" s="1">
        <v>43144</v>
      </c>
      <c r="I651" t="b">
        <v>1</v>
      </c>
      <c r="J651">
        <v>11</v>
      </c>
      <c r="K651">
        <v>734</v>
      </c>
    </row>
    <row r="652" spans="1:11" x14ac:dyDescent="0.3">
      <c r="A652">
        <v>651</v>
      </c>
      <c r="B652">
        <v>2882</v>
      </c>
      <c r="C652">
        <v>340</v>
      </c>
      <c r="D652">
        <v>3</v>
      </c>
      <c r="E652">
        <v>735</v>
      </c>
      <c r="F652">
        <v>196</v>
      </c>
      <c r="G652" s="1">
        <v>43133</v>
      </c>
      <c r="H652" s="1">
        <v>43146</v>
      </c>
      <c r="I652" t="b">
        <v>1</v>
      </c>
      <c r="J652">
        <v>13</v>
      </c>
      <c r="K652">
        <v>2205</v>
      </c>
    </row>
    <row r="653" spans="1:11" x14ac:dyDescent="0.3">
      <c r="A653">
        <v>652</v>
      </c>
      <c r="B653">
        <v>2741</v>
      </c>
      <c r="C653">
        <v>429</v>
      </c>
      <c r="D653">
        <v>1</v>
      </c>
      <c r="E653">
        <v>736</v>
      </c>
      <c r="F653">
        <v>261</v>
      </c>
      <c r="G653" s="1">
        <v>43133</v>
      </c>
      <c r="H653" s="1">
        <v>43144</v>
      </c>
      <c r="I653" t="b">
        <v>0</v>
      </c>
      <c r="J653">
        <v>11</v>
      </c>
      <c r="K653">
        <v>736</v>
      </c>
    </row>
    <row r="654" spans="1:11" x14ac:dyDescent="0.3">
      <c r="A654">
        <v>653</v>
      </c>
      <c r="B654">
        <v>2672</v>
      </c>
      <c r="C654">
        <v>385</v>
      </c>
      <c r="D654">
        <v>2</v>
      </c>
      <c r="E654">
        <v>737</v>
      </c>
      <c r="F654">
        <v>568</v>
      </c>
      <c r="G654" s="1">
        <v>43133</v>
      </c>
      <c r="H654" s="1">
        <v>43138</v>
      </c>
      <c r="I654" t="b">
        <v>1</v>
      </c>
      <c r="J654">
        <v>5</v>
      </c>
      <c r="K654">
        <v>1474</v>
      </c>
    </row>
    <row r="655" spans="1:11" x14ac:dyDescent="0.3">
      <c r="A655">
        <v>654</v>
      </c>
      <c r="B655">
        <v>2096</v>
      </c>
      <c r="C655">
        <v>224</v>
      </c>
      <c r="D655">
        <v>1</v>
      </c>
      <c r="E655">
        <v>738</v>
      </c>
      <c r="F655">
        <v>606</v>
      </c>
      <c r="G655" s="1">
        <v>43133</v>
      </c>
      <c r="H655" s="1">
        <v>43134</v>
      </c>
      <c r="I655" t="b">
        <v>1</v>
      </c>
      <c r="J655">
        <v>1</v>
      </c>
      <c r="K655">
        <v>738</v>
      </c>
    </row>
    <row r="656" spans="1:11" x14ac:dyDescent="0.3">
      <c r="A656">
        <v>655</v>
      </c>
      <c r="B656">
        <v>2389</v>
      </c>
      <c r="C656">
        <v>397</v>
      </c>
      <c r="D656">
        <v>5</v>
      </c>
      <c r="E656">
        <v>739</v>
      </c>
      <c r="F656">
        <v>233</v>
      </c>
      <c r="G656" s="1">
        <v>43134</v>
      </c>
      <c r="H656" s="1">
        <v>43136</v>
      </c>
      <c r="I656" t="b">
        <v>1</v>
      </c>
      <c r="J656">
        <v>2</v>
      </c>
      <c r="K656">
        <v>3695</v>
      </c>
    </row>
    <row r="657" spans="1:11" x14ac:dyDescent="0.3">
      <c r="A657">
        <v>656</v>
      </c>
      <c r="B657">
        <v>2746</v>
      </c>
      <c r="C657">
        <v>211</v>
      </c>
      <c r="D657">
        <v>2</v>
      </c>
      <c r="E657">
        <v>740</v>
      </c>
      <c r="F657">
        <v>196</v>
      </c>
      <c r="G657" s="1">
        <v>43134</v>
      </c>
      <c r="H657" s="1">
        <v>43145</v>
      </c>
      <c r="I657" t="b">
        <v>1</v>
      </c>
      <c r="J657">
        <v>11</v>
      </c>
      <c r="K657">
        <v>1480</v>
      </c>
    </row>
    <row r="658" spans="1:11" x14ac:dyDescent="0.3">
      <c r="A658">
        <v>657</v>
      </c>
      <c r="B658">
        <v>2886</v>
      </c>
      <c r="C658">
        <v>296</v>
      </c>
      <c r="D658">
        <v>2</v>
      </c>
      <c r="E658">
        <v>741</v>
      </c>
      <c r="F658">
        <v>526</v>
      </c>
      <c r="G658" s="1">
        <v>43134</v>
      </c>
      <c r="H658" s="1">
        <v>43136</v>
      </c>
      <c r="I658" t="b">
        <v>1</v>
      </c>
      <c r="J658">
        <v>2</v>
      </c>
      <c r="K658">
        <v>1482</v>
      </c>
    </row>
    <row r="659" spans="1:11" x14ac:dyDescent="0.3">
      <c r="A659">
        <v>658</v>
      </c>
      <c r="B659">
        <v>2946</v>
      </c>
      <c r="C659">
        <v>136</v>
      </c>
      <c r="D659">
        <v>2</v>
      </c>
      <c r="E659">
        <v>742</v>
      </c>
      <c r="F659">
        <v>128</v>
      </c>
      <c r="G659" s="1">
        <v>43134</v>
      </c>
      <c r="H659" s="1">
        <v>43137</v>
      </c>
      <c r="I659" t="b">
        <v>1</v>
      </c>
      <c r="J659">
        <v>3</v>
      </c>
      <c r="K659">
        <v>1484</v>
      </c>
    </row>
    <row r="660" spans="1:11" x14ac:dyDescent="0.3">
      <c r="A660">
        <v>659</v>
      </c>
      <c r="B660">
        <v>2487</v>
      </c>
      <c r="C660">
        <v>373</v>
      </c>
      <c r="D660">
        <v>5</v>
      </c>
      <c r="E660">
        <v>743</v>
      </c>
      <c r="F660">
        <v>57</v>
      </c>
      <c r="G660" s="1">
        <v>43134</v>
      </c>
      <c r="H660" s="1">
        <v>43136</v>
      </c>
      <c r="I660" t="b">
        <v>1</v>
      </c>
      <c r="J660">
        <v>2</v>
      </c>
      <c r="K660">
        <v>3715</v>
      </c>
    </row>
    <row r="661" spans="1:11" x14ac:dyDescent="0.3">
      <c r="A661">
        <v>660</v>
      </c>
      <c r="B661">
        <v>2303</v>
      </c>
      <c r="C661">
        <v>213</v>
      </c>
      <c r="D661">
        <v>1</v>
      </c>
      <c r="E661">
        <v>744</v>
      </c>
      <c r="F661">
        <v>71</v>
      </c>
      <c r="G661" s="1">
        <v>43134</v>
      </c>
      <c r="H661" s="1">
        <v>43145</v>
      </c>
      <c r="I661" t="b">
        <v>1</v>
      </c>
      <c r="J661">
        <v>11</v>
      </c>
      <c r="K661">
        <v>744</v>
      </c>
    </row>
    <row r="662" spans="1:11" x14ac:dyDescent="0.3">
      <c r="A662">
        <v>661</v>
      </c>
      <c r="B662">
        <v>2269</v>
      </c>
      <c r="C662">
        <v>206</v>
      </c>
      <c r="D662">
        <v>4</v>
      </c>
      <c r="E662">
        <v>745</v>
      </c>
      <c r="F662">
        <v>526</v>
      </c>
      <c r="G662" s="1">
        <v>43134</v>
      </c>
      <c r="H662" s="1">
        <v>43144</v>
      </c>
      <c r="I662" t="b">
        <v>1</v>
      </c>
      <c r="J662">
        <v>10</v>
      </c>
      <c r="K662">
        <v>2980</v>
      </c>
    </row>
    <row r="663" spans="1:11" x14ac:dyDescent="0.3">
      <c r="A663">
        <v>662</v>
      </c>
      <c r="B663">
        <v>2700</v>
      </c>
      <c r="C663">
        <v>436</v>
      </c>
      <c r="D663">
        <v>3</v>
      </c>
      <c r="E663">
        <v>746</v>
      </c>
      <c r="F663">
        <v>233</v>
      </c>
      <c r="G663" s="1">
        <v>43134</v>
      </c>
      <c r="H663" s="1">
        <v>43148</v>
      </c>
      <c r="I663" t="b">
        <v>1</v>
      </c>
      <c r="J663">
        <v>14</v>
      </c>
      <c r="K663">
        <v>2238</v>
      </c>
    </row>
    <row r="664" spans="1:11" x14ac:dyDescent="0.3">
      <c r="A664">
        <v>663</v>
      </c>
      <c r="B664">
        <v>2149</v>
      </c>
      <c r="C664">
        <v>296</v>
      </c>
      <c r="D664">
        <v>3</v>
      </c>
      <c r="E664">
        <v>747</v>
      </c>
      <c r="F664">
        <v>172</v>
      </c>
      <c r="G664" s="1">
        <v>43134</v>
      </c>
      <c r="H664" s="1">
        <v>43146</v>
      </c>
      <c r="I664" t="b">
        <v>1</v>
      </c>
      <c r="J664">
        <v>12</v>
      </c>
      <c r="K664">
        <v>2241</v>
      </c>
    </row>
    <row r="665" spans="1:11" x14ac:dyDescent="0.3">
      <c r="A665">
        <v>664</v>
      </c>
      <c r="B665">
        <v>2489</v>
      </c>
      <c r="C665">
        <v>406</v>
      </c>
      <c r="D665">
        <v>2</v>
      </c>
      <c r="E665">
        <v>748</v>
      </c>
      <c r="F665">
        <v>196</v>
      </c>
      <c r="G665" s="1">
        <v>43134</v>
      </c>
      <c r="H665" s="1">
        <v>43146</v>
      </c>
      <c r="I665" t="b">
        <v>0</v>
      </c>
      <c r="J665">
        <v>12</v>
      </c>
      <c r="K665">
        <v>1496</v>
      </c>
    </row>
    <row r="666" spans="1:11" x14ac:dyDescent="0.3">
      <c r="A666">
        <v>665</v>
      </c>
      <c r="B666">
        <v>2704</v>
      </c>
      <c r="C666">
        <v>254</v>
      </c>
      <c r="D666">
        <v>1</v>
      </c>
      <c r="E666">
        <v>749</v>
      </c>
      <c r="F666">
        <v>692</v>
      </c>
      <c r="G666" s="1">
        <v>43134</v>
      </c>
      <c r="H666" s="1">
        <v>43144</v>
      </c>
      <c r="I666" t="b">
        <v>1</v>
      </c>
      <c r="J666">
        <v>10</v>
      </c>
      <c r="K666">
        <v>749</v>
      </c>
    </row>
    <row r="667" spans="1:11" x14ac:dyDescent="0.3">
      <c r="A667">
        <v>666</v>
      </c>
      <c r="B667">
        <v>2353</v>
      </c>
      <c r="C667">
        <v>469</v>
      </c>
      <c r="D667">
        <v>4</v>
      </c>
      <c r="E667">
        <v>750</v>
      </c>
      <c r="F667">
        <v>30</v>
      </c>
      <c r="G667" s="1">
        <v>43134</v>
      </c>
      <c r="H667" s="1">
        <v>43144</v>
      </c>
      <c r="I667" t="b">
        <v>0</v>
      </c>
      <c r="J667">
        <v>10</v>
      </c>
      <c r="K667">
        <v>3000</v>
      </c>
    </row>
    <row r="668" spans="1:11" x14ac:dyDescent="0.3">
      <c r="A668">
        <v>667</v>
      </c>
      <c r="B668">
        <v>2885</v>
      </c>
      <c r="C668">
        <v>408</v>
      </c>
      <c r="D668">
        <v>3</v>
      </c>
      <c r="E668">
        <v>751</v>
      </c>
      <c r="F668">
        <v>319</v>
      </c>
      <c r="G668" s="1">
        <v>43134</v>
      </c>
      <c r="H668" s="1">
        <v>43140</v>
      </c>
      <c r="I668" t="b">
        <v>0</v>
      </c>
      <c r="J668">
        <v>6</v>
      </c>
      <c r="K668">
        <v>2253</v>
      </c>
    </row>
    <row r="669" spans="1:11" x14ac:dyDescent="0.3">
      <c r="A669">
        <v>668</v>
      </c>
      <c r="B669">
        <v>2481</v>
      </c>
      <c r="C669">
        <v>442</v>
      </c>
      <c r="D669">
        <v>1</v>
      </c>
      <c r="E669">
        <v>752</v>
      </c>
      <c r="F669">
        <v>615</v>
      </c>
      <c r="G669" s="1">
        <v>43134</v>
      </c>
      <c r="H669" s="1">
        <v>43140</v>
      </c>
      <c r="I669" t="b">
        <v>1</v>
      </c>
      <c r="J669">
        <v>6</v>
      </c>
      <c r="K669">
        <v>752</v>
      </c>
    </row>
    <row r="670" spans="1:11" x14ac:dyDescent="0.3">
      <c r="A670">
        <v>669</v>
      </c>
      <c r="B670">
        <v>2341</v>
      </c>
      <c r="C670">
        <v>255</v>
      </c>
      <c r="D670">
        <v>2</v>
      </c>
      <c r="E670">
        <v>753</v>
      </c>
      <c r="F670">
        <v>261</v>
      </c>
      <c r="G670" s="1">
        <v>43134</v>
      </c>
      <c r="H670" s="1">
        <v>43139</v>
      </c>
      <c r="I670" t="b">
        <v>1</v>
      </c>
      <c r="J670">
        <v>5</v>
      </c>
      <c r="K670">
        <v>1506</v>
      </c>
    </row>
    <row r="671" spans="1:11" x14ac:dyDescent="0.3">
      <c r="A671">
        <v>670</v>
      </c>
      <c r="B671">
        <v>2445</v>
      </c>
      <c r="C671">
        <v>206</v>
      </c>
      <c r="D671">
        <v>3</v>
      </c>
      <c r="E671">
        <v>754</v>
      </c>
      <c r="F671">
        <v>712</v>
      </c>
      <c r="G671" s="1">
        <v>43135</v>
      </c>
      <c r="H671" s="1">
        <v>43137</v>
      </c>
      <c r="I671" t="b">
        <v>1</v>
      </c>
      <c r="J671">
        <v>2</v>
      </c>
      <c r="K671">
        <v>2262</v>
      </c>
    </row>
    <row r="672" spans="1:11" x14ac:dyDescent="0.3">
      <c r="A672">
        <v>671</v>
      </c>
      <c r="B672">
        <v>2634</v>
      </c>
      <c r="C672">
        <v>228</v>
      </c>
      <c r="D672">
        <v>2</v>
      </c>
      <c r="E672">
        <v>755</v>
      </c>
      <c r="F672">
        <v>526</v>
      </c>
      <c r="G672" s="1">
        <v>43135</v>
      </c>
      <c r="H672" s="1">
        <v>43136</v>
      </c>
      <c r="I672" t="b">
        <v>1</v>
      </c>
      <c r="J672">
        <v>1</v>
      </c>
      <c r="K672">
        <v>1510</v>
      </c>
    </row>
    <row r="673" spans="1:11" x14ac:dyDescent="0.3">
      <c r="A673">
        <v>672</v>
      </c>
      <c r="B673">
        <v>2111</v>
      </c>
      <c r="C673">
        <v>385</v>
      </c>
      <c r="D673">
        <v>1</v>
      </c>
      <c r="E673">
        <v>756</v>
      </c>
      <c r="F673">
        <v>733</v>
      </c>
      <c r="G673" s="1">
        <v>43135</v>
      </c>
      <c r="H673" s="1">
        <v>43140</v>
      </c>
      <c r="I673" t="b">
        <v>1</v>
      </c>
      <c r="J673">
        <v>5</v>
      </c>
      <c r="K673">
        <v>756</v>
      </c>
    </row>
    <row r="674" spans="1:11" x14ac:dyDescent="0.3">
      <c r="A674">
        <v>673</v>
      </c>
      <c r="B674">
        <v>2749</v>
      </c>
      <c r="C674">
        <v>410</v>
      </c>
      <c r="D674">
        <v>3</v>
      </c>
      <c r="E674">
        <v>757</v>
      </c>
      <c r="F674">
        <v>319</v>
      </c>
      <c r="G674" s="1">
        <v>43135</v>
      </c>
      <c r="H674" s="1">
        <v>43150</v>
      </c>
      <c r="I674" t="b">
        <v>1</v>
      </c>
      <c r="J674">
        <v>15</v>
      </c>
      <c r="K674">
        <v>2271</v>
      </c>
    </row>
    <row r="675" spans="1:11" x14ac:dyDescent="0.3">
      <c r="A675">
        <v>674</v>
      </c>
      <c r="B675">
        <v>2510</v>
      </c>
      <c r="C675">
        <v>380</v>
      </c>
      <c r="D675">
        <v>2</v>
      </c>
      <c r="E675">
        <v>758</v>
      </c>
      <c r="F675">
        <v>229</v>
      </c>
      <c r="G675" s="1">
        <v>43135</v>
      </c>
      <c r="H675" s="1">
        <v>43146</v>
      </c>
      <c r="I675" t="b">
        <v>0</v>
      </c>
      <c r="J675">
        <v>11</v>
      </c>
      <c r="K675">
        <v>1516</v>
      </c>
    </row>
    <row r="676" spans="1:11" x14ac:dyDescent="0.3">
      <c r="A676">
        <v>675</v>
      </c>
      <c r="B676">
        <v>2417</v>
      </c>
      <c r="C676">
        <v>287</v>
      </c>
      <c r="D676">
        <v>1</v>
      </c>
      <c r="E676">
        <v>759</v>
      </c>
      <c r="F676">
        <v>692</v>
      </c>
      <c r="G676" s="1">
        <v>43135</v>
      </c>
      <c r="H676" s="1">
        <v>43147</v>
      </c>
      <c r="I676" t="b">
        <v>1</v>
      </c>
      <c r="J676">
        <v>12</v>
      </c>
      <c r="K676">
        <v>759</v>
      </c>
    </row>
    <row r="677" spans="1:11" x14ac:dyDescent="0.3">
      <c r="A677">
        <v>676</v>
      </c>
      <c r="B677">
        <v>2028</v>
      </c>
      <c r="C677">
        <v>277</v>
      </c>
      <c r="D677">
        <v>2</v>
      </c>
      <c r="E677">
        <v>760</v>
      </c>
      <c r="F677">
        <v>319</v>
      </c>
      <c r="G677" s="1">
        <v>43135</v>
      </c>
      <c r="H677" s="1">
        <v>43150</v>
      </c>
      <c r="I677" t="b">
        <v>1</v>
      </c>
      <c r="J677">
        <v>15</v>
      </c>
      <c r="K677">
        <v>1520</v>
      </c>
    </row>
    <row r="678" spans="1:11" x14ac:dyDescent="0.3">
      <c r="A678">
        <v>677</v>
      </c>
      <c r="B678">
        <v>2776</v>
      </c>
      <c r="C678">
        <v>344</v>
      </c>
      <c r="D678">
        <v>4</v>
      </c>
      <c r="E678">
        <v>761</v>
      </c>
      <c r="F678">
        <v>692</v>
      </c>
      <c r="G678" s="1">
        <v>43135</v>
      </c>
      <c r="H678" s="1">
        <v>43149</v>
      </c>
      <c r="I678" t="b">
        <v>1</v>
      </c>
      <c r="J678">
        <v>14</v>
      </c>
      <c r="K678">
        <v>3044</v>
      </c>
    </row>
    <row r="679" spans="1:11" x14ac:dyDescent="0.3">
      <c r="A679">
        <v>678</v>
      </c>
      <c r="B679">
        <v>2589</v>
      </c>
      <c r="C679">
        <v>478</v>
      </c>
      <c r="D679">
        <v>3</v>
      </c>
      <c r="E679">
        <v>762</v>
      </c>
      <c r="F679">
        <v>172</v>
      </c>
      <c r="G679" s="1">
        <v>43135</v>
      </c>
      <c r="H679" s="1">
        <v>43141</v>
      </c>
      <c r="I679" t="b">
        <v>0</v>
      </c>
      <c r="J679">
        <v>6</v>
      </c>
      <c r="K679">
        <v>2286</v>
      </c>
    </row>
    <row r="680" spans="1:11" x14ac:dyDescent="0.3">
      <c r="A680">
        <v>679</v>
      </c>
      <c r="B680">
        <v>2307</v>
      </c>
      <c r="C680">
        <v>281</v>
      </c>
      <c r="D680">
        <v>1</v>
      </c>
      <c r="E680">
        <v>763</v>
      </c>
      <c r="F680">
        <v>319</v>
      </c>
      <c r="G680" s="1">
        <v>43135</v>
      </c>
      <c r="H680" s="1">
        <v>43145</v>
      </c>
      <c r="I680" t="b">
        <v>1</v>
      </c>
      <c r="J680">
        <v>10</v>
      </c>
      <c r="K680">
        <v>763</v>
      </c>
    </row>
    <row r="681" spans="1:11" x14ac:dyDescent="0.3">
      <c r="A681">
        <v>680</v>
      </c>
      <c r="B681">
        <v>2780</v>
      </c>
      <c r="C681">
        <v>233</v>
      </c>
      <c r="D681">
        <v>3</v>
      </c>
      <c r="E681">
        <v>764</v>
      </c>
      <c r="F681">
        <v>606</v>
      </c>
      <c r="G681" s="1">
        <v>43135</v>
      </c>
      <c r="H681" s="1">
        <v>43149</v>
      </c>
      <c r="I681" t="b">
        <v>1</v>
      </c>
      <c r="J681">
        <v>14</v>
      </c>
      <c r="K681">
        <v>2292</v>
      </c>
    </row>
    <row r="682" spans="1:11" x14ac:dyDescent="0.3">
      <c r="A682">
        <v>681</v>
      </c>
      <c r="B682">
        <v>2149</v>
      </c>
      <c r="C682">
        <v>136</v>
      </c>
      <c r="D682">
        <v>1</v>
      </c>
      <c r="E682">
        <v>765</v>
      </c>
      <c r="F682">
        <v>30</v>
      </c>
      <c r="G682" s="1">
        <v>43135</v>
      </c>
      <c r="H682" s="1">
        <v>43149</v>
      </c>
      <c r="I682" t="b">
        <v>1</v>
      </c>
      <c r="J682">
        <v>14</v>
      </c>
      <c r="K682">
        <v>765</v>
      </c>
    </row>
    <row r="683" spans="1:11" x14ac:dyDescent="0.3">
      <c r="A683">
        <v>682</v>
      </c>
      <c r="B683">
        <v>2538</v>
      </c>
      <c r="C683">
        <v>375</v>
      </c>
      <c r="D683">
        <v>1</v>
      </c>
      <c r="E683">
        <v>766</v>
      </c>
      <c r="F683">
        <v>143</v>
      </c>
      <c r="G683" s="1">
        <v>43135</v>
      </c>
      <c r="H683" s="1">
        <v>43142</v>
      </c>
      <c r="I683" t="b">
        <v>1</v>
      </c>
      <c r="J683">
        <v>7</v>
      </c>
      <c r="K683">
        <v>766</v>
      </c>
    </row>
    <row r="684" spans="1:11" x14ac:dyDescent="0.3">
      <c r="A684">
        <v>683</v>
      </c>
      <c r="B684">
        <v>2181</v>
      </c>
      <c r="C684">
        <v>104</v>
      </c>
      <c r="D684">
        <v>2</v>
      </c>
      <c r="E684">
        <v>767</v>
      </c>
      <c r="F684">
        <v>733</v>
      </c>
      <c r="G684" s="1">
        <v>43135</v>
      </c>
      <c r="H684" s="1">
        <v>43148</v>
      </c>
      <c r="I684" t="b">
        <v>1</v>
      </c>
      <c r="J684">
        <v>13</v>
      </c>
      <c r="K684">
        <v>1534</v>
      </c>
    </row>
    <row r="685" spans="1:11" x14ac:dyDescent="0.3">
      <c r="A685">
        <v>684</v>
      </c>
      <c r="B685">
        <v>2467</v>
      </c>
      <c r="C685">
        <v>316</v>
      </c>
      <c r="D685">
        <v>3</v>
      </c>
      <c r="E685">
        <v>768</v>
      </c>
      <c r="F685">
        <v>128</v>
      </c>
      <c r="G685" s="1">
        <v>43135</v>
      </c>
      <c r="H685" s="1">
        <v>43147</v>
      </c>
      <c r="I685" t="b">
        <v>1</v>
      </c>
      <c r="J685">
        <v>12</v>
      </c>
      <c r="K685">
        <v>2304</v>
      </c>
    </row>
    <row r="686" spans="1:11" x14ac:dyDescent="0.3">
      <c r="A686">
        <v>685</v>
      </c>
      <c r="B686">
        <v>2744</v>
      </c>
      <c r="C686">
        <v>426</v>
      </c>
      <c r="D686">
        <v>2</v>
      </c>
      <c r="E686">
        <v>769</v>
      </c>
      <c r="F686">
        <v>537</v>
      </c>
      <c r="G686" s="1">
        <v>43135</v>
      </c>
      <c r="H686" s="1">
        <v>43143</v>
      </c>
      <c r="I686" t="b">
        <v>1</v>
      </c>
      <c r="J686">
        <v>8</v>
      </c>
      <c r="K686">
        <v>1538</v>
      </c>
    </row>
    <row r="687" spans="1:11" x14ac:dyDescent="0.3">
      <c r="A687">
        <v>686</v>
      </c>
      <c r="B687">
        <v>2017</v>
      </c>
      <c r="C687">
        <v>473</v>
      </c>
      <c r="D687">
        <v>2</v>
      </c>
      <c r="E687">
        <v>770</v>
      </c>
      <c r="F687">
        <v>537</v>
      </c>
      <c r="G687" s="1">
        <v>43135</v>
      </c>
      <c r="H687" s="1">
        <v>43142</v>
      </c>
      <c r="I687" t="b">
        <v>0</v>
      </c>
      <c r="J687">
        <v>7</v>
      </c>
      <c r="K687">
        <v>1540</v>
      </c>
    </row>
    <row r="688" spans="1:11" x14ac:dyDescent="0.3">
      <c r="A688">
        <v>687</v>
      </c>
      <c r="B688">
        <v>2415</v>
      </c>
      <c r="C688">
        <v>309</v>
      </c>
      <c r="D688">
        <v>3</v>
      </c>
      <c r="E688">
        <v>771</v>
      </c>
      <c r="F688">
        <v>526</v>
      </c>
      <c r="G688" s="1">
        <v>43135</v>
      </c>
      <c r="H688" s="1">
        <v>43146</v>
      </c>
      <c r="I688" t="b">
        <v>1</v>
      </c>
      <c r="J688">
        <v>11</v>
      </c>
      <c r="K688">
        <v>2313</v>
      </c>
    </row>
    <row r="689" spans="1:11" x14ac:dyDescent="0.3">
      <c r="A689">
        <v>688</v>
      </c>
      <c r="B689">
        <v>2448</v>
      </c>
      <c r="C689">
        <v>122</v>
      </c>
      <c r="D689">
        <v>1</v>
      </c>
      <c r="E689">
        <v>772</v>
      </c>
      <c r="F689">
        <v>526</v>
      </c>
      <c r="G689" s="1">
        <v>43135</v>
      </c>
      <c r="H689" s="1">
        <v>43144</v>
      </c>
      <c r="I689" t="b">
        <v>1</v>
      </c>
      <c r="J689">
        <v>9</v>
      </c>
      <c r="K689">
        <v>772</v>
      </c>
    </row>
    <row r="690" spans="1:11" x14ac:dyDescent="0.3">
      <c r="A690">
        <v>689</v>
      </c>
      <c r="B690">
        <v>2698</v>
      </c>
      <c r="C690">
        <v>105</v>
      </c>
      <c r="D690">
        <v>3</v>
      </c>
      <c r="E690">
        <v>773</v>
      </c>
      <c r="F690">
        <v>526</v>
      </c>
      <c r="G690" s="1">
        <v>43135</v>
      </c>
      <c r="H690" s="1">
        <v>43147</v>
      </c>
      <c r="I690" t="b">
        <v>0</v>
      </c>
      <c r="J690">
        <v>12</v>
      </c>
      <c r="K690">
        <v>2319</v>
      </c>
    </row>
    <row r="691" spans="1:11" x14ac:dyDescent="0.3">
      <c r="A691">
        <v>690</v>
      </c>
      <c r="B691">
        <v>2400</v>
      </c>
      <c r="C691">
        <v>165</v>
      </c>
      <c r="D691">
        <v>1</v>
      </c>
      <c r="E691">
        <v>774</v>
      </c>
      <c r="F691">
        <v>229</v>
      </c>
      <c r="G691" s="1">
        <v>43135</v>
      </c>
      <c r="H691" s="1">
        <v>43136</v>
      </c>
      <c r="I691" t="b">
        <v>0</v>
      </c>
      <c r="J691">
        <v>1</v>
      </c>
      <c r="K691">
        <v>774</v>
      </c>
    </row>
    <row r="692" spans="1:11" x14ac:dyDescent="0.3">
      <c r="A692">
        <v>691</v>
      </c>
      <c r="B692">
        <v>2207</v>
      </c>
      <c r="C692">
        <v>188</v>
      </c>
      <c r="D692">
        <v>4</v>
      </c>
      <c r="E692">
        <v>775</v>
      </c>
      <c r="F692">
        <v>196</v>
      </c>
      <c r="G692" s="1">
        <v>43135</v>
      </c>
      <c r="H692" s="1">
        <v>43145</v>
      </c>
      <c r="I692" t="b">
        <v>1</v>
      </c>
      <c r="J692">
        <v>10</v>
      </c>
      <c r="K692">
        <v>3100</v>
      </c>
    </row>
    <row r="693" spans="1:11" x14ac:dyDescent="0.3">
      <c r="A693">
        <v>692</v>
      </c>
      <c r="B693">
        <v>2209</v>
      </c>
      <c r="C693">
        <v>413</v>
      </c>
      <c r="D693">
        <v>1</v>
      </c>
      <c r="E693">
        <v>776</v>
      </c>
      <c r="F693">
        <v>692</v>
      </c>
      <c r="G693" s="1">
        <v>43135</v>
      </c>
      <c r="H693" s="1">
        <v>43137</v>
      </c>
      <c r="I693" t="b">
        <v>0</v>
      </c>
      <c r="J693">
        <v>2</v>
      </c>
      <c r="K693">
        <v>776</v>
      </c>
    </row>
    <row r="694" spans="1:11" x14ac:dyDescent="0.3">
      <c r="A694">
        <v>693</v>
      </c>
      <c r="B694">
        <v>2574</v>
      </c>
      <c r="C694">
        <v>309</v>
      </c>
      <c r="D694">
        <v>2</v>
      </c>
      <c r="E694">
        <v>777</v>
      </c>
      <c r="F694">
        <v>143</v>
      </c>
      <c r="G694" s="1">
        <v>43135</v>
      </c>
      <c r="H694" s="1">
        <v>43143</v>
      </c>
      <c r="I694" t="b">
        <v>1</v>
      </c>
      <c r="J694">
        <v>8</v>
      </c>
      <c r="K694">
        <v>1554</v>
      </c>
    </row>
    <row r="695" spans="1:11" x14ac:dyDescent="0.3">
      <c r="A695">
        <v>694</v>
      </c>
      <c r="B695">
        <v>2205</v>
      </c>
      <c r="C695">
        <v>124</v>
      </c>
      <c r="D695">
        <v>1</v>
      </c>
      <c r="E695">
        <v>778</v>
      </c>
      <c r="F695">
        <v>196</v>
      </c>
      <c r="G695" s="1">
        <v>43135</v>
      </c>
      <c r="H695" s="1">
        <v>43139</v>
      </c>
      <c r="I695" t="b">
        <v>1</v>
      </c>
      <c r="J695">
        <v>4</v>
      </c>
      <c r="K695">
        <v>778</v>
      </c>
    </row>
    <row r="696" spans="1:11" x14ac:dyDescent="0.3">
      <c r="A696">
        <v>695</v>
      </c>
      <c r="B696">
        <v>2017</v>
      </c>
      <c r="C696">
        <v>329</v>
      </c>
      <c r="D696">
        <v>1</v>
      </c>
      <c r="E696">
        <v>779</v>
      </c>
      <c r="F696">
        <v>46</v>
      </c>
      <c r="G696" s="1">
        <v>43136</v>
      </c>
      <c r="H696" s="1">
        <v>43147</v>
      </c>
      <c r="I696" t="b">
        <v>1</v>
      </c>
      <c r="J696">
        <v>11</v>
      </c>
      <c r="K696">
        <v>779</v>
      </c>
    </row>
    <row r="697" spans="1:11" x14ac:dyDescent="0.3">
      <c r="A697">
        <v>696</v>
      </c>
      <c r="B697">
        <v>2874</v>
      </c>
      <c r="C697">
        <v>468</v>
      </c>
      <c r="D697">
        <v>2</v>
      </c>
      <c r="E697">
        <v>780</v>
      </c>
      <c r="F697">
        <v>692</v>
      </c>
      <c r="G697" s="1">
        <v>43136</v>
      </c>
      <c r="H697" s="1">
        <v>43141</v>
      </c>
      <c r="I697" t="b">
        <v>1</v>
      </c>
      <c r="J697">
        <v>5</v>
      </c>
      <c r="K697">
        <v>1560</v>
      </c>
    </row>
    <row r="698" spans="1:11" x14ac:dyDescent="0.3">
      <c r="A698">
        <v>697</v>
      </c>
      <c r="B698">
        <v>2484</v>
      </c>
      <c r="C698">
        <v>166</v>
      </c>
      <c r="D698">
        <v>3</v>
      </c>
      <c r="E698">
        <v>781</v>
      </c>
      <c r="F698">
        <v>261</v>
      </c>
      <c r="G698" s="1">
        <v>43136</v>
      </c>
      <c r="H698" s="1">
        <v>43140</v>
      </c>
      <c r="I698" t="b">
        <v>1</v>
      </c>
      <c r="J698">
        <v>4</v>
      </c>
      <c r="K698">
        <v>2343</v>
      </c>
    </row>
    <row r="699" spans="1:11" x14ac:dyDescent="0.3">
      <c r="A699">
        <v>698</v>
      </c>
      <c r="B699">
        <v>2951</v>
      </c>
      <c r="C699">
        <v>153</v>
      </c>
      <c r="D699">
        <v>2</v>
      </c>
      <c r="E699">
        <v>782</v>
      </c>
      <c r="F699">
        <v>606</v>
      </c>
      <c r="G699" s="1">
        <v>43136</v>
      </c>
      <c r="H699" s="1">
        <v>43145</v>
      </c>
      <c r="I699" t="b">
        <v>1</v>
      </c>
      <c r="J699">
        <v>9</v>
      </c>
      <c r="K699">
        <v>1564</v>
      </c>
    </row>
    <row r="700" spans="1:11" x14ac:dyDescent="0.3">
      <c r="A700">
        <v>699</v>
      </c>
      <c r="B700">
        <v>2895</v>
      </c>
      <c r="C700">
        <v>458</v>
      </c>
      <c r="D700">
        <v>1</v>
      </c>
      <c r="E700">
        <v>783</v>
      </c>
      <c r="F700">
        <v>733</v>
      </c>
      <c r="G700" s="1">
        <v>43136</v>
      </c>
      <c r="H700" s="1">
        <v>43140</v>
      </c>
      <c r="I700" t="b">
        <v>1</v>
      </c>
      <c r="J700">
        <v>4</v>
      </c>
      <c r="K700">
        <v>783</v>
      </c>
    </row>
    <row r="701" spans="1:11" x14ac:dyDescent="0.3">
      <c r="A701">
        <v>700</v>
      </c>
      <c r="B701">
        <v>2686</v>
      </c>
      <c r="C701">
        <v>300</v>
      </c>
      <c r="D701">
        <v>5</v>
      </c>
      <c r="E701">
        <v>784</v>
      </c>
      <c r="F701">
        <v>733</v>
      </c>
      <c r="G701" s="1">
        <v>43136</v>
      </c>
      <c r="H701" s="1">
        <v>43145</v>
      </c>
      <c r="I701" t="b">
        <v>0</v>
      </c>
      <c r="J701">
        <v>9</v>
      </c>
      <c r="K701">
        <v>3920</v>
      </c>
    </row>
    <row r="702" spans="1:11" x14ac:dyDescent="0.3">
      <c r="A702">
        <v>701</v>
      </c>
      <c r="B702">
        <v>2149</v>
      </c>
      <c r="C702">
        <v>162</v>
      </c>
      <c r="D702">
        <v>1</v>
      </c>
      <c r="E702">
        <v>785</v>
      </c>
      <c r="F702">
        <v>46</v>
      </c>
      <c r="G702" s="1">
        <v>43136</v>
      </c>
      <c r="H702" s="1">
        <v>43141</v>
      </c>
      <c r="I702" t="b">
        <v>1</v>
      </c>
      <c r="J702">
        <v>5</v>
      </c>
      <c r="K702">
        <v>785</v>
      </c>
    </row>
    <row r="703" spans="1:11" x14ac:dyDescent="0.3">
      <c r="A703">
        <v>702</v>
      </c>
      <c r="B703">
        <v>2179</v>
      </c>
      <c r="C703">
        <v>183</v>
      </c>
      <c r="D703">
        <v>2</v>
      </c>
      <c r="E703">
        <v>786</v>
      </c>
      <c r="F703">
        <v>143</v>
      </c>
      <c r="G703" s="1">
        <v>43136</v>
      </c>
      <c r="H703" s="1">
        <v>43145</v>
      </c>
      <c r="I703" t="b">
        <v>1</v>
      </c>
      <c r="J703">
        <v>9</v>
      </c>
      <c r="K703">
        <v>1572</v>
      </c>
    </row>
    <row r="704" spans="1:11" x14ac:dyDescent="0.3">
      <c r="A704">
        <v>703</v>
      </c>
      <c r="B704">
        <v>2622</v>
      </c>
      <c r="C704">
        <v>321</v>
      </c>
      <c r="D704">
        <v>1</v>
      </c>
      <c r="E704">
        <v>787</v>
      </c>
      <c r="F704">
        <v>537</v>
      </c>
      <c r="G704" s="1">
        <v>43136</v>
      </c>
      <c r="H704" s="1">
        <v>43146</v>
      </c>
      <c r="I704" t="b">
        <v>1</v>
      </c>
      <c r="J704">
        <v>10</v>
      </c>
      <c r="K704">
        <v>787</v>
      </c>
    </row>
    <row r="705" spans="1:11" x14ac:dyDescent="0.3">
      <c r="A705">
        <v>704</v>
      </c>
      <c r="B705">
        <v>2252</v>
      </c>
      <c r="C705">
        <v>222</v>
      </c>
      <c r="D705">
        <v>2</v>
      </c>
      <c r="E705">
        <v>788</v>
      </c>
      <c r="F705">
        <v>46</v>
      </c>
      <c r="G705" s="1">
        <v>43136</v>
      </c>
      <c r="H705" s="1">
        <v>43149</v>
      </c>
      <c r="I705" t="b">
        <v>1</v>
      </c>
      <c r="J705">
        <v>13</v>
      </c>
      <c r="K705">
        <v>1576</v>
      </c>
    </row>
    <row r="706" spans="1:11" x14ac:dyDescent="0.3">
      <c r="A706">
        <v>705</v>
      </c>
      <c r="B706">
        <v>2478</v>
      </c>
      <c r="C706">
        <v>173</v>
      </c>
      <c r="D706">
        <v>1</v>
      </c>
      <c r="E706">
        <v>789</v>
      </c>
      <c r="F706">
        <v>143</v>
      </c>
      <c r="G706" s="1">
        <v>43136</v>
      </c>
      <c r="H706" s="1">
        <v>43148</v>
      </c>
      <c r="I706" t="b">
        <v>1</v>
      </c>
      <c r="J706">
        <v>12</v>
      </c>
      <c r="K706">
        <v>789</v>
      </c>
    </row>
    <row r="707" spans="1:11" x14ac:dyDescent="0.3">
      <c r="A707">
        <v>706</v>
      </c>
      <c r="B707">
        <v>2720</v>
      </c>
      <c r="C707">
        <v>213</v>
      </c>
      <c r="D707">
        <v>3</v>
      </c>
      <c r="E707">
        <v>790</v>
      </c>
      <c r="F707">
        <v>526</v>
      </c>
      <c r="G707" s="1">
        <v>43136</v>
      </c>
      <c r="H707" s="1">
        <v>43142</v>
      </c>
      <c r="I707" t="b">
        <v>1</v>
      </c>
      <c r="J707">
        <v>6</v>
      </c>
      <c r="K707">
        <v>2370</v>
      </c>
    </row>
    <row r="708" spans="1:11" x14ac:dyDescent="0.3">
      <c r="A708">
        <v>707</v>
      </c>
      <c r="B708">
        <v>2169</v>
      </c>
      <c r="C708">
        <v>374</v>
      </c>
      <c r="D708">
        <v>1</v>
      </c>
      <c r="E708">
        <v>791</v>
      </c>
      <c r="F708">
        <v>568</v>
      </c>
      <c r="G708" s="1">
        <v>43136</v>
      </c>
      <c r="H708" s="1">
        <v>43143</v>
      </c>
      <c r="I708" t="b">
        <v>0</v>
      </c>
      <c r="J708">
        <v>7</v>
      </c>
      <c r="K708">
        <v>791</v>
      </c>
    </row>
    <row r="709" spans="1:11" x14ac:dyDescent="0.3">
      <c r="A709">
        <v>708</v>
      </c>
      <c r="B709">
        <v>2121</v>
      </c>
      <c r="C709">
        <v>227</v>
      </c>
      <c r="D709">
        <v>5</v>
      </c>
      <c r="E709">
        <v>792</v>
      </c>
      <c r="F709">
        <v>233</v>
      </c>
      <c r="G709" s="1">
        <v>43136</v>
      </c>
      <c r="H709" s="1">
        <v>43140</v>
      </c>
      <c r="I709" t="b">
        <v>0</v>
      </c>
      <c r="J709">
        <v>4</v>
      </c>
      <c r="K709">
        <v>3960</v>
      </c>
    </row>
    <row r="710" spans="1:11" x14ac:dyDescent="0.3">
      <c r="A710">
        <v>709</v>
      </c>
      <c r="B710">
        <v>2620</v>
      </c>
      <c r="C710">
        <v>116</v>
      </c>
      <c r="D710">
        <v>2</v>
      </c>
      <c r="E710">
        <v>793</v>
      </c>
      <c r="F710">
        <v>319</v>
      </c>
      <c r="G710" s="1">
        <v>43136</v>
      </c>
      <c r="H710" s="1">
        <v>43151</v>
      </c>
      <c r="I710" t="b">
        <v>1</v>
      </c>
      <c r="J710">
        <v>15</v>
      </c>
      <c r="K710">
        <v>1586</v>
      </c>
    </row>
    <row r="711" spans="1:11" x14ac:dyDescent="0.3">
      <c r="A711">
        <v>710</v>
      </c>
      <c r="B711">
        <v>2061</v>
      </c>
      <c r="C711">
        <v>197</v>
      </c>
      <c r="D711">
        <v>4</v>
      </c>
      <c r="E711">
        <v>794</v>
      </c>
      <c r="F711">
        <v>143</v>
      </c>
      <c r="G711" s="1">
        <v>43136</v>
      </c>
      <c r="H711" s="1">
        <v>43144</v>
      </c>
      <c r="I711" t="b">
        <v>0</v>
      </c>
      <c r="J711">
        <v>8</v>
      </c>
      <c r="K711">
        <v>3176</v>
      </c>
    </row>
    <row r="712" spans="1:11" x14ac:dyDescent="0.3">
      <c r="A712">
        <v>711</v>
      </c>
      <c r="B712">
        <v>2761</v>
      </c>
      <c r="C712">
        <v>378</v>
      </c>
      <c r="D712">
        <v>4</v>
      </c>
      <c r="E712">
        <v>795</v>
      </c>
      <c r="F712">
        <v>568</v>
      </c>
      <c r="G712" s="1">
        <v>43136</v>
      </c>
      <c r="H712" s="1">
        <v>43144</v>
      </c>
      <c r="I712" t="b">
        <v>1</v>
      </c>
      <c r="J712">
        <v>8</v>
      </c>
      <c r="K712">
        <v>3180</v>
      </c>
    </row>
    <row r="713" spans="1:11" x14ac:dyDescent="0.3">
      <c r="A713">
        <v>712</v>
      </c>
      <c r="B713">
        <v>2379</v>
      </c>
      <c r="C713">
        <v>382</v>
      </c>
      <c r="D713">
        <v>3</v>
      </c>
      <c r="E713">
        <v>796</v>
      </c>
      <c r="F713">
        <v>733</v>
      </c>
      <c r="G713" s="1">
        <v>43136</v>
      </c>
      <c r="H713" s="1">
        <v>43148</v>
      </c>
      <c r="I713" t="b">
        <v>1</v>
      </c>
      <c r="J713">
        <v>12</v>
      </c>
      <c r="K713">
        <v>2388</v>
      </c>
    </row>
    <row r="714" spans="1:11" x14ac:dyDescent="0.3">
      <c r="A714">
        <v>713</v>
      </c>
      <c r="B714">
        <v>2079</v>
      </c>
      <c r="C714">
        <v>222</v>
      </c>
      <c r="D714">
        <v>5</v>
      </c>
      <c r="E714">
        <v>797</v>
      </c>
      <c r="F714">
        <v>196</v>
      </c>
      <c r="G714" s="1">
        <v>43136</v>
      </c>
      <c r="H714" s="1">
        <v>43143</v>
      </c>
      <c r="I714" t="b">
        <v>0</v>
      </c>
      <c r="J714">
        <v>7</v>
      </c>
      <c r="K714">
        <v>3985</v>
      </c>
    </row>
    <row r="715" spans="1:11" x14ac:dyDescent="0.3">
      <c r="A715">
        <v>714</v>
      </c>
      <c r="B715">
        <v>2020</v>
      </c>
      <c r="C715">
        <v>333</v>
      </c>
      <c r="D715">
        <v>2</v>
      </c>
      <c r="E715">
        <v>798</v>
      </c>
      <c r="F715">
        <v>71</v>
      </c>
      <c r="G715" s="1">
        <v>43136</v>
      </c>
      <c r="H715" s="1">
        <v>43139</v>
      </c>
      <c r="I715" t="b">
        <v>1</v>
      </c>
      <c r="J715">
        <v>3</v>
      </c>
      <c r="K715">
        <v>1596</v>
      </c>
    </row>
    <row r="716" spans="1:11" x14ac:dyDescent="0.3">
      <c r="A716">
        <v>715</v>
      </c>
      <c r="B716">
        <v>2234</v>
      </c>
      <c r="C716">
        <v>366</v>
      </c>
      <c r="D716">
        <v>2</v>
      </c>
      <c r="E716">
        <v>799</v>
      </c>
      <c r="F716">
        <v>229</v>
      </c>
      <c r="G716" s="1">
        <v>43136</v>
      </c>
      <c r="H716" s="1">
        <v>43147</v>
      </c>
      <c r="I716" t="b">
        <v>1</v>
      </c>
      <c r="J716">
        <v>11</v>
      </c>
      <c r="K716">
        <v>1598</v>
      </c>
    </row>
    <row r="717" spans="1:11" x14ac:dyDescent="0.3">
      <c r="A717">
        <v>716</v>
      </c>
      <c r="B717">
        <v>2933</v>
      </c>
      <c r="C717">
        <v>211</v>
      </c>
      <c r="D717">
        <v>1</v>
      </c>
      <c r="E717">
        <v>800</v>
      </c>
      <c r="F717">
        <v>30</v>
      </c>
      <c r="G717" s="1">
        <v>43136</v>
      </c>
      <c r="H717" s="1">
        <v>43149</v>
      </c>
      <c r="I717" t="b">
        <v>1</v>
      </c>
      <c r="J717">
        <v>13</v>
      </c>
      <c r="K717">
        <v>800</v>
      </c>
    </row>
    <row r="718" spans="1:11" x14ac:dyDescent="0.3">
      <c r="A718">
        <v>717</v>
      </c>
      <c r="B718">
        <v>2743</v>
      </c>
      <c r="C718">
        <v>122</v>
      </c>
      <c r="D718">
        <v>3</v>
      </c>
      <c r="E718">
        <v>801</v>
      </c>
      <c r="F718">
        <v>172</v>
      </c>
      <c r="G718" s="1">
        <v>43136</v>
      </c>
      <c r="H718" s="1">
        <v>43151</v>
      </c>
      <c r="I718" t="b">
        <v>1</v>
      </c>
      <c r="J718">
        <v>15</v>
      </c>
      <c r="K718">
        <v>2403</v>
      </c>
    </row>
    <row r="719" spans="1:11" x14ac:dyDescent="0.3">
      <c r="A719">
        <v>718</v>
      </c>
      <c r="B719">
        <v>2489</v>
      </c>
      <c r="C719">
        <v>269</v>
      </c>
      <c r="D719">
        <v>1</v>
      </c>
      <c r="E719">
        <v>802</v>
      </c>
      <c r="F719">
        <v>712</v>
      </c>
      <c r="G719" s="1">
        <v>43137</v>
      </c>
      <c r="H719" s="1">
        <v>43142</v>
      </c>
      <c r="I719" t="b">
        <v>1</v>
      </c>
      <c r="J719">
        <v>5</v>
      </c>
      <c r="K719">
        <v>802</v>
      </c>
    </row>
    <row r="720" spans="1:11" x14ac:dyDescent="0.3">
      <c r="A720">
        <v>719</v>
      </c>
      <c r="B720">
        <v>2276</v>
      </c>
      <c r="C720">
        <v>155</v>
      </c>
      <c r="D720">
        <v>4</v>
      </c>
      <c r="E720">
        <v>803</v>
      </c>
      <c r="F720">
        <v>733</v>
      </c>
      <c r="G720" s="1">
        <v>43137</v>
      </c>
      <c r="H720" s="1">
        <v>43148</v>
      </c>
      <c r="I720" t="b">
        <v>1</v>
      </c>
      <c r="J720">
        <v>11</v>
      </c>
      <c r="K720">
        <v>3212</v>
      </c>
    </row>
    <row r="721" spans="1:11" x14ac:dyDescent="0.3">
      <c r="A721">
        <v>720</v>
      </c>
      <c r="B721">
        <v>2019</v>
      </c>
      <c r="C721">
        <v>299</v>
      </c>
      <c r="D721">
        <v>1</v>
      </c>
      <c r="E721">
        <v>804</v>
      </c>
      <c r="F721">
        <v>568</v>
      </c>
      <c r="G721" s="1">
        <v>43137</v>
      </c>
      <c r="H721" s="1">
        <v>43147</v>
      </c>
      <c r="I721" t="b">
        <v>1</v>
      </c>
      <c r="J721">
        <v>10</v>
      </c>
      <c r="K721">
        <v>804</v>
      </c>
    </row>
    <row r="722" spans="1:11" x14ac:dyDescent="0.3">
      <c r="A722">
        <v>721</v>
      </c>
      <c r="B722">
        <v>2565</v>
      </c>
      <c r="C722">
        <v>235</v>
      </c>
      <c r="D722">
        <v>5</v>
      </c>
      <c r="E722">
        <v>805</v>
      </c>
      <c r="F722">
        <v>57</v>
      </c>
      <c r="G722" s="1">
        <v>43137</v>
      </c>
      <c r="H722" s="1">
        <v>43147</v>
      </c>
      <c r="I722" t="b">
        <v>1</v>
      </c>
      <c r="J722">
        <v>10</v>
      </c>
      <c r="K722">
        <v>4025</v>
      </c>
    </row>
    <row r="723" spans="1:11" x14ac:dyDescent="0.3">
      <c r="A723">
        <v>722</v>
      </c>
      <c r="B723">
        <v>2289</v>
      </c>
      <c r="C723">
        <v>436</v>
      </c>
      <c r="D723">
        <v>1</v>
      </c>
      <c r="E723">
        <v>806</v>
      </c>
      <c r="F723">
        <v>229</v>
      </c>
      <c r="G723" s="1">
        <v>43137</v>
      </c>
      <c r="H723" s="1">
        <v>43143</v>
      </c>
      <c r="I723" t="b">
        <v>1</v>
      </c>
      <c r="J723">
        <v>6</v>
      </c>
      <c r="K723">
        <v>806</v>
      </c>
    </row>
    <row r="724" spans="1:11" x14ac:dyDescent="0.3">
      <c r="A724">
        <v>723</v>
      </c>
      <c r="B724">
        <v>2165</v>
      </c>
      <c r="C724">
        <v>135</v>
      </c>
      <c r="D724">
        <v>5</v>
      </c>
      <c r="E724">
        <v>807</v>
      </c>
      <c r="F724">
        <v>71</v>
      </c>
      <c r="G724" s="1">
        <v>43137</v>
      </c>
      <c r="H724" s="1">
        <v>43140</v>
      </c>
      <c r="I724" t="b">
        <v>1</v>
      </c>
      <c r="J724">
        <v>3</v>
      </c>
      <c r="K724">
        <v>4035</v>
      </c>
    </row>
    <row r="725" spans="1:11" x14ac:dyDescent="0.3">
      <c r="A725">
        <v>724</v>
      </c>
      <c r="B725">
        <v>2726</v>
      </c>
      <c r="C725">
        <v>352</v>
      </c>
      <c r="D725">
        <v>1</v>
      </c>
      <c r="E725">
        <v>808</v>
      </c>
      <c r="F725">
        <v>172</v>
      </c>
      <c r="G725" s="1">
        <v>43137</v>
      </c>
      <c r="H725" s="1">
        <v>43150</v>
      </c>
      <c r="I725" t="b">
        <v>1</v>
      </c>
      <c r="J725">
        <v>13</v>
      </c>
      <c r="K725">
        <v>808</v>
      </c>
    </row>
    <row r="726" spans="1:11" x14ac:dyDescent="0.3">
      <c r="A726">
        <v>725</v>
      </c>
      <c r="B726">
        <v>2852</v>
      </c>
      <c r="C726">
        <v>486</v>
      </c>
      <c r="D726">
        <v>1</v>
      </c>
      <c r="E726">
        <v>809</v>
      </c>
      <c r="F726">
        <v>196</v>
      </c>
      <c r="G726" s="1">
        <v>43137</v>
      </c>
      <c r="H726" s="1">
        <v>43143</v>
      </c>
      <c r="I726" t="b">
        <v>0</v>
      </c>
      <c r="J726">
        <v>6</v>
      </c>
      <c r="K726">
        <v>809</v>
      </c>
    </row>
    <row r="727" spans="1:11" x14ac:dyDescent="0.3">
      <c r="A727">
        <v>726</v>
      </c>
      <c r="B727">
        <v>2794</v>
      </c>
      <c r="C727">
        <v>230</v>
      </c>
      <c r="D727">
        <v>4</v>
      </c>
      <c r="E727">
        <v>810</v>
      </c>
      <c r="F727">
        <v>46</v>
      </c>
      <c r="G727" s="1">
        <v>43137</v>
      </c>
      <c r="H727" s="1">
        <v>43144</v>
      </c>
      <c r="I727" t="b">
        <v>1</v>
      </c>
      <c r="J727">
        <v>7</v>
      </c>
      <c r="K727">
        <v>3240</v>
      </c>
    </row>
    <row r="728" spans="1:11" x14ac:dyDescent="0.3">
      <c r="A728">
        <v>727</v>
      </c>
      <c r="B728">
        <v>2246</v>
      </c>
      <c r="C728">
        <v>151</v>
      </c>
      <c r="D728">
        <v>4</v>
      </c>
      <c r="E728">
        <v>811</v>
      </c>
      <c r="F728">
        <v>606</v>
      </c>
      <c r="G728" s="1">
        <v>43137</v>
      </c>
      <c r="H728" s="1">
        <v>43144</v>
      </c>
      <c r="I728" t="b">
        <v>1</v>
      </c>
      <c r="J728">
        <v>7</v>
      </c>
      <c r="K728">
        <v>3244</v>
      </c>
    </row>
    <row r="729" spans="1:11" x14ac:dyDescent="0.3">
      <c r="A729">
        <v>728</v>
      </c>
      <c r="B729">
        <v>2053</v>
      </c>
      <c r="C729">
        <v>316</v>
      </c>
      <c r="D729">
        <v>5</v>
      </c>
      <c r="E729">
        <v>812</v>
      </c>
      <c r="F729">
        <v>558</v>
      </c>
      <c r="G729" s="1">
        <v>43137</v>
      </c>
      <c r="H729" s="1">
        <v>43151</v>
      </c>
      <c r="I729" t="b">
        <v>1</v>
      </c>
      <c r="J729">
        <v>14</v>
      </c>
      <c r="K729">
        <v>4060</v>
      </c>
    </row>
    <row r="730" spans="1:11" x14ac:dyDescent="0.3">
      <c r="A730">
        <v>729</v>
      </c>
      <c r="B730">
        <v>2466</v>
      </c>
      <c r="C730">
        <v>455</v>
      </c>
      <c r="D730">
        <v>2</v>
      </c>
      <c r="E730">
        <v>813</v>
      </c>
      <c r="F730">
        <v>143</v>
      </c>
      <c r="G730" s="1">
        <v>43137</v>
      </c>
      <c r="H730" s="1">
        <v>43152</v>
      </c>
      <c r="I730" t="b">
        <v>1</v>
      </c>
      <c r="J730">
        <v>15</v>
      </c>
      <c r="K730">
        <v>1626</v>
      </c>
    </row>
    <row r="731" spans="1:11" x14ac:dyDescent="0.3">
      <c r="A731">
        <v>730</v>
      </c>
      <c r="B731">
        <v>2654</v>
      </c>
      <c r="C731">
        <v>111</v>
      </c>
      <c r="D731">
        <v>4</v>
      </c>
      <c r="E731">
        <v>814</v>
      </c>
      <c r="F731">
        <v>143</v>
      </c>
      <c r="G731" s="1">
        <v>43137</v>
      </c>
      <c r="H731" s="1">
        <v>43147</v>
      </c>
      <c r="I731" t="b">
        <v>1</v>
      </c>
      <c r="J731">
        <v>10</v>
      </c>
      <c r="K731">
        <v>3256</v>
      </c>
    </row>
    <row r="732" spans="1:11" x14ac:dyDescent="0.3">
      <c r="A732">
        <v>731</v>
      </c>
      <c r="B732">
        <v>2028</v>
      </c>
      <c r="C732">
        <v>254</v>
      </c>
      <c r="D732">
        <v>3</v>
      </c>
      <c r="E732">
        <v>815</v>
      </c>
      <c r="F732">
        <v>606</v>
      </c>
      <c r="G732" s="1">
        <v>43137</v>
      </c>
      <c r="H732" s="1">
        <v>43143</v>
      </c>
      <c r="I732" t="b">
        <v>1</v>
      </c>
      <c r="J732">
        <v>6</v>
      </c>
      <c r="K732">
        <v>2445</v>
      </c>
    </row>
    <row r="733" spans="1:11" x14ac:dyDescent="0.3">
      <c r="A733">
        <v>732</v>
      </c>
      <c r="B733">
        <v>2200</v>
      </c>
      <c r="C733">
        <v>151</v>
      </c>
      <c r="D733">
        <v>3</v>
      </c>
      <c r="E733">
        <v>816</v>
      </c>
      <c r="F733">
        <v>143</v>
      </c>
      <c r="G733" s="1">
        <v>43137</v>
      </c>
      <c r="H733" s="1">
        <v>43141</v>
      </c>
      <c r="I733" t="b">
        <v>1</v>
      </c>
      <c r="J733">
        <v>4</v>
      </c>
      <c r="K733">
        <v>2448</v>
      </c>
    </row>
    <row r="734" spans="1:11" x14ac:dyDescent="0.3">
      <c r="A734">
        <v>733</v>
      </c>
      <c r="B734">
        <v>2946</v>
      </c>
      <c r="C734">
        <v>374</v>
      </c>
      <c r="D734">
        <v>3</v>
      </c>
      <c r="E734">
        <v>817</v>
      </c>
      <c r="F734">
        <v>692</v>
      </c>
      <c r="G734" s="1">
        <v>43137</v>
      </c>
      <c r="H734" s="1">
        <v>43141</v>
      </c>
      <c r="I734" t="b">
        <v>1</v>
      </c>
      <c r="J734">
        <v>4</v>
      </c>
      <c r="K734">
        <v>2451</v>
      </c>
    </row>
    <row r="735" spans="1:11" x14ac:dyDescent="0.3">
      <c r="A735">
        <v>734</v>
      </c>
      <c r="B735">
        <v>2122</v>
      </c>
      <c r="C735">
        <v>256</v>
      </c>
      <c r="D735">
        <v>4</v>
      </c>
      <c r="E735">
        <v>818</v>
      </c>
      <c r="F735">
        <v>143</v>
      </c>
      <c r="G735" s="1">
        <v>43137</v>
      </c>
      <c r="H735" s="1">
        <v>43146</v>
      </c>
      <c r="I735" t="b">
        <v>1</v>
      </c>
      <c r="J735">
        <v>9</v>
      </c>
      <c r="K735">
        <v>3272</v>
      </c>
    </row>
    <row r="736" spans="1:11" x14ac:dyDescent="0.3">
      <c r="A736">
        <v>735</v>
      </c>
      <c r="B736">
        <v>2790</v>
      </c>
      <c r="C736">
        <v>320</v>
      </c>
      <c r="D736">
        <v>1</v>
      </c>
      <c r="E736">
        <v>819</v>
      </c>
      <c r="F736">
        <v>143</v>
      </c>
      <c r="G736" s="1">
        <v>43137</v>
      </c>
      <c r="H736" s="1">
        <v>43150</v>
      </c>
      <c r="I736" t="b">
        <v>1</v>
      </c>
      <c r="J736">
        <v>13</v>
      </c>
      <c r="K736">
        <v>819</v>
      </c>
    </row>
    <row r="737" spans="1:11" x14ac:dyDescent="0.3">
      <c r="A737">
        <v>736</v>
      </c>
      <c r="B737">
        <v>2307</v>
      </c>
      <c r="C737">
        <v>389</v>
      </c>
      <c r="D737">
        <v>2</v>
      </c>
      <c r="E737">
        <v>820</v>
      </c>
      <c r="F737">
        <v>692</v>
      </c>
      <c r="G737" s="1">
        <v>43137</v>
      </c>
      <c r="H737" s="1">
        <v>43140</v>
      </c>
      <c r="I737" t="b">
        <v>1</v>
      </c>
      <c r="J737">
        <v>3</v>
      </c>
      <c r="K737">
        <v>1640</v>
      </c>
    </row>
    <row r="738" spans="1:11" x14ac:dyDescent="0.3">
      <c r="A738">
        <v>737</v>
      </c>
      <c r="B738">
        <v>2294</v>
      </c>
      <c r="C738">
        <v>191</v>
      </c>
      <c r="D738">
        <v>4</v>
      </c>
      <c r="E738">
        <v>821</v>
      </c>
      <c r="F738">
        <v>319</v>
      </c>
      <c r="G738" s="1">
        <v>43137</v>
      </c>
      <c r="H738" s="1">
        <v>43143</v>
      </c>
      <c r="I738" t="b">
        <v>1</v>
      </c>
      <c r="J738">
        <v>6</v>
      </c>
      <c r="K738">
        <v>3284</v>
      </c>
    </row>
    <row r="739" spans="1:11" x14ac:dyDescent="0.3">
      <c r="A739">
        <v>738</v>
      </c>
      <c r="B739">
        <v>2100</v>
      </c>
      <c r="C739">
        <v>265</v>
      </c>
      <c r="D739">
        <v>3</v>
      </c>
      <c r="E739">
        <v>822</v>
      </c>
      <c r="F739">
        <v>57</v>
      </c>
      <c r="G739" s="1">
        <v>43138</v>
      </c>
      <c r="H739" s="1">
        <v>43146</v>
      </c>
      <c r="I739" t="b">
        <v>1</v>
      </c>
      <c r="J739">
        <v>8</v>
      </c>
      <c r="K739">
        <v>2466</v>
      </c>
    </row>
    <row r="740" spans="1:11" x14ac:dyDescent="0.3">
      <c r="A740">
        <v>739</v>
      </c>
      <c r="B740">
        <v>2993</v>
      </c>
      <c r="C740">
        <v>140</v>
      </c>
      <c r="D740">
        <v>2</v>
      </c>
      <c r="E740">
        <v>823</v>
      </c>
      <c r="F740">
        <v>261</v>
      </c>
      <c r="G740" s="1">
        <v>43138</v>
      </c>
      <c r="H740" s="1">
        <v>43151</v>
      </c>
      <c r="I740" t="b">
        <v>0</v>
      </c>
      <c r="J740">
        <v>13</v>
      </c>
      <c r="K740">
        <v>1646</v>
      </c>
    </row>
    <row r="741" spans="1:11" x14ac:dyDescent="0.3">
      <c r="A741">
        <v>740</v>
      </c>
      <c r="B741">
        <v>2892</v>
      </c>
      <c r="C741">
        <v>180</v>
      </c>
      <c r="D741">
        <v>3</v>
      </c>
      <c r="E741">
        <v>824</v>
      </c>
      <c r="F741">
        <v>71</v>
      </c>
      <c r="G741" s="1">
        <v>43138</v>
      </c>
      <c r="H741" s="1">
        <v>43144</v>
      </c>
      <c r="I741" t="b">
        <v>1</v>
      </c>
      <c r="J741">
        <v>6</v>
      </c>
      <c r="K741">
        <v>2472</v>
      </c>
    </row>
    <row r="742" spans="1:11" x14ac:dyDescent="0.3">
      <c r="A742">
        <v>741</v>
      </c>
      <c r="B742">
        <v>2981</v>
      </c>
      <c r="C742">
        <v>139</v>
      </c>
      <c r="D742">
        <v>2</v>
      </c>
      <c r="E742">
        <v>825</v>
      </c>
      <c r="F742">
        <v>537</v>
      </c>
      <c r="G742" s="1">
        <v>43138</v>
      </c>
      <c r="H742" s="1">
        <v>43144</v>
      </c>
      <c r="I742" t="b">
        <v>1</v>
      </c>
      <c r="J742">
        <v>6</v>
      </c>
      <c r="K742">
        <v>1650</v>
      </c>
    </row>
    <row r="743" spans="1:11" x14ac:dyDescent="0.3">
      <c r="A743">
        <v>742</v>
      </c>
      <c r="B743">
        <v>2406</v>
      </c>
      <c r="C743">
        <v>202</v>
      </c>
      <c r="D743">
        <v>1</v>
      </c>
      <c r="E743">
        <v>826</v>
      </c>
      <c r="F743">
        <v>606</v>
      </c>
      <c r="G743" s="1">
        <v>43138</v>
      </c>
      <c r="H743" s="1">
        <v>43139</v>
      </c>
      <c r="I743" t="b">
        <v>1</v>
      </c>
      <c r="J743">
        <v>1</v>
      </c>
      <c r="K743">
        <v>826</v>
      </c>
    </row>
    <row r="744" spans="1:11" x14ac:dyDescent="0.3">
      <c r="A744">
        <v>743</v>
      </c>
      <c r="B744">
        <v>2407</v>
      </c>
      <c r="C744">
        <v>331</v>
      </c>
      <c r="D744">
        <v>3</v>
      </c>
      <c r="E744">
        <v>827</v>
      </c>
      <c r="F744">
        <v>57</v>
      </c>
      <c r="G744" s="1">
        <v>43138</v>
      </c>
      <c r="H744" s="1">
        <v>43153</v>
      </c>
      <c r="I744" t="b">
        <v>1</v>
      </c>
      <c r="J744">
        <v>15</v>
      </c>
      <c r="K744">
        <v>2481</v>
      </c>
    </row>
    <row r="745" spans="1:11" x14ac:dyDescent="0.3">
      <c r="A745">
        <v>744</v>
      </c>
      <c r="B745">
        <v>2847</v>
      </c>
      <c r="C745">
        <v>203</v>
      </c>
      <c r="D745">
        <v>3</v>
      </c>
      <c r="E745">
        <v>828</v>
      </c>
      <c r="F745">
        <v>537</v>
      </c>
      <c r="G745" s="1">
        <v>43138</v>
      </c>
      <c r="H745" s="1">
        <v>43153</v>
      </c>
      <c r="I745" t="b">
        <v>1</v>
      </c>
      <c r="J745">
        <v>15</v>
      </c>
      <c r="K745">
        <v>2484</v>
      </c>
    </row>
    <row r="746" spans="1:11" x14ac:dyDescent="0.3">
      <c r="A746">
        <v>745</v>
      </c>
      <c r="B746">
        <v>2382</v>
      </c>
      <c r="C746">
        <v>426</v>
      </c>
      <c r="D746">
        <v>4</v>
      </c>
      <c r="E746">
        <v>829</v>
      </c>
      <c r="F746">
        <v>526</v>
      </c>
      <c r="G746" s="1">
        <v>43138</v>
      </c>
      <c r="H746" s="1">
        <v>43150</v>
      </c>
      <c r="I746" t="b">
        <v>1</v>
      </c>
      <c r="J746">
        <v>12</v>
      </c>
      <c r="K746">
        <v>3316</v>
      </c>
    </row>
    <row r="747" spans="1:11" x14ac:dyDescent="0.3">
      <c r="A747">
        <v>746</v>
      </c>
      <c r="B747">
        <v>2005</v>
      </c>
      <c r="C747">
        <v>354</v>
      </c>
      <c r="D747">
        <v>2</v>
      </c>
      <c r="E747">
        <v>830</v>
      </c>
      <c r="F747">
        <v>172</v>
      </c>
      <c r="G747" s="1">
        <v>43138</v>
      </c>
      <c r="H747" s="1">
        <v>43151</v>
      </c>
      <c r="I747" t="b">
        <v>1</v>
      </c>
      <c r="J747">
        <v>13</v>
      </c>
      <c r="K747">
        <v>1660</v>
      </c>
    </row>
    <row r="748" spans="1:11" x14ac:dyDescent="0.3">
      <c r="A748">
        <v>747</v>
      </c>
      <c r="B748">
        <v>2137</v>
      </c>
      <c r="C748">
        <v>243</v>
      </c>
      <c r="D748">
        <v>2</v>
      </c>
      <c r="E748">
        <v>831</v>
      </c>
      <c r="F748">
        <v>196</v>
      </c>
      <c r="G748" s="1">
        <v>43138</v>
      </c>
      <c r="H748" s="1">
        <v>43153</v>
      </c>
      <c r="I748" t="b">
        <v>1</v>
      </c>
      <c r="J748">
        <v>15</v>
      </c>
      <c r="K748">
        <v>1662</v>
      </c>
    </row>
    <row r="749" spans="1:11" x14ac:dyDescent="0.3">
      <c r="A749">
        <v>748</v>
      </c>
      <c r="B749">
        <v>2078</v>
      </c>
      <c r="C749">
        <v>446</v>
      </c>
      <c r="D749">
        <v>4</v>
      </c>
      <c r="E749">
        <v>832</v>
      </c>
      <c r="F749">
        <v>261</v>
      </c>
      <c r="G749" s="1">
        <v>43137</v>
      </c>
      <c r="H749" s="1">
        <v>43139</v>
      </c>
      <c r="I749" t="b">
        <v>1</v>
      </c>
      <c r="J749">
        <v>2</v>
      </c>
      <c r="K749">
        <v>3328</v>
      </c>
    </row>
    <row r="750" spans="1:11" x14ac:dyDescent="0.3">
      <c r="A750">
        <v>749</v>
      </c>
      <c r="B750">
        <v>2078</v>
      </c>
      <c r="C750">
        <v>446</v>
      </c>
      <c r="D750">
        <v>4</v>
      </c>
      <c r="E750">
        <v>833</v>
      </c>
      <c r="F750">
        <v>261</v>
      </c>
      <c r="G750" s="1">
        <v>43138</v>
      </c>
      <c r="H750" s="1">
        <v>43144</v>
      </c>
      <c r="I750" t="b">
        <v>0</v>
      </c>
      <c r="J750">
        <v>6</v>
      </c>
      <c r="K750">
        <v>3332</v>
      </c>
    </row>
    <row r="751" spans="1:11" x14ac:dyDescent="0.3">
      <c r="A751">
        <v>750</v>
      </c>
      <c r="B751">
        <v>2928</v>
      </c>
      <c r="C751">
        <v>186</v>
      </c>
      <c r="D751">
        <v>1</v>
      </c>
      <c r="E751">
        <v>834</v>
      </c>
      <c r="F751">
        <v>568</v>
      </c>
      <c r="G751" s="1">
        <v>43138</v>
      </c>
      <c r="H751" s="1">
        <v>43148</v>
      </c>
      <c r="I751" t="b">
        <v>1</v>
      </c>
      <c r="J751">
        <v>10</v>
      </c>
      <c r="K751">
        <v>834</v>
      </c>
    </row>
    <row r="752" spans="1:11" x14ac:dyDescent="0.3">
      <c r="A752">
        <v>751</v>
      </c>
      <c r="B752">
        <v>2157</v>
      </c>
      <c r="C752">
        <v>192</v>
      </c>
      <c r="D752">
        <v>1</v>
      </c>
      <c r="E752">
        <v>835</v>
      </c>
      <c r="F752">
        <v>558</v>
      </c>
      <c r="G752" s="1">
        <v>43138</v>
      </c>
      <c r="H752" s="1">
        <v>43143</v>
      </c>
      <c r="I752" t="b">
        <v>1</v>
      </c>
      <c r="J752">
        <v>5</v>
      </c>
      <c r="K752">
        <v>835</v>
      </c>
    </row>
    <row r="753" spans="1:11" x14ac:dyDescent="0.3">
      <c r="A753">
        <v>752</v>
      </c>
      <c r="B753">
        <v>2386</v>
      </c>
      <c r="C753">
        <v>199</v>
      </c>
      <c r="D753">
        <v>3</v>
      </c>
      <c r="E753">
        <v>836</v>
      </c>
      <c r="F753">
        <v>172</v>
      </c>
      <c r="G753" s="1">
        <v>43138</v>
      </c>
      <c r="H753" s="1">
        <v>43148</v>
      </c>
      <c r="I753" t="b">
        <v>1</v>
      </c>
      <c r="J753">
        <v>10</v>
      </c>
      <c r="K753">
        <v>2508</v>
      </c>
    </row>
    <row r="754" spans="1:11" x14ac:dyDescent="0.3">
      <c r="A754">
        <v>753</v>
      </c>
      <c r="B754">
        <v>2873</v>
      </c>
      <c r="C754">
        <v>390</v>
      </c>
      <c r="D754">
        <v>2</v>
      </c>
      <c r="E754">
        <v>837</v>
      </c>
      <c r="F754">
        <v>537</v>
      </c>
      <c r="G754" s="1">
        <v>43138</v>
      </c>
      <c r="H754" s="1">
        <v>43143</v>
      </c>
      <c r="I754" t="b">
        <v>1</v>
      </c>
      <c r="J754">
        <v>5</v>
      </c>
      <c r="K754">
        <v>1674</v>
      </c>
    </row>
    <row r="755" spans="1:11" x14ac:dyDescent="0.3">
      <c r="A755">
        <v>754</v>
      </c>
      <c r="B755">
        <v>2944</v>
      </c>
      <c r="C755">
        <v>264</v>
      </c>
      <c r="D755">
        <v>2</v>
      </c>
      <c r="E755">
        <v>838</v>
      </c>
      <c r="F755">
        <v>30</v>
      </c>
      <c r="G755" s="1">
        <v>43138</v>
      </c>
      <c r="H755" s="1">
        <v>43144</v>
      </c>
      <c r="I755" t="b">
        <v>1</v>
      </c>
      <c r="J755">
        <v>6</v>
      </c>
      <c r="K755">
        <v>1676</v>
      </c>
    </row>
    <row r="756" spans="1:11" x14ac:dyDescent="0.3">
      <c r="A756">
        <v>755</v>
      </c>
      <c r="B756">
        <v>2799</v>
      </c>
      <c r="C756">
        <v>228</v>
      </c>
      <c r="D756">
        <v>3</v>
      </c>
      <c r="E756">
        <v>839</v>
      </c>
      <c r="F756">
        <v>606</v>
      </c>
      <c r="G756" s="1">
        <v>43138</v>
      </c>
      <c r="H756" s="1">
        <v>43150</v>
      </c>
      <c r="I756" t="b">
        <v>0</v>
      </c>
      <c r="J756">
        <v>12</v>
      </c>
      <c r="K756">
        <v>2517</v>
      </c>
    </row>
    <row r="757" spans="1:11" x14ac:dyDescent="0.3">
      <c r="A757">
        <v>756</v>
      </c>
      <c r="B757">
        <v>2440</v>
      </c>
      <c r="C757">
        <v>236</v>
      </c>
      <c r="D757">
        <v>2</v>
      </c>
      <c r="E757">
        <v>840</v>
      </c>
      <c r="F757">
        <v>526</v>
      </c>
      <c r="G757" s="1">
        <v>43138</v>
      </c>
      <c r="H757" s="1">
        <v>43153</v>
      </c>
      <c r="I757" t="b">
        <v>1</v>
      </c>
      <c r="J757">
        <v>15</v>
      </c>
      <c r="K757">
        <v>1680</v>
      </c>
    </row>
    <row r="758" spans="1:11" x14ac:dyDescent="0.3">
      <c r="A758">
        <v>757</v>
      </c>
      <c r="B758">
        <v>2065</v>
      </c>
      <c r="C758">
        <v>448</v>
      </c>
      <c r="D758">
        <v>2</v>
      </c>
      <c r="E758">
        <v>841</v>
      </c>
      <c r="F758">
        <v>615</v>
      </c>
      <c r="G758" s="1">
        <v>43138</v>
      </c>
      <c r="H758" s="1">
        <v>43140</v>
      </c>
      <c r="I758" t="b">
        <v>1</v>
      </c>
      <c r="J758">
        <v>2</v>
      </c>
      <c r="K758">
        <v>1682</v>
      </c>
    </row>
    <row r="759" spans="1:11" x14ac:dyDescent="0.3">
      <c r="A759">
        <v>758</v>
      </c>
      <c r="B759">
        <v>2743</v>
      </c>
      <c r="C759">
        <v>101</v>
      </c>
      <c r="D759">
        <v>4</v>
      </c>
      <c r="E759">
        <v>842</v>
      </c>
      <c r="F759">
        <v>30</v>
      </c>
      <c r="G759" s="1">
        <v>43139</v>
      </c>
      <c r="H759" s="1">
        <v>43143</v>
      </c>
      <c r="I759" t="b">
        <v>1</v>
      </c>
      <c r="J759">
        <v>4</v>
      </c>
      <c r="K759">
        <v>3368</v>
      </c>
    </row>
    <row r="760" spans="1:11" x14ac:dyDescent="0.3">
      <c r="A760">
        <v>759</v>
      </c>
      <c r="B760">
        <v>2850</v>
      </c>
      <c r="C760">
        <v>114</v>
      </c>
      <c r="D760">
        <v>1</v>
      </c>
      <c r="E760">
        <v>843</v>
      </c>
      <c r="F760">
        <v>526</v>
      </c>
      <c r="G760" s="1">
        <v>43139</v>
      </c>
      <c r="H760" s="1">
        <v>43152</v>
      </c>
      <c r="I760" t="b">
        <v>1</v>
      </c>
      <c r="J760">
        <v>13</v>
      </c>
      <c r="K760">
        <v>843</v>
      </c>
    </row>
    <row r="761" spans="1:11" x14ac:dyDescent="0.3">
      <c r="A761">
        <v>760</v>
      </c>
      <c r="B761">
        <v>2242</v>
      </c>
      <c r="C761">
        <v>464</v>
      </c>
      <c r="D761">
        <v>1</v>
      </c>
      <c r="E761">
        <v>844</v>
      </c>
      <c r="F761">
        <v>30</v>
      </c>
      <c r="G761" s="1">
        <v>43139</v>
      </c>
      <c r="H761" s="1">
        <v>43149</v>
      </c>
      <c r="I761" t="b">
        <v>0</v>
      </c>
      <c r="J761">
        <v>10</v>
      </c>
      <c r="K761">
        <v>844</v>
      </c>
    </row>
    <row r="762" spans="1:11" x14ac:dyDescent="0.3">
      <c r="A762">
        <v>761</v>
      </c>
      <c r="B762">
        <v>2536</v>
      </c>
      <c r="C762">
        <v>470</v>
      </c>
      <c r="D762">
        <v>2</v>
      </c>
      <c r="E762">
        <v>845</v>
      </c>
      <c r="F762">
        <v>261</v>
      </c>
      <c r="G762" s="1">
        <v>43139</v>
      </c>
      <c r="H762" s="1">
        <v>43143</v>
      </c>
      <c r="I762" t="b">
        <v>0</v>
      </c>
      <c r="J762">
        <v>4</v>
      </c>
      <c r="K762">
        <v>1690</v>
      </c>
    </row>
    <row r="763" spans="1:11" x14ac:dyDescent="0.3">
      <c r="A763">
        <v>762</v>
      </c>
      <c r="B763">
        <v>2428</v>
      </c>
      <c r="C763">
        <v>160</v>
      </c>
      <c r="D763">
        <v>1</v>
      </c>
      <c r="E763">
        <v>846</v>
      </c>
      <c r="F763">
        <v>537</v>
      </c>
      <c r="G763" s="1">
        <v>43139</v>
      </c>
      <c r="H763" s="1">
        <v>43140</v>
      </c>
      <c r="I763" t="b">
        <v>1</v>
      </c>
      <c r="J763">
        <v>1</v>
      </c>
      <c r="K763">
        <v>846</v>
      </c>
    </row>
    <row r="764" spans="1:11" x14ac:dyDescent="0.3">
      <c r="A764">
        <v>763</v>
      </c>
      <c r="B764">
        <v>2725</v>
      </c>
      <c r="C764">
        <v>331</v>
      </c>
      <c r="D764">
        <v>2</v>
      </c>
      <c r="E764">
        <v>847</v>
      </c>
      <c r="F764">
        <v>71</v>
      </c>
      <c r="G764" s="1">
        <v>43139</v>
      </c>
      <c r="H764" s="1">
        <v>43142</v>
      </c>
      <c r="I764" t="b">
        <v>1</v>
      </c>
      <c r="J764">
        <v>3</v>
      </c>
      <c r="K764">
        <v>1694</v>
      </c>
    </row>
    <row r="765" spans="1:11" x14ac:dyDescent="0.3">
      <c r="A765">
        <v>764</v>
      </c>
      <c r="B765">
        <v>2800</v>
      </c>
      <c r="C765">
        <v>389</v>
      </c>
      <c r="D765">
        <v>2</v>
      </c>
      <c r="E765">
        <v>848</v>
      </c>
      <c r="F765">
        <v>712</v>
      </c>
      <c r="G765" s="1">
        <v>43139</v>
      </c>
      <c r="H765" s="1">
        <v>43147</v>
      </c>
      <c r="I765" t="b">
        <v>1</v>
      </c>
      <c r="J765">
        <v>8</v>
      </c>
      <c r="K765">
        <v>1696</v>
      </c>
    </row>
    <row r="766" spans="1:11" x14ac:dyDescent="0.3">
      <c r="A766">
        <v>765</v>
      </c>
      <c r="B766">
        <v>2650</v>
      </c>
      <c r="C766">
        <v>314</v>
      </c>
      <c r="D766">
        <v>2</v>
      </c>
      <c r="E766">
        <v>849</v>
      </c>
      <c r="F766">
        <v>172</v>
      </c>
      <c r="G766" s="1">
        <v>43139</v>
      </c>
      <c r="H766" s="1">
        <v>43140</v>
      </c>
      <c r="I766" t="b">
        <v>0</v>
      </c>
      <c r="J766">
        <v>1</v>
      </c>
      <c r="K766">
        <v>1698</v>
      </c>
    </row>
    <row r="767" spans="1:11" x14ac:dyDescent="0.3">
      <c r="A767">
        <v>766</v>
      </c>
      <c r="B767">
        <v>2225</v>
      </c>
      <c r="C767">
        <v>486</v>
      </c>
      <c r="D767">
        <v>1</v>
      </c>
      <c r="E767">
        <v>850</v>
      </c>
      <c r="F767">
        <v>537</v>
      </c>
      <c r="G767" s="1">
        <v>43139</v>
      </c>
      <c r="H767" s="1">
        <v>43153</v>
      </c>
      <c r="I767" t="b">
        <v>0</v>
      </c>
      <c r="J767">
        <v>14</v>
      </c>
      <c r="K767">
        <v>850</v>
      </c>
    </row>
    <row r="768" spans="1:11" x14ac:dyDescent="0.3">
      <c r="A768">
        <v>767</v>
      </c>
      <c r="B768">
        <v>2671</v>
      </c>
      <c r="C768">
        <v>228</v>
      </c>
      <c r="D768">
        <v>1</v>
      </c>
      <c r="E768">
        <v>851</v>
      </c>
      <c r="F768">
        <v>196</v>
      </c>
      <c r="G768" s="1">
        <v>43139</v>
      </c>
      <c r="H768" s="1">
        <v>43150</v>
      </c>
      <c r="I768" t="b">
        <v>1</v>
      </c>
      <c r="J768">
        <v>11</v>
      </c>
      <c r="K768">
        <v>851</v>
      </c>
    </row>
    <row r="769" spans="1:11" x14ac:dyDescent="0.3">
      <c r="A769">
        <v>768</v>
      </c>
      <c r="B769">
        <v>2627</v>
      </c>
      <c r="C769">
        <v>299</v>
      </c>
      <c r="D769">
        <v>3</v>
      </c>
      <c r="E769">
        <v>852</v>
      </c>
      <c r="F769">
        <v>733</v>
      </c>
      <c r="G769" s="1">
        <v>43139</v>
      </c>
      <c r="H769" s="1">
        <v>43152</v>
      </c>
      <c r="I769" t="b">
        <v>1</v>
      </c>
      <c r="J769">
        <v>13</v>
      </c>
      <c r="K769">
        <v>2556</v>
      </c>
    </row>
    <row r="770" spans="1:11" x14ac:dyDescent="0.3">
      <c r="A770">
        <v>769</v>
      </c>
      <c r="B770">
        <v>2619</v>
      </c>
      <c r="C770">
        <v>152</v>
      </c>
      <c r="D770">
        <v>2</v>
      </c>
      <c r="E770">
        <v>853</v>
      </c>
      <c r="F770">
        <v>537</v>
      </c>
      <c r="G770" s="1">
        <v>43139</v>
      </c>
      <c r="H770" s="1">
        <v>43145</v>
      </c>
      <c r="I770" t="b">
        <v>1</v>
      </c>
      <c r="J770">
        <v>6</v>
      </c>
      <c r="K770">
        <v>1706</v>
      </c>
    </row>
    <row r="771" spans="1:11" x14ac:dyDescent="0.3">
      <c r="A771">
        <v>770</v>
      </c>
      <c r="B771">
        <v>2853</v>
      </c>
      <c r="C771">
        <v>458</v>
      </c>
      <c r="D771">
        <v>3</v>
      </c>
      <c r="E771">
        <v>854</v>
      </c>
      <c r="F771">
        <v>30</v>
      </c>
      <c r="G771" s="1">
        <v>43139</v>
      </c>
      <c r="H771" s="1">
        <v>43147</v>
      </c>
      <c r="I771" t="b">
        <v>1</v>
      </c>
      <c r="J771">
        <v>8</v>
      </c>
      <c r="K771">
        <v>2562</v>
      </c>
    </row>
    <row r="772" spans="1:11" x14ac:dyDescent="0.3">
      <c r="A772">
        <v>771</v>
      </c>
      <c r="B772">
        <v>2370</v>
      </c>
      <c r="C772">
        <v>109</v>
      </c>
      <c r="D772">
        <v>1</v>
      </c>
      <c r="E772">
        <v>855</v>
      </c>
      <c r="F772">
        <v>143</v>
      </c>
      <c r="G772" s="1">
        <v>43139</v>
      </c>
      <c r="H772" s="1">
        <v>43152</v>
      </c>
      <c r="I772" t="b">
        <v>1</v>
      </c>
      <c r="J772">
        <v>13</v>
      </c>
      <c r="K772">
        <v>855</v>
      </c>
    </row>
    <row r="773" spans="1:11" x14ac:dyDescent="0.3">
      <c r="A773">
        <v>772</v>
      </c>
      <c r="B773">
        <v>2557</v>
      </c>
      <c r="C773">
        <v>408</v>
      </c>
      <c r="D773">
        <v>4</v>
      </c>
      <c r="E773">
        <v>856</v>
      </c>
      <c r="F773">
        <v>568</v>
      </c>
      <c r="G773" s="1">
        <v>43139</v>
      </c>
      <c r="H773" s="1">
        <v>43145</v>
      </c>
      <c r="I773" t="b">
        <v>1</v>
      </c>
      <c r="J773">
        <v>6</v>
      </c>
      <c r="K773">
        <v>3424</v>
      </c>
    </row>
    <row r="774" spans="1:11" x14ac:dyDescent="0.3">
      <c r="A774">
        <v>773</v>
      </c>
      <c r="B774">
        <v>2299</v>
      </c>
      <c r="C774">
        <v>344</v>
      </c>
      <c r="D774">
        <v>1</v>
      </c>
      <c r="E774">
        <v>857</v>
      </c>
      <c r="F774">
        <v>229</v>
      </c>
      <c r="G774" s="1">
        <v>43139</v>
      </c>
      <c r="H774" s="1">
        <v>43151</v>
      </c>
      <c r="I774" t="b">
        <v>0</v>
      </c>
      <c r="J774">
        <v>12</v>
      </c>
      <c r="K774">
        <v>857</v>
      </c>
    </row>
    <row r="775" spans="1:11" x14ac:dyDescent="0.3">
      <c r="A775">
        <v>774</v>
      </c>
      <c r="B775">
        <v>2824</v>
      </c>
      <c r="C775">
        <v>361</v>
      </c>
      <c r="D775">
        <v>2</v>
      </c>
      <c r="E775">
        <v>858</v>
      </c>
      <c r="F775">
        <v>128</v>
      </c>
      <c r="G775" s="1">
        <v>43139</v>
      </c>
      <c r="H775" s="1">
        <v>43145</v>
      </c>
      <c r="I775" t="b">
        <v>1</v>
      </c>
      <c r="J775">
        <v>6</v>
      </c>
      <c r="K775">
        <v>1716</v>
      </c>
    </row>
    <row r="776" spans="1:11" x14ac:dyDescent="0.3">
      <c r="A776">
        <v>775</v>
      </c>
      <c r="B776">
        <v>2166</v>
      </c>
      <c r="C776">
        <v>124</v>
      </c>
      <c r="D776">
        <v>2</v>
      </c>
      <c r="E776">
        <v>859</v>
      </c>
      <c r="F776">
        <v>30</v>
      </c>
      <c r="G776" s="1">
        <v>43139</v>
      </c>
      <c r="H776" s="1">
        <v>43151</v>
      </c>
      <c r="I776" t="b">
        <v>1</v>
      </c>
      <c r="J776">
        <v>12</v>
      </c>
      <c r="K776">
        <v>1718</v>
      </c>
    </row>
    <row r="777" spans="1:11" x14ac:dyDescent="0.3">
      <c r="A777">
        <v>776</v>
      </c>
      <c r="B777">
        <v>2179</v>
      </c>
      <c r="C777">
        <v>388</v>
      </c>
      <c r="D777">
        <v>1</v>
      </c>
      <c r="E777">
        <v>860</v>
      </c>
      <c r="F777">
        <v>71</v>
      </c>
      <c r="G777" s="1">
        <v>43139</v>
      </c>
      <c r="H777" s="1">
        <v>43147</v>
      </c>
      <c r="I777" t="b">
        <v>1</v>
      </c>
      <c r="J777">
        <v>8</v>
      </c>
      <c r="K777">
        <v>860</v>
      </c>
    </row>
    <row r="778" spans="1:11" x14ac:dyDescent="0.3">
      <c r="A778">
        <v>777</v>
      </c>
      <c r="B778">
        <v>2848</v>
      </c>
      <c r="C778">
        <v>442</v>
      </c>
      <c r="D778">
        <v>2</v>
      </c>
      <c r="E778">
        <v>861</v>
      </c>
      <c r="F778">
        <v>568</v>
      </c>
      <c r="G778" s="1">
        <v>43139</v>
      </c>
      <c r="H778" s="1">
        <v>43148</v>
      </c>
      <c r="I778" t="b">
        <v>1</v>
      </c>
      <c r="J778">
        <v>9</v>
      </c>
      <c r="K778">
        <v>1722</v>
      </c>
    </row>
    <row r="779" spans="1:11" x14ac:dyDescent="0.3">
      <c r="A779">
        <v>778</v>
      </c>
      <c r="B779">
        <v>2610</v>
      </c>
      <c r="C779">
        <v>102</v>
      </c>
      <c r="D779">
        <v>3</v>
      </c>
      <c r="E779">
        <v>862</v>
      </c>
      <c r="F779">
        <v>172</v>
      </c>
      <c r="G779" s="1">
        <v>43139</v>
      </c>
      <c r="H779" s="1">
        <v>43140</v>
      </c>
      <c r="I779" t="b">
        <v>1</v>
      </c>
      <c r="J779">
        <v>1</v>
      </c>
      <c r="K779">
        <v>2586</v>
      </c>
    </row>
    <row r="780" spans="1:11" x14ac:dyDescent="0.3">
      <c r="A780">
        <v>779</v>
      </c>
      <c r="B780">
        <v>2116</v>
      </c>
      <c r="C780">
        <v>171</v>
      </c>
      <c r="D780">
        <v>2</v>
      </c>
      <c r="E780">
        <v>863</v>
      </c>
      <c r="F780">
        <v>319</v>
      </c>
      <c r="G780" s="1">
        <v>43139</v>
      </c>
      <c r="H780" s="1">
        <v>43152</v>
      </c>
      <c r="I780" t="b">
        <v>1</v>
      </c>
      <c r="J780">
        <v>13</v>
      </c>
      <c r="K780">
        <v>1726</v>
      </c>
    </row>
    <row r="781" spans="1:11" x14ac:dyDescent="0.3">
      <c r="A781">
        <v>780</v>
      </c>
      <c r="B781">
        <v>2116</v>
      </c>
      <c r="C781">
        <v>171</v>
      </c>
      <c r="D781">
        <v>2</v>
      </c>
      <c r="E781">
        <v>864</v>
      </c>
      <c r="F781">
        <v>319</v>
      </c>
      <c r="G781" s="1">
        <v>43139</v>
      </c>
      <c r="H781" s="1">
        <v>43154</v>
      </c>
      <c r="I781" t="b">
        <v>1</v>
      </c>
      <c r="J781">
        <v>15</v>
      </c>
      <c r="K781">
        <v>1728</v>
      </c>
    </row>
    <row r="782" spans="1:11" x14ac:dyDescent="0.3">
      <c r="A782">
        <v>781</v>
      </c>
      <c r="B782">
        <v>2890</v>
      </c>
      <c r="C782">
        <v>105</v>
      </c>
      <c r="D782">
        <v>1</v>
      </c>
      <c r="E782">
        <v>865</v>
      </c>
      <c r="F782">
        <v>46</v>
      </c>
      <c r="G782" s="1">
        <v>43140</v>
      </c>
      <c r="H782" s="1">
        <v>43152</v>
      </c>
      <c r="I782" t="b">
        <v>1</v>
      </c>
      <c r="J782">
        <v>12</v>
      </c>
      <c r="K782">
        <v>865</v>
      </c>
    </row>
    <row r="783" spans="1:11" x14ac:dyDescent="0.3">
      <c r="A783">
        <v>782</v>
      </c>
      <c r="B783">
        <v>2312</v>
      </c>
      <c r="C783">
        <v>482</v>
      </c>
      <c r="D783">
        <v>2</v>
      </c>
      <c r="E783">
        <v>866</v>
      </c>
      <c r="F783">
        <v>558</v>
      </c>
      <c r="G783" s="1">
        <v>43140</v>
      </c>
      <c r="H783" s="1">
        <v>43147</v>
      </c>
      <c r="I783" t="b">
        <v>0</v>
      </c>
      <c r="J783">
        <v>7</v>
      </c>
      <c r="K783">
        <v>1732</v>
      </c>
    </row>
    <row r="784" spans="1:11" x14ac:dyDescent="0.3">
      <c r="A784">
        <v>783</v>
      </c>
      <c r="B784">
        <v>2408</v>
      </c>
      <c r="C784">
        <v>325</v>
      </c>
      <c r="D784">
        <v>2</v>
      </c>
      <c r="E784">
        <v>867</v>
      </c>
      <c r="F784">
        <v>128</v>
      </c>
      <c r="G784" s="1">
        <v>43140</v>
      </c>
      <c r="H784" s="1">
        <v>43155</v>
      </c>
      <c r="I784" t="b">
        <v>1</v>
      </c>
      <c r="J784">
        <v>15</v>
      </c>
      <c r="K784">
        <v>1734</v>
      </c>
    </row>
    <row r="785" spans="1:11" x14ac:dyDescent="0.3">
      <c r="A785">
        <v>784</v>
      </c>
      <c r="B785">
        <v>2083</v>
      </c>
      <c r="C785">
        <v>325</v>
      </c>
      <c r="D785">
        <v>4</v>
      </c>
      <c r="E785">
        <v>868</v>
      </c>
      <c r="F785">
        <v>261</v>
      </c>
      <c r="G785" s="1">
        <v>43140</v>
      </c>
      <c r="H785" s="1">
        <v>43155</v>
      </c>
      <c r="I785" t="b">
        <v>1</v>
      </c>
      <c r="J785">
        <v>15</v>
      </c>
      <c r="K785">
        <v>3472</v>
      </c>
    </row>
    <row r="786" spans="1:11" x14ac:dyDescent="0.3">
      <c r="A786">
        <v>785</v>
      </c>
      <c r="B786">
        <v>2960</v>
      </c>
      <c r="C786">
        <v>355</v>
      </c>
      <c r="D786">
        <v>1</v>
      </c>
      <c r="E786">
        <v>869</v>
      </c>
      <c r="F786">
        <v>712</v>
      </c>
      <c r="G786" s="1">
        <v>43140</v>
      </c>
      <c r="H786" s="1">
        <v>43142</v>
      </c>
      <c r="I786" t="b">
        <v>0</v>
      </c>
      <c r="J786">
        <v>2</v>
      </c>
      <c r="K786">
        <v>869</v>
      </c>
    </row>
    <row r="787" spans="1:11" x14ac:dyDescent="0.3">
      <c r="A787">
        <v>786</v>
      </c>
      <c r="B787">
        <v>2816</v>
      </c>
      <c r="C787">
        <v>108</v>
      </c>
      <c r="D787">
        <v>1</v>
      </c>
      <c r="E787">
        <v>870</v>
      </c>
      <c r="F787">
        <v>558</v>
      </c>
      <c r="G787" s="1">
        <v>43140</v>
      </c>
      <c r="H787" s="1">
        <v>43141</v>
      </c>
      <c r="I787" t="b">
        <v>1</v>
      </c>
      <c r="J787">
        <v>1</v>
      </c>
      <c r="K787">
        <v>870</v>
      </c>
    </row>
    <row r="788" spans="1:11" x14ac:dyDescent="0.3">
      <c r="A788">
        <v>787</v>
      </c>
      <c r="B788">
        <v>2310</v>
      </c>
      <c r="C788">
        <v>147</v>
      </c>
      <c r="D788">
        <v>2</v>
      </c>
      <c r="E788">
        <v>871</v>
      </c>
      <c r="F788">
        <v>526</v>
      </c>
      <c r="G788" s="1">
        <v>43140</v>
      </c>
      <c r="H788" s="1">
        <v>43153</v>
      </c>
      <c r="I788" t="b">
        <v>1</v>
      </c>
      <c r="J788">
        <v>13</v>
      </c>
      <c r="K788">
        <v>1742</v>
      </c>
    </row>
    <row r="789" spans="1:11" x14ac:dyDescent="0.3">
      <c r="A789">
        <v>788</v>
      </c>
      <c r="B789">
        <v>2980</v>
      </c>
      <c r="C789">
        <v>417</v>
      </c>
      <c r="D789">
        <v>2</v>
      </c>
      <c r="E789">
        <v>872</v>
      </c>
      <c r="F789">
        <v>606</v>
      </c>
      <c r="G789" s="1">
        <v>43140</v>
      </c>
      <c r="H789" s="1">
        <v>43150</v>
      </c>
      <c r="I789" t="b">
        <v>0</v>
      </c>
      <c r="J789">
        <v>10</v>
      </c>
      <c r="K789">
        <v>1744</v>
      </c>
    </row>
    <row r="790" spans="1:11" x14ac:dyDescent="0.3">
      <c r="A790">
        <v>789</v>
      </c>
      <c r="B790">
        <v>2087</v>
      </c>
      <c r="C790">
        <v>315</v>
      </c>
      <c r="D790">
        <v>1</v>
      </c>
      <c r="E790">
        <v>873</v>
      </c>
      <c r="F790">
        <v>261</v>
      </c>
      <c r="G790" s="1">
        <v>43140</v>
      </c>
      <c r="H790" s="1">
        <v>43143</v>
      </c>
      <c r="I790" t="b">
        <v>1</v>
      </c>
      <c r="J790">
        <v>3</v>
      </c>
      <c r="K790">
        <v>873</v>
      </c>
    </row>
    <row r="791" spans="1:11" x14ac:dyDescent="0.3">
      <c r="A791">
        <v>790</v>
      </c>
      <c r="B791">
        <v>2630</v>
      </c>
      <c r="C791">
        <v>154</v>
      </c>
      <c r="D791">
        <v>5</v>
      </c>
      <c r="E791">
        <v>874</v>
      </c>
      <c r="F791">
        <v>526</v>
      </c>
      <c r="G791" s="1">
        <v>43140</v>
      </c>
      <c r="H791" s="1">
        <v>43152</v>
      </c>
      <c r="I791" t="b">
        <v>0</v>
      </c>
      <c r="J791">
        <v>12</v>
      </c>
      <c r="K791">
        <v>4370</v>
      </c>
    </row>
    <row r="792" spans="1:11" x14ac:dyDescent="0.3">
      <c r="A792">
        <v>791</v>
      </c>
      <c r="B792">
        <v>2964</v>
      </c>
      <c r="C792">
        <v>231</v>
      </c>
      <c r="D792">
        <v>5</v>
      </c>
      <c r="E792">
        <v>875</v>
      </c>
      <c r="F792">
        <v>712</v>
      </c>
      <c r="G792" s="1">
        <v>43140</v>
      </c>
      <c r="H792" s="1">
        <v>43154</v>
      </c>
      <c r="I792" t="b">
        <v>0</v>
      </c>
      <c r="J792">
        <v>14</v>
      </c>
      <c r="K792">
        <v>4375</v>
      </c>
    </row>
    <row r="793" spans="1:11" x14ac:dyDescent="0.3">
      <c r="A793">
        <v>792</v>
      </c>
      <c r="B793">
        <v>2998</v>
      </c>
      <c r="C793">
        <v>331</v>
      </c>
      <c r="D793">
        <v>2</v>
      </c>
      <c r="E793">
        <v>876</v>
      </c>
      <c r="F793">
        <v>71</v>
      </c>
      <c r="G793" s="1">
        <v>43140</v>
      </c>
      <c r="H793" s="1">
        <v>43148</v>
      </c>
      <c r="I793" t="b">
        <v>0</v>
      </c>
      <c r="J793">
        <v>8</v>
      </c>
      <c r="K793">
        <v>1752</v>
      </c>
    </row>
    <row r="794" spans="1:11" x14ac:dyDescent="0.3">
      <c r="A794">
        <v>793</v>
      </c>
      <c r="B794">
        <v>2755</v>
      </c>
      <c r="C794">
        <v>410</v>
      </c>
      <c r="D794">
        <v>2</v>
      </c>
      <c r="E794">
        <v>877</v>
      </c>
      <c r="F794">
        <v>568</v>
      </c>
      <c r="G794" s="1">
        <v>43140</v>
      </c>
      <c r="H794" s="1">
        <v>43147</v>
      </c>
      <c r="I794" t="b">
        <v>1</v>
      </c>
      <c r="J794">
        <v>7</v>
      </c>
      <c r="K794">
        <v>1754</v>
      </c>
    </row>
    <row r="795" spans="1:11" x14ac:dyDescent="0.3">
      <c r="A795">
        <v>794</v>
      </c>
      <c r="B795">
        <v>2130</v>
      </c>
      <c r="C795">
        <v>356</v>
      </c>
      <c r="D795">
        <v>1</v>
      </c>
      <c r="E795">
        <v>878</v>
      </c>
      <c r="F795">
        <v>319</v>
      </c>
      <c r="G795" s="1">
        <v>43140</v>
      </c>
      <c r="H795" s="1">
        <v>43150</v>
      </c>
      <c r="I795" t="b">
        <v>1</v>
      </c>
      <c r="J795">
        <v>10</v>
      </c>
      <c r="K795">
        <v>878</v>
      </c>
    </row>
    <row r="796" spans="1:11" x14ac:dyDescent="0.3">
      <c r="A796">
        <v>795</v>
      </c>
      <c r="B796">
        <v>2798</v>
      </c>
      <c r="C796">
        <v>176</v>
      </c>
      <c r="D796">
        <v>2</v>
      </c>
      <c r="E796">
        <v>879</v>
      </c>
      <c r="F796">
        <v>57</v>
      </c>
      <c r="G796" s="1">
        <v>43140</v>
      </c>
      <c r="H796" s="1">
        <v>43141</v>
      </c>
      <c r="I796" t="b">
        <v>0</v>
      </c>
      <c r="J796">
        <v>1</v>
      </c>
      <c r="K796">
        <v>1758</v>
      </c>
    </row>
    <row r="797" spans="1:11" x14ac:dyDescent="0.3">
      <c r="A797">
        <v>796</v>
      </c>
      <c r="B797">
        <v>2990</v>
      </c>
      <c r="C797">
        <v>238</v>
      </c>
      <c r="D797">
        <v>2</v>
      </c>
      <c r="E797">
        <v>880</v>
      </c>
      <c r="F797">
        <v>568</v>
      </c>
      <c r="G797" s="1">
        <v>43140</v>
      </c>
      <c r="H797" s="1">
        <v>43142</v>
      </c>
      <c r="I797" t="b">
        <v>1</v>
      </c>
      <c r="J797">
        <v>2</v>
      </c>
      <c r="K797">
        <v>1760</v>
      </c>
    </row>
    <row r="798" spans="1:11" x14ac:dyDescent="0.3">
      <c r="A798">
        <v>797</v>
      </c>
      <c r="B798">
        <v>2324</v>
      </c>
      <c r="C798">
        <v>109</v>
      </c>
      <c r="D798">
        <v>1</v>
      </c>
      <c r="E798">
        <v>881</v>
      </c>
      <c r="F798">
        <v>233</v>
      </c>
      <c r="G798" s="1">
        <v>43140</v>
      </c>
      <c r="H798" s="1">
        <v>43141</v>
      </c>
      <c r="I798" t="b">
        <v>1</v>
      </c>
      <c r="J798">
        <v>1</v>
      </c>
      <c r="K798">
        <v>881</v>
      </c>
    </row>
    <row r="799" spans="1:11" x14ac:dyDescent="0.3">
      <c r="A799">
        <v>798</v>
      </c>
      <c r="B799">
        <v>2263</v>
      </c>
      <c r="C799">
        <v>360</v>
      </c>
      <c r="D799">
        <v>4</v>
      </c>
      <c r="E799">
        <v>882</v>
      </c>
      <c r="F799">
        <v>558</v>
      </c>
      <c r="G799" s="1">
        <v>43140</v>
      </c>
      <c r="H799" s="1">
        <v>43155</v>
      </c>
      <c r="I799" t="b">
        <v>0</v>
      </c>
      <c r="J799">
        <v>15</v>
      </c>
      <c r="K799">
        <v>3528</v>
      </c>
    </row>
    <row r="800" spans="1:11" x14ac:dyDescent="0.3">
      <c r="A800">
        <v>799</v>
      </c>
      <c r="B800">
        <v>2819</v>
      </c>
      <c r="C800">
        <v>466</v>
      </c>
      <c r="D800">
        <v>1</v>
      </c>
      <c r="E800">
        <v>883</v>
      </c>
      <c r="F800">
        <v>71</v>
      </c>
      <c r="G800" s="1">
        <v>43140</v>
      </c>
      <c r="H800" s="1">
        <v>43146</v>
      </c>
      <c r="I800" t="b">
        <v>0</v>
      </c>
      <c r="J800">
        <v>6</v>
      </c>
      <c r="K800">
        <v>883</v>
      </c>
    </row>
    <row r="801" spans="1:11" x14ac:dyDescent="0.3">
      <c r="A801">
        <v>800</v>
      </c>
      <c r="B801">
        <v>2382</v>
      </c>
      <c r="C801">
        <v>357</v>
      </c>
      <c r="D801">
        <v>4</v>
      </c>
      <c r="E801">
        <v>884</v>
      </c>
      <c r="F801">
        <v>233</v>
      </c>
      <c r="G801" s="1">
        <v>43140</v>
      </c>
      <c r="H801" s="1">
        <v>43151</v>
      </c>
      <c r="I801" t="b">
        <v>1</v>
      </c>
      <c r="J801">
        <v>11</v>
      </c>
      <c r="K801">
        <v>3536</v>
      </c>
    </row>
    <row r="802" spans="1:11" x14ac:dyDescent="0.3">
      <c r="A802">
        <v>801</v>
      </c>
      <c r="B802">
        <v>2562</v>
      </c>
      <c r="C802">
        <v>415</v>
      </c>
      <c r="D802">
        <v>4</v>
      </c>
      <c r="E802">
        <v>885</v>
      </c>
      <c r="F802">
        <v>229</v>
      </c>
      <c r="G802" s="1">
        <v>43141</v>
      </c>
      <c r="H802" s="1">
        <v>43150</v>
      </c>
      <c r="I802" t="b">
        <v>1</v>
      </c>
      <c r="J802">
        <v>9</v>
      </c>
      <c r="K802">
        <v>3540</v>
      </c>
    </row>
    <row r="803" spans="1:11" x14ac:dyDescent="0.3">
      <c r="A803">
        <v>802</v>
      </c>
      <c r="B803">
        <v>2889</v>
      </c>
      <c r="C803">
        <v>242</v>
      </c>
      <c r="D803">
        <v>1</v>
      </c>
      <c r="E803">
        <v>886</v>
      </c>
      <c r="F803">
        <v>229</v>
      </c>
      <c r="G803" s="1">
        <v>43141</v>
      </c>
      <c r="H803" s="1">
        <v>43148</v>
      </c>
      <c r="I803" t="b">
        <v>1</v>
      </c>
      <c r="J803">
        <v>7</v>
      </c>
      <c r="K803">
        <v>886</v>
      </c>
    </row>
    <row r="804" spans="1:11" x14ac:dyDescent="0.3">
      <c r="A804">
        <v>803</v>
      </c>
      <c r="B804">
        <v>2147</v>
      </c>
      <c r="C804">
        <v>349</v>
      </c>
      <c r="D804">
        <v>2</v>
      </c>
      <c r="E804">
        <v>887</v>
      </c>
      <c r="F804">
        <v>229</v>
      </c>
      <c r="G804" s="1">
        <v>43141</v>
      </c>
      <c r="H804" s="1">
        <v>43143</v>
      </c>
      <c r="I804" t="b">
        <v>0</v>
      </c>
      <c r="J804">
        <v>2</v>
      </c>
      <c r="K804">
        <v>1774</v>
      </c>
    </row>
    <row r="805" spans="1:11" x14ac:dyDescent="0.3">
      <c r="A805">
        <v>804</v>
      </c>
      <c r="B805">
        <v>2895</v>
      </c>
      <c r="C805">
        <v>116</v>
      </c>
      <c r="D805">
        <v>1</v>
      </c>
      <c r="E805">
        <v>888</v>
      </c>
      <c r="F805">
        <v>568</v>
      </c>
      <c r="G805" s="1">
        <v>43141</v>
      </c>
      <c r="H805" s="1">
        <v>43147</v>
      </c>
      <c r="I805" t="b">
        <v>1</v>
      </c>
      <c r="J805">
        <v>6</v>
      </c>
      <c r="K805">
        <v>888</v>
      </c>
    </row>
    <row r="806" spans="1:11" x14ac:dyDescent="0.3">
      <c r="A806">
        <v>805</v>
      </c>
      <c r="B806">
        <v>2086</v>
      </c>
      <c r="C806">
        <v>453</v>
      </c>
      <c r="D806">
        <v>1</v>
      </c>
      <c r="E806">
        <v>889</v>
      </c>
      <c r="F806">
        <v>615</v>
      </c>
      <c r="G806" s="1">
        <v>43141</v>
      </c>
      <c r="H806" s="1">
        <v>43150</v>
      </c>
      <c r="I806" t="b">
        <v>1</v>
      </c>
      <c r="J806">
        <v>9</v>
      </c>
      <c r="K806">
        <v>889</v>
      </c>
    </row>
    <row r="807" spans="1:11" x14ac:dyDescent="0.3">
      <c r="A807">
        <v>806</v>
      </c>
      <c r="B807">
        <v>2593</v>
      </c>
      <c r="C807">
        <v>346</v>
      </c>
      <c r="D807">
        <v>2</v>
      </c>
      <c r="E807">
        <v>890</v>
      </c>
      <c r="F807">
        <v>606</v>
      </c>
      <c r="G807" s="1">
        <v>43141</v>
      </c>
      <c r="H807" s="1">
        <v>43152</v>
      </c>
      <c r="I807" t="b">
        <v>1</v>
      </c>
      <c r="J807">
        <v>11</v>
      </c>
      <c r="K807">
        <v>1780</v>
      </c>
    </row>
    <row r="808" spans="1:11" x14ac:dyDescent="0.3">
      <c r="A808">
        <v>807</v>
      </c>
      <c r="B808">
        <v>2192</v>
      </c>
      <c r="C808">
        <v>389</v>
      </c>
      <c r="D808">
        <v>2</v>
      </c>
      <c r="E808">
        <v>891</v>
      </c>
      <c r="F808">
        <v>558</v>
      </c>
      <c r="G808" s="1">
        <v>43141</v>
      </c>
      <c r="H808" s="1">
        <v>43148</v>
      </c>
      <c r="I808" t="b">
        <v>1</v>
      </c>
      <c r="J808">
        <v>7</v>
      </c>
      <c r="K808">
        <v>1782</v>
      </c>
    </row>
    <row r="809" spans="1:11" x14ac:dyDescent="0.3">
      <c r="A809">
        <v>808</v>
      </c>
      <c r="B809">
        <v>2797</v>
      </c>
      <c r="C809">
        <v>332</v>
      </c>
      <c r="D809">
        <v>3</v>
      </c>
      <c r="E809">
        <v>892</v>
      </c>
      <c r="F809">
        <v>615</v>
      </c>
      <c r="G809" s="1">
        <v>43141</v>
      </c>
      <c r="H809" s="1">
        <v>43150</v>
      </c>
      <c r="I809" t="b">
        <v>1</v>
      </c>
      <c r="J809">
        <v>9</v>
      </c>
      <c r="K809">
        <v>2676</v>
      </c>
    </row>
    <row r="810" spans="1:11" x14ac:dyDescent="0.3">
      <c r="A810">
        <v>809</v>
      </c>
      <c r="B810">
        <v>2974</v>
      </c>
      <c r="C810">
        <v>231</v>
      </c>
      <c r="D810">
        <v>5</v>
      </c>
      <c r="E810">
        <v>893</v>
      </c>
      <c r="F810">
        <v>57</v>
      </c>
      <c r="G810" s="1">
        <v>43141</v>
      </c>
      <c r="H810" s="1">
        <v>43149</v>
      </c>
      <c r="I810" t="b">
        <v>1</v>
      </c>
      <c r="J810">
        <v>8</v>
      </c>
      <c r="K810">
        <v>4465</v>
      </c>
    </row>
    <row r="811" spans="1:11" x14ac:dyDescent="0.3">
      <c r="A811">
        <v>810</v>
      </c>
      <c r="B811">
        <v>2226</v>
      </c>
      <c r="C811">
        <v>432</v>
      </c>
      <c r="D811">
        <v>2</v>
      </c>
      <c r="E811">
        <v>894</v>
      </c>
      <c r="F811">
        <v>143</v>
      </c>
      <c r="G811" s="1">
        <v>43141</v>
      </c>
      <c r="H811" s="1">
        <v>43148</v>
      </c>
      <c r="I811" t="b">
        <v>0</v>
      </c>
      <c r="J811">
        <v>7</v>
      </c>
      <c r="K811">
        <v>1788</v>
      </c>
    </row>
    <row r="812" spans="1:11" x14ac:dyDescent="0.3">
      <c r="A812">
        <v>811</v>
      </c>
      <c r="B812">
        <v>2633</v>
      </c>
      <c r="C812">
        <v>443</v>
      </c>
      <c r="D812">
        <v>2</v>
      </c>
      <c r="E812">
        <v>895</v>
      </c>
      <c r="F812">
        <v>615</v>
      </c>
      <c r="G812" s="1">
        <v>43141</v>
      </c>
      <c r="H812" s="1">
        <v>43143</v>
      </c>
      <c r="I812" t="b">
        <v>1</v>
      </c>
      <c r="J812">
        <v>2</v>
      </c>
      <c r="K812">
        <v>1790</v>
      </c>
    </row>
    <row r="813" spans="1:11" x14ac:dyDescent="0.3">
      <c r="A813">
        <v>812</v>
      </c>
      <c r="B813">
        <v>2453</v>
      </c>
      <c r="C813">
        <v>217</v>
      </c>
      <c r="D813">
        <v>3</v>
      </c>
      <c r="E813">
        <v>896</v>
      </c>
      <c r="F813">
        <v>233</v>
      </c>
      <c r="G813" s="1">
        <v>43141</v>
      </c>
      <c r="H813" s="1">
        <v>43152</v>
      </c>
      <c r="I813" t="b">
        <v>1</v>
      </c>
      <c r="J813">
        <v>11</v>
      </c>
      <c r="K813">
        <v>2688</v>
      </c>
    </row>
    <row r="814" spans="1:11" x14ac:dyDescent="0.3">
      <c r="A814">
        <v>813</v>
      </c>
      <c r="B814">
        <v>2668</v>
      </c>
      <c r="C814">
        <v>141</v>
      </c>
      <c r="D814">
        <v>2</v>
      </c>
      <c r="E814">
        <v>897</v>
      </c>
      <c r="F814">
        <v>712</v>
      </c>
      <c r="G814" s="1">
        <v>43141</v>
      </c>
      <c r="H814" s="1">
        <v>43155</v>
      </c>
      <c r="I814" t="b">
        <v>1</v>
      </c>
      <c r="J814">
        <v>14</v>
      </c>
      <c r="K814">
        <v>1794</v>
      </c>
    </row>
    <row r="815" spans="1:11" x14ac:dyDescent="0.3">
      <c r="A815">
        <v>814</v>
      </c>
      <c r="B815">
        <v>2917</v>
      </c>
      <c r="C815">
        <v>300</v>
      </c>
      <c r="D815">
        <v>2</v>
      </c>
      <c r="E815">
        <v>898</v>
      </c>
      <c r="F815">
        <v>143</v>
      </c>
      <c r="G815" s="1">
        <v>43141</v>
      </c>
      <c r="H815" s="1">
        <v>43150</v>
      </c>
      <c r="I815" t="b">
        <v>1</v>
      </c>
      <c r="J815">
        <v>9</v>
      </c>
      <c r="K815">
        <v>1796</v>
      </c>
    </row>
    <row r="816" spans="1:11" x14ac:dyDescent="0.3">
      <c r="A816">
        <v>815</v>
      </c>
      <c r="B816">
        <v>2200</v>
      </c>
      <c r="C816">
        <v>331</v>
      </c>
      <c r="D816">
        <v>2</v>
      </c>
      <c r="E816">
        <v>899</v>
      </c>
      <c r="F816">
        <v>57</v>
      </c>
      <c r="G816" s="1">
        <v>43141</v>
      </c>
      <c r="H816" s="1">
        <v>43145</v>
      </c>
      <c r="I816" t="b">
        <v>1</v>
      </c>
      <c r="J816">
        <v>4</v>
      </c>
      <c r="K816">
        <v>1798</v>
      </c>
    </row>
    <row r="817" spans="1:11" x14ac:dyDescent="0.3">
      <c r="A817">
        <v>816</v>
      </c>
      <c r="B817">
        <v>2171</v>
      </c>
      <c r="C817">
        <v>211</v>
      </c>
      <c r="D817">
        <v>1</v>
      </c>
      <c r="E817">
        <v>900</v>
      </c>
      <c r="F817">
        <v>71</v>
      </c>
      <c r="G817" s="1">
        <v>43141</v>
      </c>
      <c r="H817" s="1">
        <v>43145</v>
      </c>
      <c r="I817" t="b">
        <v>1</v>
      </c>
      <c r="J817">
        <v>4</v>
      </c>
      <c r="K817">
        <v>900</v>
      </c>
    </row>
    <row r="818" spans="1:11" x14ac:dyDescent="0.3">
      <c r="A818">
        <v>817</v>
      </c>
      <c r="B818">
        <v>2411</v>
      </c>
      <c r="C818">
        <v>299</v>
      </c>
      <c r="D818">
        <v>4</v>
      </c>
      <c r="E818">
        <v>901</v>
      </c>
      <c r="F818">
        <v>615</v>
      </c>
      <c r="G818" s="1">
        <v>43141</v>
      </c>
      <c r="H818" s="1">
        <v>43146</v>
      </c>
      <c r="I818" t="b">
        <v>0</v>
      </c>
      <c r="J818">
        <v>5</v>
      </c>
      <c r="K818">
        <v>3604</v>
      </c>
    </row>
    <row r="819" spans="1:11" x14ac:dyDescent="0.3">
      <c r="A819">
        <v>818</v>
      </c>
      <c r="B819">
        <v>2985</v>
      </c>
      <c r="C819">
        <v>167</v>
      </c>
      <c r="D819">
        <v>1</v>
      </c>
      <c r="E819">
        <v>902</v>
      </c>
      <c r="F819">
        <v>57</v>
      </c>
      <c r="G819" s="1">
        <v>43141</v>
      </c>
      <c r="H819" s="1">
        <v>43147</v>
      </c>
      <c r="I819" t="b">
        <v>1</v>
      </c>
      <c r="J819">
        <v>6</v>
      </c>
      <c r="K819">
        <v>902</v>
      </c>
    </row>
    <row r="820" spans="1:11" x14ac:dyDescent="0.3">
      <c r="A820">
        <v>819</v>
      </c>
      <c r="B820">
        <v>2159</v>
      </c>
      <c r="C820">
        <v>104</v>
      </c>
      <c r="D820">
        <v>2</v>
      </c>
      <c r="E820">
        <v>903</v>
      </c>
      <c r="F820">
        <v>615</v>
      </c>
      <c r="G820" s="1">
        <v>43141</v>
      </c>
      <c r="H820" s="1">
        <v>43142</v>
      </c>
      <c r="I820" t="b">
        <v>1</v>
      </c>
      <c r="J820">
        <v>1</v>
      </c>
      <c r="K820">
        <v>1806</v>
      </c>
    </row>
    <row r="821" spans="1:11" x14ac:dyDescent="0.3">
      <c r="A821">
        <v>820</v>
      </c>
      <c r="B821">
        <v>2704</v>
      </c>
      <c r="C821">
        <v>348</v>
      </c>
      <c r="D821">
        <v>2</v>
      </c>
      <c r="E821">
        <v>904</v>
      </c>
      <c r="F821">
        <v>692</v>
      </c>
      <c r="G821" s="1">
        <v>43141</v>
      </c>
      <c r="H821" s="1">
        <v>43149</v>
      </c>
      <c r="I821" t="b">
        <v>1</v>
      </c>
      <c r="J821">
        <v>8</v>
      </c>
      <c r="K821">
        <v>1808</v>
      </c>
    </row>
    <row r="822" spans="1:11" x14ac:dyDescent="0.3">
      <c r="A822">
        <v>821</v>
      </c>
      <c r="B822">
        <v>2715</v>
      </c>
      <c r="C822">
        <v>298</v>
      </c>
      <c r="D822">
        <v>1</v>
      </c>
      <c r="E822">
        <v>905</v>
      </c>
      <c r="F822">
        <v>261</v>
      </c>
      <c r="G822" s="1">
        <v>43141</v>
      </c>
      <c r="H822" s="1">
        <v>43151</v>
      </c>
      <c r="I822" t="b">
        <v>1</v>
      </c>
      <c r="J822">
        <v>10</v>
      </c>
      <c r="K822">
        <v>905</v>
      </c>
    </row>
    <row r="823" spans="1:11" x14ac:dyDescent="0.3">
      <c r="A823">
        <v>822</v>
      </c>
      <c r="B823">
        <v>2638</v>
      </c>
      <c r="C823">
        <v>265</v>
      </c>
      <c r="D823">
        <v>2</v>
      </c>
      <c r="E823">
        <v>906</v>
      </c>
      <c r="F823">
        <v>143</v>
      </c>
      <c r="G823" s="1">
        <v>43141</v>
      </c>
      <c r="H823" s="1">
        <v>43148</v>
      </c>
      <c r="I823" t="b">
        <v>1</v>
      </c>
      <c r="J823">
        <v>7</v>
      </c>
      <c r="K823">
        <v>1812</v>
      </c>
    </row>
    <row r="824" spans="1:11" x14ac:dyDescent="0.3">
      <c r="A824">
        <v>823</v>
      </c>
      <c r="B824">
        <v>2172</v>
      </c>
      <c r="C824">
        <v>476</v>
      </c>
      <c r="D824">
        <v>3</v>
      </c>
      <c r="E824">
        <v>907</v>
      </c>
      <c r="F824">
        <v>261</v>
      </c>
      <c r="G824" s="1">
        <v>43141</v>
      </c>
      <c r="H824" s="1">
        <v>43156</v>
      </c>
      <c r="I824" t="b">
        <v>0</v>
      </c>
      <c r="J824">
        <v>15</v>
      </c>
      <c r="K824">
        <v>2721</v>
      </c>
    </row>
    <row r="825" spans="1:11" x14ac:dyDescent="0.3">
      <c r="A825">
        <v>824</v>
      </c>
      <c r="B825">
        <v>2316</v>
      </c>
      <c r="C825">
        <v>297</v>
      </c>
      <c r="D825">
        <v>5</v>
      </c>
      <c r="E825">
        <v>908</v>
      </c>
      <c r="F825">
        <v>526</v>
      </c>
      <c r="G825" s="1">
        <v>43142</v>
      </c>
      <c r="H825" s="1">
        <v>43153</v>
      </c>
      <c r="I825" t="b">
        <v>1</v>
      </c>
      <c r="J825">
        <v>11</v>
      </c>
      <c r="K825">
        <v>4540</v>
      </c>
    </row>
    <row r="826" spans="1:11" x14ac:dyDescent="0.3">
      <c r="A826">
        <v>825</v>
      </c>
      <c r="B826">
        <v>2697</v>
      </c>
      <c r="C826">
        <v>299</v>
      </c>
      <c r="D826">
        <v>1</v>
      </c>
      <c r="E826">
        <v>909</v>
      </c>
      <c r="F826">
        <v>712</v>
      </c>
      <c r="G826" s="1">
        <v>43142</v>
      </c>
      <c r="H826" s="1">
        <v>43151</v>
      </c>
      <c r="I826" t="b">
        <v>1</v>
      </c>
      <c r="J826">
        <v>9</v>
      </c>
      <c r="K826">
        <v>909</v>
      </c>
    </row>
    <row r="827" spans="1:11" x14ac:dyDescent="0.3">
      <c r="A827">
        <v>826</v>
      </c>
      <c r="B827">
        <v>2125</v>
      </c>
      <c r="C827">
        <v>209</v>
      </c>
      <c r="D827">
        <v>2</v>
      </c>
      <c r="E827">
        <v>910</v>
      </c>
      <c r="F827">
        <v>733</v>
      </c>
      <c r="G827" s="1">
        <v>43142</v>
      </c>
      <c r="H827" s="1">
        <v>43157</v>
      </c>
      <c r="I827" t="b">
        <v>0</v>
      </c>
      <c r="J827">
        <v>15</v>
      </c>
      <c r="K827">
        <v>1820</v>
      </c>
    </row>
    <row r="828" spans="1:11" x14ac:dyDescent="0.3">
      <c r="A828">
        <v>827</v>
      </c>
      <c r="B828">
        <v>2304</v>
      </c>
      <c r="C828">
        <v>127</v>
      </c>
      <c r="D828">
        <v>2</v>
      </c>
      <c r="E828">
        <v>911</v>
      </c>
      <c r="F828">
        <v>196</v>
      </c>
      <c r="G828" s="1">
        <v>43142</v>
      </c>
      <c r="H828" s="1">
        <v>43149</v>
      </c>
      <c r="I828" t="b">
        <v>1</v>
      </c>
      <c r="J828">
        <v>7</v>
      </c>
      <c r="K828">
        <v>1822</v>
      </c>
    </row>
    <row r="829" spans="1:11" x14ac:dyDescent="0.3">
      <c r="A829">
        <v>828</v>
      </c>
      <c r="B829">
        <v>2952</v>
      </c>
      <c r="C829">
        <v>386</v>
      </c>
      <c r="D829">
        <v>1</v>
      </c>
      <c r="E829">
        <v>912</v>
      </c>
      <c r="F829">
        <v>143</v>
      </c>
      <c r="G829" s="1">
        <v>43142</v>
      </c>
      <c r="H829" s="1">
        <v>43143</v>
      </c>
      <c r="I829" t="b">
        <v>1</v>
      </c>
      <c r="J829">
        <v>1</v>
      </c>
      <c r="K829">
        <v>912</v>
      </c>
    </row>
    <row r="830" spans="1:11" x14ac:dyDescent="0.3">
      <c r="A830">
        <v>829</v>
      </c>
      <c r="B830">
        <v>2825</v>
      </c>
      <c r="C830">
        <v>124</v>
      </c>
      <c r="D830">
        <v>3</v>
      </c>
      <c r="E830">
        <v>913</v>
      </c>
      <c r="F830">
        <v>143</v>
      </c>
      <c r="G830" s="1">
        <v>43142</v>
      </c>
      <c r="H830" s="1">
        <v>43150</v>
      </c>
      <c r="I830" t="b">
        <v>1</v>
      </c>
      <c r="J830">
        <v>8</v>
      </c>
      <c r="K830">
        <v>2739</v>
      </c>
    </row>
    <row r="831" spans="1:11" x14ac:dyDescent="0.3">
      <c r="A831">
        <v>830</v>
      </c>
      <c r="B831">
        <v>2055</v>
      </c>
      <c r="C831">
        <v>319</v>
      </c>
      <c r="D831">
        <v>3</v>
      </c>
      <c r="E831">
        <v>914</v>
      </c>
      <c r="F831">
        <v>319</v>
      </c>
      <c r="G831" s="1">
        <v>43142</v>
      </c>
      <c r="H831" s="1">
        <v>43150</v>
      </c>
      <c r="I831" t="b">
        <v>1</v>
      </c>
      <c r="J831">
        <v>8</v>
      </c>
      <c r="K831">
        <v>2742</v>
      </c>
    </row>
    <row r="832" spans="1:11" x14ac:dyDescent="0.3">
      <c r="A832">
        <v>831</v>
      </c>
      <c r="B832">
        <v>2249</v>
      </c>
      <c r="C832">
        <v>118</v>
      </c>
      <c r="D832">
        <v>2</v>
      </c>
      <c r="E832">
        <v>915</v>
      </c>
      <c r="F832">
        <v>537</v>
      </c>
      <c r="G832" s="1">
        <v>43142</v>
      </c>
      <c r="H832" s="1">
        <v>43156</v>
      </c>
      <c r="I832" t="b">
        <v>1</v>
      </c>
      <c r="J832">
        <v>14</v>
      </c>
      <c r="K832">
        <v>1830</v>
      </c>
    </row>
    <row r="833" spans="1:11" x14ac:dyDescent="0.3">
      <c r="A833">
        <v>832</v>
      </c>
      <c r="B833">
        <v>2683</v>
      </c>
      <c r="C833">
        <v>107</v>
      </c>
      <c r="D833">
        <v>1</v>
      </c>
      <c r="E833">
        <v>916</v>
      </c>
      <c r="F833">
        <v>57</v>
      </c>
      <c r="G833" s="1">
        <v>43142</v>
      </c>
      <c r="H833" s="1">
        <v>43145</v>
      </c>
      <c r="I833" t="b">
        <v>1</v>
      </c>
      <c r="J833">
        <v>3</v>
      </c>
      <c r="K833">
        <v>916</v>
      </c>
    </row>
    <row r="834" spans="1:11" x14ac:dyDescent="0.3">
      <c r="A834">
        <v>833</v>
      </c>
      <c r="B834">
        <v>2649</v>
      </c>
      <c r="C834">
        <v>404</v>
      </c>
      <c r="D834">
        <v>2</v>
      </c>
      <c r="E834">
        <v>917</v>
      </c>
      <c r="F834">
        <v>568</v>
      </c>
      <c r="G834" s="1">
        <v>43142</v>
      </c>
      <c r="H834" s="1">
        <v>43146</v>
      </c>
      <c r="I834" t="b">
        <v>0</v>
      </c>
      <c r="J834">
        <v>4</v>
      </c>
      <c r="K834">
        <v>1834</v>
      </c>
    </row>
    <row r="835" spans="1:11" x14ac:dyDescent="0.3">
      <c r="A835">
        <v>834</v>
      </c>
      <c r="B835">
        <v>2993</v>
      </c>
      <c r="C835">
        <v>218</v>
      </c>
      <c r="D835">
        <v>1</v>
      </c>
      <c r="E835">
        <v>918</v>
      </c>
      <c r="F835">
        <v>172</v>
      </c>
      <c r="G835" s="1">
        <v>43142</v>
      </c>
      <c r="H835" s="1">
        <v>43152</v>
      </c>
      <c r="I835" t="b">
        <v>1</v>
      </c>
      <c r="J835">
        <v>10</v>
      </c>
      <c r="K835">
        <v>918</v>
      </c>
    </row>
    <row r="836" spans="1:11" x14ac:dyDescent="0.3">
      <c r="A836">
        <v>835</v>
      </c>
      <c r="B836">
        <v>2058</v>
      </c>
      <c r="C836">
        <v>253</v>
      </c>
      <c r="D836">
        <v>3</v>
      </c>
      <c r="E836">
        <v>919</v>
      </c>
      <c r="F836">
        <v>568</v>
      </c>
      <c r="G836" s="1">
        <v>43142</v>
      </c>
      <c r="H836" s="1">
        <v>43152</v>
      </c>
      <c r="I836" t="b">
        <v>1</v>
      </c>
      <c r="J836">
        <v>10</v>
      </c>
      <c r="K836">
        <v>2757</v>
      </c>
    </row>
    <row r="837" spans="1:11" x14ac:dyDescent="0.3">
      <c r="A837">
        <v>836</v>
      </c>
      <c r="B837">
        <v>2866</v>
      </c>
      <c r="C837">
        <v>134</v>
      </c>
      <c r="D837">
        <v>4</v>
      </c>
      <c r="E837">
        <v>920</v>
      </c>
      <c r="F837">
        <v>172</v>
      </c>
      <c r="G837" s="1">
        <v>43142</v>
      </c>
      <c r="H837" s="1">
        <v>43147</v>
      </c>
      <c r="I837" t="b">
        <v>1</v>
      </c>
      <c r="J837">
        <v>5</v>
      </c>
      <c r="K837">
        <v>3680</v>
      </c>
    </row>
    <row r="838" spans="1:11" x14ac:dyDescent="0.3">
      <c r="A838">
        <v>837</v>
      </c>
      <c r="B838">
        <v>2001</v>
      </c>
      <c r="C838">
        <v>272</v>
      </c>
      <c r="D838">
        <v>2</v>
      </c>
      <c r="E838">
        <v>921</v>
      </c>
      <c r="F838">
        <v>568</v>
      </c>
      <c r="G838" s="1">
        <v>43142</v>
      </c>
      <c r="H838" s="1">
        <v>43152</v>
      </c>
      <c r="I838" t="b">
        <v>1</v>
      </c>
      <c r="J838">
        <v>10</v>
      </c>
      <c r="K838">
        <v>1842</v>
      </c>
    </row>
    <row r="839" spans="1:11" x14ac:dyDescent="0.3">
      <c r="A839">
        <v>838</v>
      </c>
      <c r="B839">
        <v>2260</v>
      </c>
      <c r="C839">
        <v>264</v>
      </c>
      <c r="D839">
        <v>2</v>
      </c>
      <c r="E839">
        <v>922</v>
      </c>
      <c r="F839">
        <v>712</v>
      </c>
      <c r="G839" s="1">
        <v>43142</v>
      </c>
      <c r="H839" s="1">
        <v>43157</v>
      </c>
      <c r="I839" t="b">
        <v>1</v>
      </c>
      <c r="J839">
        <v>15</v>
      </c>
      <c r="K839">
        <v>1844</v>
      </c>
    </row>
    <row r="840" spans="1:11" x14ac:dyDescent="0.3">
      <c r="A840">
        <v>839</v>
      </c>
      <c r="B840">
        <v>2039</v>
      </c>
      <c r="C840">
        <v>452</v>
      </c>
      <c r="D840">
        <v>1</v>
      </c>
      <c r="E840">
        <v>923</v>
      </c>
      <c r="F840">
        <v>692</v>
      </c>
      <c r="G840" s="1">
        <v>43142</v>
      </c>
      <c r="H840" s="1">
        <v>43146</v>
      </c>
      <c r="I840" t="b">
        <v>0</v>
      </c>
      <c r="J840">
        <v>4</v>
      </c>
      <c r="K840">
        <v>923</v>
      </c>
    </row>
    <row r="841" spans="1:11" x14ac:dyDescent="0.3">
      <c r="A841">
        <v>840</v>
      </c>
      <c r="B841">
        <v>2108</v>
      </c>
      <c r="C841">
        <v>374</v>
      </c>
      <c r="D841">
        <v>2</v>
      </c>
      <c r="E841">
        <v>924</v>
      </c>
      <c r="F841">
        <v>229</v>
      </c>
      <c r="G841" s="1">
        <v>43142</v>
      </c>
      <c r="H841" s="1">
        <v>43154</v>
      </c>
      <c r="I841" t="b">
        <v>1</v>
      </c>
      <c r="J841">
        <v>12</v>
      </c>
      <c r="K841">
        <v>1848</v>
      </c>
    </row>
    <row r="842" spans="1:11" x14ac:dyDescent="0.3">
      <c r="A842">
        <v>841</v>
      </c>
      <c r="B842">
        <v>2812</v>
      </c>
      <c r="C842">
        <v>320</v>
      </c>
      <c r="D842">
        <v>1</v>
      </c>
      <c r="E842">
        <v>925</v>
      </c>
      <c r="F842">
        <v>172</v>
      </c>
      <c r="G842" s="1">
        <v>43142</v>
      </c>
      <c r="H842" s="1">
        <v>43148</v>
      </c>
      <c r="I842" t="b">
        <v>0</v>
      </c>
      <c r="J842">
        <v>6</v>
      </c>
      <c r="K842">
        <v>925</v>
      </c>
    </row>
    <row r="843" spans="1:11" x14ac:dyDescent="0.3">
      <c r="A843">
        <v>842</v>
      </c>
      <c r="B843">
        <v>2812</v>
      </c>
      <c r="C843">
        <v>320</v>
      </c>
      <c r="D843">
        <v>1</v>
      </c>
      <c r="E843">
        <v>926</v>
      </c>
      <c r="F843">
        <v>172</v>
      </c>
      <c r="G843" s="1">
        <v>43142</v>
      </c>
      <c r="H843" s="1">
        <v>43157</v>
      </c>
      <c r="I843" t="b">
        <v>1</v>
      </c>
      <c r="J843">
        <v>15</v>
      </c>
      <c r="K843">
        <v>926</v>
      </c>
    </row>
    <row r="844" spans="1:11" x14ac:dyDescent="0.3">
      <c r="A844">
        <v>843</v>
      </c>
      <c r="B844">
        <v>2484</v>
      </c>
      <c r="C844">
        <v>374</v>
      </c>
      <c r="D844">
        <v>4</v>
      </c>
      <c r="E844">
        <v>927</v>
      </c>
      <c r="F844">
        <v>712</v>
      </c>
      <c r="G844" s="1">
        <v>43142</v>
      </c>
      <c r="H844" s="1">
        <v>43151</v>
      </c>
      <c r="I844" t="b">
        <v>1</v>
      </c>
      <c r="J844">
        <v>9</v>
      </c>
      <c r="K844">
        <v>3708</v>
      </c>
    </row>
    <row r="845" spans="1:11" x14ac:dyDescent="0.3">
      <c r="A845">
        <v>844</v>
      </c>
      <c r="B845">
        <v>2785</v>
      </c>
      <c r="C845">
        <v>255</v>
      </c>
      <c r="D845">
        <v>1</v>
      </c>
      <c r="E845">
        <v>928</v>
      </c>
      <c r="F845">
        <v>568</v>
      </c>
      <c r="G845" s="1">
        <v>43142</v>
      </c>
      <c r="H845" s="1">
        <v>43144</v>
      </c>
      <c r="I845" t="b">
        <v>1</v>
      </c>
      <c r="J845">
        <v>2</v>
      </c>
      <c r="K845">
        <v>928</v>
      </c>
    </row>
    <row r="846" spans="1:11" x14ac:dyDescent="0.3">
      <c r="A846">
        <v>845</v>
      </c>
      <c r="B846">
        <v>2532</v>
      </c>
      <c r="C846">
        <v>121</v>
      </c>
      <c r="D846">
        <v>2</v>
      </c>
      <c r="E846">
        <v>929</v>
      </c>
      <c r="F846">
        <v>526</v>
      </c>
      <c r="G846" s="1">
        <v>43142</v>
      </c>
      <c r="H846" s="1">
        <v>43157</v>
      </c>
      <c r="I846" t="b">
        <v>1</v>
      </c>
      <c r="J846">
        <v>15</v>
      </c>
      <c r="K846">
        <v>1858</v>
      </c>
    </row>
    <row r="847" spans="1:11" x14ac:dyDescent="0.3">
      <c r="A847">
        <v>846</v>
      </c>
      <c r="B847">
        <v>2665</v>
      </c>
      <c r="C847">
        <v>311</v>
      </c>
      <c r="D847">
        <v>3</v>
      </c>
      <c r="E847">
        <v>930</v>
      </c>
      <c r="F847">
        <v>606</v>
      </c>
      <c r="G847" s="1">
        <v>43142</v>
      </c>
      <c r="H847" s="1">
        <v>43144</v>
      </c>
      <c r="I847" t="b">
        <v>1</v>
      </c>
      <c r="J847">
        <v>2</v>
      </c>
      <c r="K847">
        <v>2790</v>
      </c>
    </row>
    <row r="848" spans="1:11" x14ac:dyDescent="0.3">
      <c r="A848">
        <v>847</v>
      </c>
      <c r="B848">
        <v>2833</v>
      </c>
      <c r="C848">
        <v>347</v>
      </c>
      <c r="D848">
        <v>1</v>
      </c>
      <c r="E848">
        <v>931</v>
      </c>
      <c r="F848">
        <v>71</v>
      </c>
      <c r="G848" s="1">
        <v>43143</v>
      </c>
      <c r="H848" s="1">
        <v>43151</v>
      </c>
      <c r="I848" t="b">
        <v>0</v>
      </c>
      <c r="J848">
        <v>8</v>
      </c>
      <c r="K848">
        <v>931</v>
      </c>
    </row>
    <row r="849" spans="1:11" x14ac:dyDescent="0.3">
      <c r="A849">
        <v>848</v>
      </c>
      <c r="B849">
        <v>2550</v>
      </c>
      <c r="C849">
        <v>263</v>
      </c>
      <c r="D849">
        <v>1</v>
      </c>
      <c r="E849">
        <v>932</v>
      </c>
      <c r="F849">
        <v>233</v>
      </c>
      <c r="G849" s="1">
        <v>43143</v>
      </c>
      <c r="H849" s="1">
        <v>43144</v>
      </c>
      <c r="I849" t="b">
        <v>0</v>
      </c>
      <c r="J849">
        <v>1</v>
      </c>
      <c r="K849">
        <v>932</v>
      </c>
    </row>
    <row r="850" spans="1:11" x14ac:dyDescent="0.3">
      <c r="A850">
        <v>849</v>
      </c>
      <c r="B850">
        <v>2534</v>
      </c>
      <c r="C850">
        <v>233</v>
      </c>
      <c r="D850">
        <v>2</v>
      </c>
      <c r="E850">
        <v>933</v>
      </c>
      <c r="F850">
        <v>30</v>
      </c>
      <c r="G850" s="1">
        <v>43143</v>
      </c>
      <c r="H850" s="1">
        <v>43145</v>
      </c>
      <c r="I850" t="b">
        <v>1</v>
      </c>
      <c r="J850">
        <v>2</v>
      </c>
      <c r="K850">
        <v>1866</v>
      </c>
    </row>
    <row r="851" spans="1:11" x14ac:dyDescent="0.3">
      <c r="A851">
        <v>850</v>
      </c>
      <c r="B851">
        <v>2719</v>
      </c>
      <c r="C851">
        <v>434</v>
      </c>
      <c r="D851">
        <v>5</v>
      </c>
      <c r="E851">
        <v>934</v>
      </c>
      <c r="F851">
        <v>526</v>
      </c>
      <c r="G851" s="1">
        <v>43143</v>
      </c>
      <c r="H851" s="1">
        <v>43146</v>
      </c>
      <c r="I851" t="b">
        <v>0</v>
      </c>
      <c r="J851">
        <v>3</v>
      </c>
      <c r="K851">
        <v>4670</v>
      </c>
    </row>
    <row r="852" spans="1:11" x14ac:dyDescent="0.3">
      <c r="A852">
        <v>851</v>
      </c>
      <c r="B852">
        <v>2728</v>
      </c>
      <c r="C852">
        <v>227</v>
      </c>
      <c r="D852">
        <v>4</v>
      </c>
      <c r="E852">
        <v>935</v>
      </c>
      <c r="F852">
        <v>46</v>
      </c>
      <c r="G852" s="1">
        <v>43143</v>
      </c>
      <c r="H852" s="1">
        <v>43144</v>
      </c>
      <c r="I852" t="b">
        <v>1</v>
      </c>
      <c r="J852">
        <v>1</v>
      </c>
      <c r="K852">
        <v>3740</v>
      </c>
    </row>
    <row r="853" spans="1:11" x14ac:dyDescent="0.3">
      <c r="A853">
        <v>852</v>
      </c>
      <c r="B853">
        <v>2601</v>
      </c>
      <c r="C853">
        <v>460</v>
      </c>
      <c r="D853">
        <v>1</v>
      </c>
      <c r="E853">
        <v>936</v>
      </c>
      <c r="F853">
        <v>196</v>
      </c>
      <c r="G853" s="1">
        <v>43143</v>
      </c>
      <c r="H853" s="1">
        <v>43152</v>
      </c>
      <c r="I853" t="b">
        <v>0</v>
      </c>
      <c r="J853">
        <v>9</v>
      </c>
      <c r="K853">
        <v>936</v>
      </c>
    </row>
    <row r="854" spans="1:11" x14ac:dyDescent="0.3">
      <c r="A854">
        <v>853</v>
      </c>
      <c r="B854">
        <v>2881</v>
      </c>
      <c r="C854">
        <v>309</v>
      </c>
      <c r="D854">
        <v>5</v>
      </c>
      <c r="E854">
        <v>937</v>
      </c>
      <c r="F854">
        <v>261</v>
      </c>
      <c r="G854" s="1">
        <v>43143</v>
      </c>
      <c r="H854" s="1">
        <v>43146</v>
      </c>
      <c r="I854" t="b">
        <v>1</v>
      </c>
      <c r="J854">
        <v>3</v>
      </c>
      <c r="K854">
        <v>4685</v>
      </c>
    </row>
    <row r="855" spans="1:11" x14ac:dyDescent="0.3">
      <c r="A855">
        <v>854</v>
      </c>
      <c r="B855">
        <v>2114</v>
      </c>
      <c r="C855">
        <v>157</v>
      </c>
      <c r="D855">
        <v>1</v>
      </c>
      <c r="E855">
        <v>938</v>
      </c>
      <c r="F855">
        <v>196</v>
      </c>
      <c r="G855" s="1">
        <v>43143</v>
      </c>
      <c r="H855" s="1">
        <v>43154</v>
      </c>
      <c r="I855" t="b">
        <v>1</v>
      </c>
      <c r="J855">
        <v>11</v>
      </c>
      <c r="K855">
        <v>938</v>
      </c>
    </row>
    <row r="856" spans="1:11" x14ac:dyDescent="0.3">
      <c r="A856">
        <v>855</v>
      </c>
      <c r="B856">
        <v>2649</v>
      </c>
      <c r="C856">
        <v>159</v>
      </c>
      <c r="D856">
        <v>1</v>
      </c>
      <c r="E856">
        <v>939</v>
      </c>
      <c r="F856">
        <v>319</v>
      </c>
      <c r="G856" s="1">
        <v>43143</v>
      </c>
      <c r="H856" s="1">
        <v>43157</v>
      </c>
      <c r="I856" t="b">
        <v>0</v>
      </c>
      <c r="J856">
        <v>14</v>
      </c>
      <c r="K856">
        <v>939</v>
      </c>
    </row>
    <row r="857" spans="1:11" x14ac:dyDescent="0.3">
      <c r="A857">
        <v>856</v>
      </c>
      <c r="B857">
        <v>2638</v>
      </c>
      <c r="C857">
        <v>134</v>
      </c>
      <c r="D857">
        <v>1</v>
      </c>
      <c r="E857">
        <v>940</v>
      </c>
      <c r="F857">
        <v>526</v>
      </c>
      <c r="G857" s="1">
        <v>43143</v>
      </c>
      <c r="H857" s="1">
        <v>43150</v>
      </c>
      <c r="I857" t="b">
        <v>1</v>
      </c>
      <c r="J857">
        <v>7</v>
      </c>
      <c r="K857">
        <v>940</v>
      </c>
    </row>
    <row r="858" spans="1:11" x14ac:dyDescent="0.3">
      <c r="A858">
        <v>857</v>
      </c>
      <c r="B858">
        <v>2924</v>
      </c>
      <c r="C858">
        <v>146</v>
      </c>
      <c r="D858">
        <v>2</v>
      </c>
      <c r="E858">
        <v>941</v>
      </c>
      <c r="F858">
        <v>606</v>
      </c>
      <c r="G858" s="1">
        <v>43144</v>
      </c>
      <c r="H858" s="1">
        <v>43157</v>
      </c>
      <c r="I858" t="b">
        <v>1</v>
      </c>
      <c r="J858">
        <v>13</v>
      </c>
      <c r="K858">
        <v>1882</v>
      </c>
    </row>
    <row r="859" spans="1:11" x14ac:dyDescent="0.3">
      <c r="A859">
        <v>858</v>
      </c>
      <c r="B859">
        <v>2127</v>
      </c>
      <c r="C859">
        <v>362</v>
      </c>
      <c r="D859">
        <v>1</v>
      </c>
      <c r="E859">
        <v>942</v>
      </c>
      <c r="F859">
        <v>172</v>
      </c>
      <c r="G859" s="1">
        <v>43144</v>
      </c>
      <c r="H859" s="1">
        <v>43152</v>
      </c>
      <c r="I859" t="b">
        <v>1</v>
      </c>
      <c r="J859">
        <v>8</v>
      </c>
      <c r="K859">
        <v>942</v>
      </c>
    </row>
    <row r="860" spans="1:11" x14ac:dyDescent="0.3">
      <c r="A860">
        <v>859</v>
      </c>
      <c r="B860">
        <v>2971</v>
      </c>
      <c r="C860">
        <v>426</v>
      </c>
      <c r="D860">
        <v>2</v>
      </c>
      <c r="E860">
        <v>943</v>
      </c>
      <c r="F860">
        <v>229</v>
      </c>
      <c r="G860" s="1">
        <v>43144</v>
      </c>
      <c r="H860" s="1">
        <v>43152</v>
      </c>
      <c r="I860" t="b">
        <v>1</v>
      </c>
      <c r="J860">
        <v>8</v>
      </c>
      <c r="K860">
        <v>1886</v>
      </c>
    </row>
    <row r="861" spans="1:11" x14ac:dyDescent="0.3">
      <c r="A861">
        <v>860</v>
      </c>
      <c r="B861">
        <v>2295</v>
      </c>
      <c r="C861">
        <v>246</v>
      </c>
      <c r="D861">
        <v>2</v>
      </c>
      <c r="E861">
        <v>944</v>
      </c>
      <c r="F861">
        <v>733</v>
      </c>
      <c r="G861" s="1">
        <v>43144</v>
      </c>
      <c r="H861" s="1">
        <v>43147</v>
      </c>
      <c r="I861" t="b">
        <v>1</v>
      </c>
      <c r="J861">
        <v>3</v>
      </c>
      <c r="K861">
        <v>1888</v>
      </c>
    </row>
    <row r="862" spans="1:11" x14ac:dyDescent="0.3">
      <c r="A862">
        <v>861</v>
      </c>
      <c r="B862">
        <v>2249</v>
      </c>
      <c r="C862">
        <v>142</v>
      </c>
      <c r="D862">
        <v>4</v>
      </c>
      <c r="E862">
        <v>945</v>
      </c>
      <c r="F862">
        <v>229</v>
      </c>
      <c r="G862" s="1">
        <v>43144</v>
      </c>
      <c r="H862" s="1">
        <v>43147</v>
      </c>
      <c r="I862" t="b">
        <v>1</v>
      </c>
      <c r="J862">
        <v>3</v>
      </c>
      <c r="K862">
        <v>3780</v>
      </c>
    </row>
    <row r="863" spans="1:11" x14ac:dyDescent="0.3">
      <c r="A863">
        <v>862</v>
      </c>
      <c r="B863">
        <v>2708</v>
      </c>
      <c r="C863">
        <v>463</v>
      </c>
      <c r="D863">
        <v>2</v>
      </c>
      <c r="E863">
        <v>946</v>
      </c>
      <c r="F863">
        <v>615</v>
      </c>
      <c r="G863" s="1">
        <v>43144</v>
      </c>
      <c r="H863" s="1">
        <v>43148</v>
      </c>
      <c r="I863" t="b">
        <v>0</v>
      </c>
      <c r="J863">
        <v>4</v>
      </c>
      <c r="K863">
        <v>1892</v>
      </c>
    </row>
    <row r="864" spans="1:11" x14ac:dyDescent="0.3">
      <c r="A864">
        <v>863</v>
      </c>
      <c r="B864">
        <v>2287</v>
      </c>
      <c r="C864">
        <v>332</v>
      </c>
      <c r="D864">
        <v>2</v>
      </c>
      <c r="E864">
        <v>947</v>
      </c>
      <c r="F864">
        <v>606</v>
      </c>
      <c r="G864" s="1">
        <v>43144</v>
      </c>
      <c r="H864" s="1">
        <v>43151</v>
      </c>
      <c r="I864" t="b">
        <v>1</v>
      </c>
      <c r="J864">
        <v>7</v>
      </c>
      <c r="K864">
        <v>1894</v>
      </c>
    </row>
    <row r="865" spans="1:11" x14ac:dyDescent="0.3">
      <c r="A865">
        <v>864</v>
      </c>
      <c r="B865">
        <v>2276</v>
      </c>
      <c r="C865">
        <v>410</v>
      </c>
      <c r="D865">
        <v>2</v>
      </c>
      <c r="E865">
        <v>948</v>
      </c>
      <c r="F865">
        <v>71</v>
      </c>
      <c r="G865" s="1">
        <v>43144</v>
      </c>
      <c r="H865" s="1">
        <v>43145</v>
      </c>
      <c r="I865" t="b">
        <v>1</v>
      </c>
      <c r="J865">
        <v>1</v>
      </c>
      <c r="K865">
        <v>1896</v>
      </c>
    </row>
    <row r="866" spans="1:11" x14ac:dyDescent="0.3">
      <c r="A866">
        <v>865</v>
      </c>
      <c r="B866">
        <v>2963</v>
      </c>
      <c r="C866">
        <v>366</v>
      </c>
      <c r="D866">
        <v>3</v>
      </c>
      <c r="E866">
        <v>949</v>
      </c>
      <c r="F866">
        <v>30</v>
      </c>
      <c r="G866" s="1">
        <v>43144</v>
      </c>
      <c r="H866" s="1">
        <v>43152</v>
      </c>
      <c r="I866" t="b">
        <v>0</v>
      </c>
      <c r="J866">
        <v>8</v>
      </c>
      <c r="K866">
        <v>2847</v>
      </c>
    </row>
    <row r="867" spans="1:11" x14ac:dyDescent="0.3">
      <c r="A867">
        <v>866</v>
      </c>
      <c r="B867">
        <v>2788</v>
      </c>
      <c r="C867">
        <v>383</v>
      </c>
      <c r="D867">
        <v>3</v>
      </c>
      <c r="E867">
        <v>950</v>
      </c>
      <c r="F867">
        <v>692</v>
      </c>
      <c r="G867" s="1">
        <v>43144</v>
      </c>
      <c r="H867" s="1">
        <v>43148</v>
      </c>
      <c r="I867" t="b">
        <v>0</v>
      </c>
      <c r="J867">
        <v>4</v>
      </c>
      <c r="K867">
        <v>2850</v>
      </c>
    </row>
    <row r="868" spans="1:11" x14ac:dyDescent="0.3">
      <c r="A868">
        <v>867</v>
      </c>
      <c r="B868">
        <v>2467</v>
      </c>
      <c r="C868">
        <v>163</v>
      </c>
      <c r="D868">
        <v>3</v>
      </c>
      <c r="E868">
        <v>951</v>
      </c>
      <c r="F868">
        <v>537</v>
      </c>
      <c r="G868" s="1">
        <v>43144</v>
      </c>
      <c r="H868" s="1">
        <v>43148</v>
      </c>
      <c r="I868" t="b">
        <v>0</v>
      </c>
      <c r="J868">
        <v>4</v>
      </c>
      <c r="K868">
        <v>2853</v>
      </c>
    </row>
    <row r="869" spans="1:11" x14ac:dyDescent="0.3">
      <c r="A869">
        <v>868</v>
      </c>
      <c r="B869">
        <v>2497</v>
      </c>
      <c r="C869">
        <v>256</v>
      </c>
      <c r="D869">
        <v>1</v>
      </c>
      <c r="E869">
        <v>952</v>
      </c>
      <c r="F869">
        <v>172</v>
      </c>
      <c r="G869" s="1">
        <v>43144</v>
      </c>
      <c r="H869" s="1">
        <v>43155</v>
      </c>
      <c r="I869" t="b">
        <v>1</v>
      </c>
      <c r="J869">
        <v>11</v>
      </c>
      <c r="K869">
        <v>952</v>
      </c>
    </row>
    <row r="870" spans="1:11" x14ac:dyDescent="0.3">
      <c r="A870">
        <v>869</v>
      </c>
      <c r="B870">
        <v>2400</v>
      </c>
      <c r="C870">
        <v>307</v>
      </c>
      <c r="D870">
        <v>1</v>
      </c>
      <c r="E870">
        <v>953</v>
      </c>
      <c r="F870">
        <v>46</v>
      </c>
      <c r="G870" s="1">
        <v>43144</v>
      </c>
      <c r="H870" s="1">
        <v>43145</v>
      </c>
      <c r="I870" t="b">
        <v>0</v>
      </c>
      <c r="J870">
        <v>1</v>
      </c>
      <c r="K870">
        <v>953</v>
      </c>
    </row>
    <row r="871" spans="1:11" x14ac:dyDescent="0.3">
      <c r="A871">
        <v>870</v>
      </c>
      <c r="B871">
        <v>2442</v>
      </c>
      <c r="C871">
        <v>334</v>
      </c>
      <c r="D871">
        <v>2</v>
      </c>
      <c r="E871">
        <v>954</v>
      </c>
      <c r="F871">
        <v>196</v>
      </c>
      <c r="G871" s="1">
        <v>43144</v>
      </c>
      <c r="H871" s="1">
        <v>43158</v>
      </c>
      <c r="I871" t="b">
        <v>1</v>
      </c>
      <c r="J871">
        <v>14</v>
      </c>
      <c r="K871">
        <v>1908</v>
      </c>
    </row>
    <row r="872" spans="1:11" x14ac:dyDescent="0.3">
      <c r="A872">
        <v>871</v>
      </c>
      <c r="B872">
        <v>2329</v>
      </c>
      <c r="C872">
        <v>363</v>
      </c>
      <c r="D872">
        <v>2</v>
      </c>
      <c r="E872">
        <v>955</v>
      </c>
      <c r="F872">
        <v>568</v>
      </c>
      <c r="G872" s="1">
        <v>43144</v>
      </c>
      <c r="H872" s="1">
        <v>43149</v>
      </c>
      <c r="I872" t="b">
        <v>1</v>
      </c>
      <c r="J872">
        <v>5</v>
      </c>
      <c r="K872">
        <v>1910</v>
      </c>
    </row>
    <row r="873" spans="1:11" x14ac:dyDescent="0.3">
      <c r="A873">
        <v>872</v>
      </c>
      <c r="B873">
        <v>2139</v>
      </c>
      <c r="C873">
        <v>278</v>
      </c>
      <c r="D873">
        <v>2</v>
      </c>
      <c r="E873">
        <v>956</v>
      </c>
      <c r="F873">
        <v>319</v>
      </c>
      <c r="G873" s="1">
        <v>43144</v>
      </c>
      <c r="H873" s="1">
        <v>43158</v>
      </c>
      <c r="I873" t="b">
        <v>1</v>
      </c>
      <c r="J873">
        <v>14</v>
      </c>
      <c r="K873">
        <v>1912</v>
      </c>
    </row>
    <row r="874" spans="1:11" x14ac:dyDescent="0.3">
      <c r="A874">
        <v>873</v>
      </c>
      <c r="B874">
        <v>2141</v>
      </c>
      <c r="C874">
        <v>466</v>
      </c>
      <c r="D874">
        <v>5</v>
      </c>
      <c r="E874">
        <v>957</v>
      </c>
      <c r="F874">
        <v>71</v>
      </c>
      <c r="G874" s="1">
        <v>43144</v>
      </c>
      <c r="H874" s="1">
        <v>43154</v>
      </c>
      <c r="I874" t="b">
        <v>0</v>
      </c>
      <c r="J874">
        <v>10</v>
      </c>
      <c r="K874">
        <v>4785</v>
      </c>
    </row>
    <row r="875" spans="1:11" x14ac:dyDescent="0.3">
      <c r="A875">
        <v>874</v>
      </c>
      <c r="B875">
        <v>2804</v>
      </c>
      <c r="C875">
        <v>468</v>
      </c>
      <c r="D875">
        <v>2</v>
      </c>
      <c r="E875">
        <v>958</v>
      </c>
      <c r="F875">
        <v>319</v>
      </c>
      <c r="G875" s="1">
        <v>43145</v>
      </c>
      <c r="H875" s="1">
        <v>43154</v>
      </c>
      <c r="I875" t="b">
        <v>0</v>
      </c>
      <c r="J875">
        <v>9</v>
      </c>
      <c r="K875">
        <v>1916</v>
      </c>
    </row>
    <row r="876" spans="1:11" x14ac:dyDescent="0.3">
      <c r="A876">
        <v>875</v>
      </c>
      <c r="B876">
        <v>2508</v>
      </c>
      <c r="C876">
        <v>323</v>
      </c>
      <c r="D876">
        <v>1</v>
      </c>
      <c r="E876">
        <v>959</v>
      </c>
      <c r="F876">
        <v>71</v>
      </c>
      <c r="G876" s="1">
        <v>43145</v>
      </c>
      <c r="H876" s="1">
        <v>43157</v>
      </c>
      <c r="I876" t="b">
        <v>1</v>
      </c>
      <c r="J876">
        <v>12</v>
      </c>
      <c r="K876">
        <v>959</v>
      </c>
    </row>
    <row r="877" spans="1:11" x14ac:dyDescent="0.3">
      <c r="A877">
        <v>876</v>
      </c>
      <c r="B877">
        <v>2030</v>
      </c>
      <c r="C877">
        <v>398</v>
      </c>
      <c r="D877">
        <v>3</v>
      </c>
      <c r="E877">
        <v>960</v>
      </c>
      <c r="F877">
        <v>143</v>
      </c>
      <c r="G877" s="1">
        <v>43145</v>
      </c>
      <c r="H877" s="1">
        <v>43146</v>
      </c>
      <c r="I877" t="b">
        <v>1</v>
      </c>
      <c r="J877">
        <v>1</v>
      </c>
      <c r="K877">
        <v>2880</v>
      </c>
    </row>
    <row r="878" spans="1:11" x14ac:dyDescent="0.3">
      <c r="A878">
        <v>877</v>
      </c>
      <c r="B878">
        <v>2540</v>
      </c>
      <c r="C878">
        <v>133</v>
      </c>
      <c r="D878">
        <v>3</v>
      </c>
      <c r="E878">
        <v>961</v>
      </c>
      <c r="F878">
        <v>526</v>
      </c>
      <c r="G878" s="1">
        <v>43145</v>
      </c>
      <c r="H878" s="1">
        <v>43160</v>
      </c>
      <c r="I878" t="b">
        <v>1</v>
      </c>
      <c r="J878">
        <v>15</v>
      </c>
      <c r="K878">
        <v>2883</v>
      </c>
    </row>
    <row r="879" spans="1:11" x14ac:dyDescent="0.3">
      <c r="A879">
        <v>878</v>
      </c>
      <c r="B879">
        <v>2390</v>
      </c>
      <c r="C879">
        <v>209</v>
      </c>
      <c r="D879">
        <v>3</v>
      </c>
      <c r="E879">
        <v>962</v>
      </c>
      <c r="F879">
        <v>229</v>
      </c>
      <c r="G879" s="1">
        <v>43145</v>
      </c>
      <c r="H879" s="1">
        <v>43158</v>
      </c>
      <c r="I879" t="b">
        <v>1</v>
      </c>
      <c r="J879">
        <v>13</v>
      </c>
      <c r="K879">
        <v>2886</v>
      </c>
    </row>
    <row r="880" spans="1:11" x14ac:dyDescent="0.3">
      <c r="A880">
        <v>879</v>
      </c>
      <c r="B880">
        <v>2295</v>
      </c>
      <c r="C880">
        <v>304</v>
      </c>
      <c r="D880">
        <v>1</v>
      </c>
      <c r="E880">
        <v>963</v>
      </c>
      <c r="F880">
        <v>558</v>
      </c>
      <c r="G880" s="1">
        <v>43145</v>
      </c>
      <c r="H880" s="1">
        <v>43149</v>
      </c>
      <c r="I880" t="b">
        <v>1</v>
      </c>
      <c r="J880">
        <v>4</v>
      </c>
      <c r="K880">
        <v>963</v>
      </c>
    </row>
    <row r="881" spans="1:11" x14ac:dyDescent="0.3">
      <c r="A881">
        <v>880</v>
      </c>
      <c r="B881">
        <v>2202</v>
      </c>
      <c r="C881">
        <v>272</v>
      </c>
      <c r="D881">
        <v>5</v>
      </c>
      <c r="E881">
        <v>964</v>
      </c>
      <c r="F881">
        <v>71</v>
      </c>
      <c r="G881" s="1">
        <v>43145</v>
      </c>
      <c r="H881" s="1">
        <v>43153</v>
      </c>
      <c r="I881" t="b">
        <v>1</v>
      </c>
      <c r="J881">
        <v>8</v>
      </c>
      <c r="K881">
        <v>4820</v>
      </c>
    </row>
    <row r="882" spans="1:11" x14ac:dyDescent="0.3">
      <c r="A882">
        <v>881</v>
      </c>
      <c r="B882">
        <v>2936</v>
      </c>
      <c r="C882">
        <v>300</v>
      </c>
      <c r="D882">
        <v>5</v>
      </c>
      <c r="E882">
        <v>965</v>
      </c>
      <c r="F882">
        <v>229</v>
      </c>
      <c r="G882" s="1">
        <v>43145</v>
      </c>
      <c r="H882" s="1">
        <v>43158</v>
      </c>
      <c r="I882" t="b">
        <v>1</v>
      </c>
      <c r="J882">
        <v>13</v>
      </c>
      <c r="K882">
        <v>4825</v>
      </c>
    </row>
    <row r="883" spans="1:11" x14ac:dyDescent="0.3">
      <c r="A883">
        <v>882</v>
      </c>
      <c r="B883">
        <v>2243</v>
      </c>
      <c r="C883">
        <v>278</v>
      </c>
      <c r="D883">
        <v>1</v>
      </c>
      <c r="E883">
        <v>966</v>
      </c>
      <c r="F883">
        <v>615</v>
      </c>
      <c r="G883" s="1">
        <v>43145</v>
      </c>
      <c r="H883" s="1">
        <v>43159</v>
      </c>
      <c r="I883" t="b">
        <v>1</v>
      </c>
      <c r="J883">
        <v>14</v>
      </c>
      <c r="K883">
        <v>966</v>
      </c>
    </row>
    <row r="884" spans="1:11" x14ac:dyDescent="0.3">
      <c r="A884">
        <v>883</v>
      </c>
      <c r="B884">
        <v>2929</v>
      </c>
      <c r="C884">
        <v>107</v>
      </c>
      <c r="D884">
        <v>3</v>
      </c>
      <c r="E884">
        <v>967</v>
      </c>
      <c r="F884">
        <v>712</v>
      </c>
      <c r="G884" s="1">
        <v>43145</v>
      </c>
      <c r="H884" s="1">
        <v>43153</v>
      </c>
      <c r="I884" t="b">
        <v>1</v>
      </c>
      <c r="J884">
        <v>8</v>
      </c>
      <c r="K884">
        <v>2901</v>
      </c>
    </row>
    <row r="885" spans="1:11" x14ac:dyDescent="0.3">
      <c r="A885">
        <v>884</v>
      </c>
      <c r="B885">
        <v>2144</v>
      </c>
      <c r="C885">
        <v>415</v>
      </c>
      <c r="D885">
        <v>1</v>
      </c>
      <c r="E885">
        <v>968</v>
      </c>
      <c r="F885">
        <v>46</v>
      </c>
      <c r="G885" s="1">
        <v>43145</v>
      </c>
      <c r="H885" s="1">
        <v>43156</v>
      </c>
      <c r="I885" t="b">
        <v>1</v>
      </c>
      <c r="J885">
        <v>11</v>
      </c>
      <c r="K885">
        <v>968</v>
      </c>
    </row>
    <row r="886" spans="1:11" x14ac:dyDescent="0.3">
      <c r="A886">
        <v>885</v>
      </c>
      <c r="B886">
        <v>2259</v>
      </c>
      <c r="C886">
        <v>200</v>
      </c>
      <c r="D886">
        <v>2</v>
      </c>
      <c r="E886">
        <v>969</v>
      </c>
      <c r="F886">
        <v>568</v>
      </c>
      <c r="G886" s="1">
        <v>43145</v>
      </c>
      <c r="H886" s="1">
        <v>43153</v>
      </c>
      <c r="I886" t="b">
        <v>1</v>
      </c>
      <c r="J886">
        <v>8</v>
      </c>
      <c r="K886">
        <v>1938</v>
      </c>
    </row>
    <row r="887" spans="1:11" x14ac:dyDescent="0.3">
      <c r="A887">
        <v>886</v>
      </c>
      <c r="B887">
        <v>2504</v>
      </c>
      <c r="C887">
        <v>451</v>
      </c>
      <c r="D887">
        <v>1</v>
      </c>
      <c r="E887">
        <v>970</v>
      </c>
      <c r="F887">
        <v>196</v>
      </c>
      <c r="G887" s="1">
        <v>43145</v>
      </c>
      <c r="H887" s="1">
        <v>43146</v>
      </c>
      <c r="I887" t="b">
        <v>1</v>
      </c>
      <c r="J887">
        <v>1</v>
      </c>
      <c r="K887">
        <v>970</v>
      </c>
    </row>
    <row r="888" spans="1:11" x14ac:dyDescent="0.3">
      <c r="A888">
        <v>887</v>
      </c>
      <c r="B888">
        <v>2644</v>
      </c>
      <c r="C888">
        <v>335</v>
      </c>
      <c r="D888">
        <v>2</v>
      </c>
      <c r="E888">
        <v>971</v>
      </c>
      <c r="F888">
        <v>615</v>
      </c>
      <c r="G888" s="1">
        <v>43146</v>
      </c>
      <c r="H888" s="1">
        <v>43161</v>
      </c>
      <c r="I888" t="b">
        <v>0</v>
      </c>
      <c r="J888">
        <v>15</v>
      </c>
      <c r="K888">
        <v>1942</v>
      </c>
    </row>
    <row r="889" spans="1:11" x14ac:dyDescent="0.3">
      <c r="A889">
        <v>888</v>
      </c>
      <c r="B889">
        <v>2546</v>
      </c>
      <c r="C889">
        <v>371</v>
      </c>
      <c r="D889">
        <v>2</v>
      </c>
      <c r="E889">
        <v>972</v>
      </c>
      <c r="F889">
        <v>30</v>
      </c>
      <c r="G889" s="1">
        <v>43146</v>
      </c>
      <c r="H889" s="1">
        <v>43157</v>
      </c>
      <c r="I889" t="b">
        <v>1</v>
      </c>
      <c r="J889">
        <v>11</v>
      </c>
      <c r="K889">
        <v>1944</v>
      </c>
    </row>
    <row r="890" spans="1:11" x14ac:dyDescent="0.3">
      <c r="A890">
        <v>889</v>
      </c>
      <c r="B890">
        <v>2852</v>
      </c>
      <c r="C890">
        <v>415</v>
      </c>
      <c r="D890">
        <v>1</v>
      </c>
      <c r="E890">
        <v>973</v>
      </c>
      <c r="F890">
        <v>526</v>
      </c>
      <c r="G890" s="1">
        <v>43146</v>
      </c>
      <c r="H890" s="1">
        <v>43154</v>
      </c>
      <c r="I890" t="b">
        <v>0</v>
      </c>
      <c r="J890">
        <v>8</v>
      </c>
      <c r="K890">
        <v>973</v>
      </c>
    </row>
    <row r="891" spans="1:11" x14ac:dyDescent="0.3">
      <c r="A891">
        <v>890</v>
      </c>
      <c r="B891">
        <v>2612</v>
      </c>
      <c r="C891">
        <v>352</v>
      </c>
      <c r="D891">
        <v>1</v>
      </c>
      <c r="E891">
        <v>974</v>
      </c>
      <c r="F891">
        <v>57</v>
      </c>
      <c r="G891" s="1">
        <v>43146</v>
      </c>
      <c r="H891" s="1">
        <v>43153</v>
      </c>
      <c r="I891" t="b">
        <v>1</v>
      </c>
      <c r="J891">
        <v>7</v>
      </c>
      <c r="K891">
        <v>974</v>
      </c>
    </row>
    <row r="892" spans="1:11" x14ac:dyDescent="0.3">
      <c r="A892">
        <v>891</v>
      </c>
      <c r="B892">
        <v>2027</v>
      </c>
      <c r="C892">
        <v>172</v>
      </c>
      <c r="D892">
        <v>4</v>
      </c>
      <c r="E892">
        <v>975</v>
      </c>
      <c r="F892">
        <v>229</v>
      </c>
      <c r="G892" s="1">
        <v>43146</v>
      </c>
      <c r="H892" s="1">
        <v>43161</v>
      </c>
      <c r="I892" t="b">
        <v>1</v>
      </c>
      <c r="J892">
        <v>15</v>
      </c>
      <c r="K892">
        <v>3900</v>
      </c>
    </row>
    <row r="893" spans="1:11" x14ac:dyDescent="0.3">
      <c r="A893">
        <v>892</v>
      </c>
      <c r="B893">
        <v>2984</v>
      </c>
      <c r="C893">
        <v>108</v>
      </c>
      <c r="D893">
        <v>4</v>
      </c>
      <c r="E893">
        <v>976</v>
      </c>
      <c r="F893">
        <v>568</v>
      </c>
      <c r="G893" s="1">
        <v>43146</v>
      </c>
      <c r="H893" s="1">
        <v>43156</v>
      </c>
      <c r="I893" t="b">
        <v>1</v>
      </c>
      <c r="J893">
        <v>10</v>
      </c>
      <c r="K893">
        <v>3904</v>
      </c>
    </row>
    <row r="894" spans="1:11" x14ac:dyDescent="0.3">
      <c r="A894">
        <v>893</v>
      </c>
      <c r="B894">
        <v>2626</v>
      </c>
      <c r="C894">
        <v>425</v>
      </c>
      <c r="D894">
        <v>2</v>
      </c>
      <c r="E894">
        <v>977</v>
      </c>
      <c r="F894">
        <v>606</v>
      </c>
      <c r="G894" s="1">
        <v>43146</v>
      </c>
      <c r="H894" s="1">
        <v>43150</v>
      </c>
      <c r="I894" t="b">
        <v>1</v>
      </c>
      <c r="J894">
        <v>4</v>
      </c>
      <c r="K894">
        <v>1954</v>
      </c>
    </row>
    <row r="895" spans="1:11" x14ac:dyDescent="0.3">
      <c r="A895">
        <v>894</v>
      </c>
      <c r="B895">
        <v>2450</v>
      </c>
      <c r="C895">
        <v>109</v>
      </c>
      <c r="D895">
        <v>1</v>
      </c>
      <c r="E895">
        <v>978</v>
      </c>
      <c r="F895">
        <v>71</v>
      </c>
      <c r="G895" s="1">
        <v>43146</v>
      </c>
      <c r="H895" s="1">
        <v>43147</v>
      </c>
      <c r="I895" t="b">
        <v>1</v>
      </c>
      <c r="J895">
        <v>1</v>
      </c>
      <c r="K895">
        <v>978</v>
      </c>
    </row>
    <row r="896" spans="1:11" x14ac:dyDescent="0.3">
      <c r="A896">
        <v>895</v>
      </c>
      <c r="B896">
        <v>2667</v>
      </c>
      <c r="C896">
        <v>174</v>
      </c>
      <c r="D896">
        <v>1</v>
      </c>
      <c r="E896">
        <v>979</v>
      </c>
      <c r="F896">
        <v>172</v>
      </c>
      <c r="G896" s="1">
        <v>43146</v>
      </c>
      <c r="H896" s="1">
        <v>43151</v>
      </c>
      <c r="I896" t="b">
        <v>1</v>
      </c>
      <c r="J896">
        <v>5</v>
      </c>
      <c r="K896">
        <v>979</v>
      </c>
    </row>
    <row r="897" spans="1:11" x14ac:dyDescent="0.3">
      <c r="A897">
        <v>896</v>
      </c>
      <c r="B897">
        <v>2388</v>
      </c>
      <c r="C897">
        <v>314</v>
      </c>
      <c r="D897">
        <v>5</v>
      </c>
      <c r="E897">
        <v>980</v>
      </c>
      <c r="F897">
        <v>537</v>
      </c>
      <c r="G897" s="1">
        <v>43146</v>
      </c>
      <c r="H897" s="1">
        <v>43153</v>
      </c>
      <c r="I897" t="b">
        <v>1</v>
      </c>
      <c r="J897">
        <v>7</v>
      </c>
      <c r="K897">
        <v>4900</v>
      </c>
    </row>
    <row r="898" spans="1:11" x14ac:dyDescent="0.3">
      <c r="A898">
        <v>897</v>
      </c>
      <c r="B898">
        <v>2515</v>
      </c>
      <c r="C898">
        <v>443</v>
      </c>
      <c r="D898">
        <v>4</v>
      </c>
      <c r="E898">
        <v>981</v>
      </c>
      <c r="F898">
        <v>196</v>
      </c>
      <c r="G898" s="1">
        <v>43146</v>
      </c>
      <c r="H898" s="1">
        <v>43153</v>
      </c>
      <c r="I898" t="b">
        <v>0</v>
      </c>
      <c r="J898">
        <v>7</v>
      </c>
      <c r="K898">
        <v>3924</v>
      </c>
    </row>
    <row r="899" spans="1:11" x14ac:dyDescent="0.3">
      <c r="A899">
        <v>898</v>
      </c>
      <c r="B899">
        <v>2808</v>
      </c>
      <c r="C899">
        <v>120</v>
      </c>
      <c r="D899">
        <v>2</v>
      </c>
      <c r="E899">
        <v>982</v>
      </c>
      <c r="F899">
        <v>319</v>
      </c>
      <c r="G899" s="1">
        <v>43146</v>
      </c>
      <c r="H899" s="1">
        <v>43154</v>
      </c>
      <c r="I899" t="b">
        <v>1</v>
      </c>
      <c r="J899">
        <v>8</v>
      </c>
      <c r="K899">
        <v>1964</v>
      </c>
    </row>
    <row r="900" spans="1:11" x14ac:dyDescent="0.3">
      <c r="A900">
        <v>899</v>
      </c>
      <c r="B900">
        <v>2531</v>
      </c>
      <c r="C900">
        <v>207</v>
      </c>
      <c r="D900">
        <v>2</v>
      </c>
      <c r="E900">
        <v>983</v>
      </c>
      <c r="F900">
        <v>143</v>
      </c>
      <c r="G900" s="1">
        <v>43146</v>
      </c>
      <c r="H900" s="1">
        <v>43161</v>
      </c>
      <c r="I900" t="b">
        <v>0</v>
      </c>
      <c r="J900">
        <v>15</v>
      </c>
      <c r="K900">
        <v>1966</v>
      </c>
    </row>
    <row r="901" spans="1:11" x14ac:dyDescent="0.3">
      <c r="A901">
        <v>900</v>
      </c>
      <c r="B901">
        <v>2046</v>
      </c>
      <c r="C901">
        <v>395</v>
      </c>
      <c r="D901">
        <v>1</v>
      </c>
      <c r="E901">
        <v>984</v>
      </c>
      <c r="F901">
        <v>712</v>
      </c>
      <c r="G901" s="1">
        <v>43147</v>
      </c>
      <c r="H901" s="1">
        <v>43149</v>
      </c>
      <c r="I901" t="b">
        <v>0</v>
      </c>
      <c r="J901">
        <v>2</v>
      </c>
      <c r="K901">
        <v>984</v>
      </c>
    </row>
    <row r="902" spans="1:11" x14ac:dyDescent="0.3">
      <c r="A902">
        <v>901</v>
      </c>
      <c r="B902">
        <v>2953</v>
      </c>
      <c r="C902">
        <v>268</v>
      </c>
      <c r="D902">
        <v>2</v>
      </c>
      <c r="E902">
        <v>985</v>
      </c>
      <c r="F902">
        <v>128</v>
      </c>
      <c r="G902" s="1">
        <v>43147</v>
      </c>
      <c r="H902" s="1">
        <v>43162</v>
      </c>
      <c r="I902" t="b">
        <v>1</v>
      </c>
      <c r="J902">
        <v>15</v>
      </c>
      <c r="K902">
        <v>1970</v>
      </c>
    </row>
    <row r="903" spans="1:11" x14ac:dyDescent="0.3">
      <c r="A903">
        <v>902</v>
      </c>
      <c r="B903">
        <v>2892</v>
      </c>
      <c r="C903">
        <v>310</v>
      </c>
      <c r="D903">
        <v>2</v>
      </c>
      <c r="E903">
        <v>986</v>
      </c>
      <c r="F903">
        <v>319</v>
      </c>
      <c r="G903" s="1">
        <v>43147</v>
      </c>
      <c r="H903" s="1">
        <v>43158</v>
      </c>
      <c r="I903" t="b">
        <v>0</v>
      </c>
      <c r="J903">
        <v>11</v>
      </c>
      <c r="K903">
        <v>1972</v>
      </c>
    </row>
    <row r="904" spans="1:11" x14ac:dyDescent="0.3">
      <c r="A904">
        <v>903</v>
      </c>
      <c r="B904">
        <v>2160</v>
      </c>
      <c r="C904">
        <v>289</v>
      </c>
      <c r="D904">
        <v>1</v>
      </c>
      <c r="E904">
        <v>987</v>
      </c>
      <c r="F904">
        <v>568</v>
      </c>
      <c r="G904" s="1">
        <v>43147</v>
      </c>
      <c r="H904" s="1">
        <v>43148</v>
      </c>
      <c r="I904" t="b">
        <v>1</v>
      </c>
      <c r="J904">
        <v>1</v>
      </c>
      <c r="K904">
        <v>987</v>
      </c>
    </row>
    <row r="905" spans="1:11" x14ac:dyDescent="0.3">
      <c r="A905">
        <v>904</v>
      </c>
      <c r="B905">
        <v>2050</v>
      </c>
      <c r="C905">
        <v>240</v>
      </c>
      <c r="D905">
        <v>1</v>
      </c>
      <c r="E905">
        <v>988</v>
      </c>
      <c r="F905">
        <v>261</v>
      </c>
      <c r="G905" s="1">
        <v>43147</v>
      </c>
      <c r="H905" s="1">
        <v>43152</v>
      </c>
      <c r="I905" t="b">
        <v>1</v>
      </c>
      <c r="J905">
        <v>5</v>
      </c>
      <c r="K905">
        <v>988</v>
      </c>
    </row>
    <row r="906" spans="1:11" x14ac:dyDescent="0.3">
      <c r="A906">
        <v>905</v>
      </c>
      <c r="B906">
        <v>2091</v>
      </c>
      <c r="C906">
        <v>295</v>
      </c>
      <c r="D906">
        <v>2</v>
      </c>
      <c r="E906">
        <v>989</v>
      </c>
      <c r="F906">
        <v>57</v>
      </c>
      <c r="G906" s="1">
        <v>43147</v>
      </c>
      <c r="H906" s="1">
        <v>43157</v>
      </c>
      <c r="I906" t="b">
        <v>1</v>
      </c>
      <c r="J906">
        <v>10</v>
      </c>
      <c r="K906">
        <v>1978</v>
      </c>
    </row>
    <row r="907" spans="1:11" x14ac:dyDescent="0.3">
      <c r="A907">
        <v>906</v>
      </c>
      <c r="B907">
        <v>2035</v>
      </c>
      <c r="C907">
        <v>349</v>
      </c>
      <c r="D907">
        <v>4</v>
      </c>
      <c r="E907">
        <v>990</v>
      </c>
      <c r="F907">
        <v>712</v>
      </c>
      <c r="G907" s="1">
        <v>43147</v>
      </c>
      <c r="H907" s="1">
        <v>43158</v>
      </c>
      <c r="I907" t="b">
        <v>0</v>
      </c>
      <c r="J907">
        <v>11</v>
      </c>
      <c r="K907">
        <v>3960</v>
      </c>
    </row>
    <row r="908" spans="1:11" x14ac:dyDescent="0.3">
      <c r="A908">
        <v>907</v>
      </c>
      <c r="B908">
        <v>2981</v>
      </c>
      <c r="C908">
        <v>207</v>
      </c>
      <c r="D908">
        <v>3</v>
      </c>
      <c r="E908">
        <v>991</v>
      </c>
      <c r="F908">
        <v>526</v>
      </c>
      <c r="G908" s="1">
        <v>43147</v>
      </c>
      <c r="H908" s="1">
        <v>43153</v>
      </c>
      <c r="I908" t="b">
        <v>1</v>
      </c>
      <c r="J908">
        <v>6</v>
      </c>
      <c r="K908">
        <v>2973</v>
      </c>
    </row>
    <row r="909" spans="1:11" x14ac:dyDescent="0.3">
      <c r="A909">
        <v>908</v>
      </c>
      <c r="B909">
        <v>2097</v>
      </c>
      <c r="C909">
        <v>171</v>
      </c>
      <c r="D909">
        <v>1</v>
      </c>
      <c r="E909">
        <v>992</v>
      </c>
      <c r="F909">
        <v>733</v>
      </c>
      <c r="G909" s="1">
        <v>43147</v>
      </c>
      <c r="H909" s="1">
        <v>43153</v>
      </c>
      <c r="I909" t="b">
        <v>0</v>
      </c>
      <c r="J909">
        <v>6</v>
      </c>
      <c r="K909">
        <v>992</v>
      </c>
    </row>
    <row r="910" spans="1:11" x14ac:dyDescent="0.3">
      <c r="A910">
        <v>909</v>
      </c>
      <c r="B910">
        <v>2666</v>
      </c>
      <c r="C910">
        <v>280</v>
      </c>
      <c r="D910">
        <v>2</v>
      </c>
      <c r="E910">
        <v>993</v>
      </c>
      <c r="F910">
        <v>319</v>
      </c>
      <c r="G910" s="1">
        <v>43147</v>
      </c>
      <c r="H910" s="1">
        <v>43156</v>
      </c>
      <c r="I910" t="b">
        <v>1</v>
      </c>
      <c r="J910">
        <v>9</v>
      </c>
      <c r="K910">
        <v>1986</v>
      </c>
    </row>
    <row r="911" spans="1:11" x14ac:dyDescent="0.3">
      <c r="A911">
        <v>910</v>
      </c>
      <c r="B911">
        <v>2466</v>
      </c>
      <c r="C911">
        <v>323</v>
      </c>
      <c r="D911">
        <v>2</v>
      </c>
      <c r="E911">
        <v>994</v>
      </c>
      <c r="F911">
        <v>261</v>
      </c>
      <c r="G911" s="1">
        <v>43147</v>
      </c>
      <c r="H911" s="1">
        <v>43159</v>
      </c>
      <c r="I911" t="b">
        <v>0</v>
      </c>
      <c r="J911">
        <v>12</v>
      </c>
      <c r="K911">
        <v>1988</v>
      </c>
    </row>
    <row r="912" spans="1:11" x14ac:dyDescent="0.3">
      <c r="A912">
        <v>911</v>
      </c>
      <c r="B912">
        <v>2262</v>
      </c>
      <c r="C912">
        <v>225</v>
      </c>
      <c r="D912">
        <v>4</v>
      </c>
      <c r="E912">
        <v>995</v>
      </c>
      <c r="F912">
        <v>128</v>
      </c>
      <c r="G912" s="1">
        <v>43147</v>
      </c>
      <c r="H912" s="1">
        <v>43162</v>
      </c>
      <c r="I912" t="b">
        <v>0</v>
      </c>
      <c r="J912">
        <v>15</v>
      </c>
      <c r="K912">
        <v>3980</v>
      </c>
    </row>
    <row r="913" spans="1:11" x14ac:dyDescent="0.3">
      <c r="A913">
        <v>912</v>
      </c>
      <c r="B913">
        <v>2952</v>
      </c>
      <c r="C913">
        <v>419</v>
      </c>
      <c r="D913">
        <v>2</v>
      </c>
      <c r="E913">
        <v>996</v>
      </c>
      <c r="F913">
        <v>261</v>
      </c>
      <c r="G913" s="1">
        <v>43147</v>
      </c>
      <c r="H913" s="1">
        <v>43162</v>
      </c>
      <c r="I913" t="b">
        <v>1</v>
      </c>
      <c r="J913">
        <v>15</v>
      </c>
      <c r="K913">
        <v>1992</v>
      </c>
    </row>
    <row r="914" spans="1:11" x14ac:dyDescent="0.3">
      <c r="A914">
        <v>913</v>
      </c>
      <c r="B914">
        <v>2131</v>
      </c>
      <c r="C914">
        <v>343</v>
      </c>
      <c r="D914">
        <v>1</v>
      </c>
      <c r="E914">
        <v>997</v>
      </c>
      <c r="F914">
        <v>172</v>
      </c>
      <c r="G914" s="1">
        <v>43147</v>
      </c>
      <c r="H914" s="1">
        <v>43162</v>
      </c>
      <c r="I914" t="b">
        <v>1</v>
      </c>
      <c r="J914">
        <v>15</v>
      </c>
      <c r="K914">
        <v>997</v>
      </c>
    </row>
    <row r="915" spans="1:11" x14ac:dyDescent="0.3">
      <c r="A915">
        <v>914</v>
      </c>
      <c r="B915">
        <v>2021</v>
      </c>
      <c r="C915">
        <v>473</v>
      </c>
      <c r="D915">
        <v>3</v>
      </c>
      <c r="E915">
        <v>998</v>
      </c>
      <c r="F915">
        <v>537</v>
      </c>
      <c r="G915" s="1">
        <v>43147</v>
      </c>
      <c r="H915" s="1">
        <v>43159</v>
      </c>
      <c r="I915" t="b">
        <v>0</v>
      </c>
      <c r="J915">
        <v>12</v>
      </c>
      <c r="K915">
        <v>2994</v>
      </c>
    </row>
    <row r="916" spans="1:11" x14ac:dyDescent="0.3">
      <c r="A916">
        <v>915</v>
      </c>
      <c r="B916">
        <v>2880</v>
      </c>
      <c r="C916">
        <v>275</v>
      </c>
      <c r="D916">
        <v>1</v>
      </c>
      <c r="E916">
        <v>999</v>
      </c>
      <c r="F916">
        <v>57</v>
      </c>
      <c r="G916" s="1">
        <v>43147</v>
      </c>
      <c r="H916" s="1">
        <v>43151</v>
      </c>
      <c r="I916" t="b">
        <v>1</v>
      </c>
      <c r="J916">
        <v>4</v>
      </c>
      <c r="K916">
        <v>999</v>
      </c>
    </row>
    <row r="917" spans="1:11" x14ac:dyDescent="0.3">
      <c r="A917">
        <v>916</v>
      </c>
      <c r="B917">
        <v>2725</v>
      </c>
      <c r="C917">
        <v>479</v>
      </c>
      <c r="D917">
        <v>5</v>
      </c>
      <c r="E917">
        <v>1000</v>
      </c>
      <c r="F917">
        <v>30</v>
      </c>
      <c r="G917" s="1">
        <v>43147</v>
      </c>
      <c r="H917" s="1">
        <v>43148</v>
      </c>
      <c r="I917" t="b">
        <v>0</v>
      </c>
      <c r="J917">
        <v>1</v>
      </c>
      <c r="K917">
        <v>5000</v>
      </c>
    </row>
    <row r="918" spans="1:11" x14ac:dyDescent="0.3">
      <c r="A918">
        <v>917</v>
      </c>
      <c r="B918">
        <v>2327</v>
      </c>
      <c r="C918">
        <v>260</v>
      </c>
      <c r="D918">
        <v>2</v>
      </c>
      <c r="E918">
        <v>1001</v>
      </c>
      <c r="F918">
        <v>172</v>
      </c>
      <c r="G918" s="1">
        <v>43147</v>
      </c>
      <c r="H918" s="1">
        <v>43153</v>
      </c>
      <c r="I918" t="b">
        <v>1</v>
      </c>
      <c r="J918">
        <v>6</v>
      </c>
      <c r="K918">
        <v>2002</v>
      </c>
    </row>
    <row r="919" spans="1:11" x14ac:dyDescent="0.3">
      <c r="A919">
        <v>918</v>
      </c>
      <c r="B919">
        <v>2841</v>
      </c>
      <c r="C919">
        <v>252</v>
      </c>
      <c r="D919">
        <v>3</v>
      </c>
      <c r="E919">
        <v>1002</v>
      </c>
      <c r="F919">
        <v>229</v>
      </c>
      <c r="G919" s="1">
        <v>43147</v>
      </c>
      <c r="H919" s="1">
        <v>43155</v>
      </c>
      <c r="I919" t="b">
        <v>1</v>
      </c>
      <c r="J919">
        <v>8</v>
      </c>
      <c r="K919">
        <v>3006</v>
      </c>
    </row>
    <row r="920" spans="1:11" x14ac:dyDescent="0.3">
      <c r="A920">
        <v>919</v>
      </c>
      <c r="B920">
        <v>2147</v>
      </c>
      <c r="C920">
        <v>129</v>
      </c>
      <c r="D920">
        <v>1</v>
      </c>
      <c r="E920">
        <v>1003</v>
      </c>
      <c r="F920">
        <v>172</v>
      </c>
      <c r="G920" s="1">
        <v>43147</v>
      </c>
      <c r="H920" s="1">
        <v>43157</v>
      </c>
      <c r="I920" t="b">
        <v>1</v>
      </c>
      <c r="J920">
        <v>10</v>
      </c>
      <c r="K920">
        <v>1003</v>
      </c>
    </row>
    <row r="921" spans="1:11" x14ac:dyDescent="0.3">
      <c r="A921">
        <v>920</v>
      </c>
      <c r="B921">
        <v>2073</v>
      </c>
      <c r="C921">
        <v>172</v>
      </c>
      <c r="D921">
        <v>5</v>
      </c>
      <c r="E921">
        <v>1004</v>
      </c>
      <c r="F921">
        <v>143</v>
      </c>
      <c r="G921" s="1">
        <v>43147</v>
      </c>
      <c r="H921" s="1">
        <v>43157</v>
      </c>
      <c r="I921" t="b">
        <v>1</v>
      </c>
      <c r="J921">
        <v>10</v>
      </c>
      <c r="K921">
        <v>5020</v>
      </c>
    </row>
    <row r="922" spans="1:11" x14ac:dyDescent="0.3">
      <c r="A922">
        <v>921</v>
      </c>
      <c r="B922">
        <v>2387</v>
      </c>
      <c r="C922">
        <v>342</v>
      </c>
      <c r="D922">
        <v>1</v>
      </c>
      <c r="E922">
        <v>1005</v>
      </c>
      <c r="F922">
        <v>233</v>
      </c>
      <c r="G922" s="1">
        <v>43147</v>
      </c>
      <c r="H922" s="1">
        <v>43155</v>
      </c>
      <c r="I922" t="b">
        <v>1</v>
      </c>
      <c r="J922">
        <v>8</v>
      </c>
      <c r="K922">
        <v>1005</v>
      </c>
    </row>
    <row r="923" spans="1:11" x14ac:dyDescent="0.3">
      <c r="A923">
        <v>922</v>
      </c>
      <c r="B923">
        <v>2820</v>
      </c>
      <c r="C923">
        <v>301</v>
      </c>
      <c r="D923">
        <v>2</v>
      </c>
      <c r="E923">
        <v>1006</v>
      </c>
      <c r="F923">
        <v>615</v>
      </c>
      <c r="G923" s="1">
        <v>43147</v>
      </c>
      <c r="H923" s="1">
        <v>43159</v>
      </c>
      <c r="I923" t="b">
        <v>1</v>
      </c>
      <c r="J923">
        <v>12</v>
      </c>
      <c r="K923">
        <v>2012</v>
      </c>
    </row>
    <row r="924" spans="1:11" x14ac:dyDescent="0.3">
      <c r="A924">
        <v>923</v>
      </c>
      <c r="B924">
        <v>2352</v>
      </c>
      <c r="C924">
        <v>353</v>
      </c>
      <c r="D924">
        <v>2</v>
      </c>
      <c r="E924">
        <v>1007</v>
      </c>
      <c r="F924">
        <v>537</v>
      </c>
      <c r="G924" s="1">
        <v>43147</v>
      </c>
      <c r="H924" s="1">
        <v>43162</v>
      </c>
      <c r="I924" t="b">
        <v>1</v>
      </c>
      <c r="J924">
        <v>15</v>
      </c>
      <c r="K924">
        <v>2014</v>
      </c>
    </row>
    <row r="925" spans="1:11" x14ac:dyDescent="0.3">
      <c r="A925">
        <v>924</v>
      </c>
      <c r="B925">
        <v>2633</v>
      </c>
      <c r="C925">
        <v>484</v>
      </c>
      <c r="D925">
        <v>1</v>
      </c>
      <c r="E925">
        <v>1008</v>
      </c>
      <c r="F925">
        <v>172</v>
      </c>
      <c r="G925" s="1">
        <v>43148</v>
      </c>
      <c r="H925" s="1">
        <v>43160</v>
      </c>
      <c r="I925" t="b">
        <v>0</v>
      </c>
      <c r="J925">
        <v>12</v>
      </c>
      <c r="K925">
        <v>1008</v>
      </c>
    </row>
    <row r="926" spans="1:11" x14ac:dyDescent="0.3">
      <c r="A926">
        <v>925</v>
      </c>
      <c r="B926">
        <v>2960</v>
      </c>
      <c r="C926">
        <v>400</v>
      </c>
      <c r="D926">
        <v>2</v>
      </c>
      <c r="E926">
        <v>1009</v>
      </c>
      <c r="F926">
        <v>30</v>
      </c>
      <c r="G926" s="1">
        <v>43148</v>
      </c>
      <c r="H926" s="1">
        <v>43149</v>
      </c>
      <c r="I926" t="b">
        <v>0</v>
      </c>
      <c r="J926">
        <v>1</v>
      </c>
      <c r="K926">
        <v>2018</v>
      </c>
    </row>
    <row r="927" spans="1:11" x14ac:dyDescent="0.3">
      <c r="A927">
        <v>926</v>
      </c>
      <c r="B927">
        <v>2317</v>
      </c>
      <c r="C927">
        <v>325</v>
      </c>
      <c r="D927">
        <v>3</v>
      </c>
      <c r="E927">
        <v>1010</v>
      </c>
      <c r="F927">
        <v>196</v>
      </c>
      <c r="G927" s="1">
        <v>43148</v>
      </c>
      <c r="H927" s="1">
        <v>43157</v>
      </c>
      <c r="I927" t="b">
        <v>0</v>
      </c>
      <c r="J927">
        <v>9</v>
      </c>
      <c r="K927">
        <v>3030</v>
      </c>
    </row>
    <row r="928" spans="1:11" x14ac:dyDescent="0.3">
      <c r="A928">
        <v>927</v>
      </c>
      <c r="B928">
        <v>2276</v>
      </c>
      <c r="C928">
        <v>234</v>
      </c>
      <c r="D928">
        <v>1</v>
      </c>
      <c r="E928">
        <v>1011</v>
      </c>
      <c r="F928">
        <v>261</v>
      </c>
      <c r="G928" s="1">
        <v>43148</v>
      </c>
      <c r="H928" s="1">
        <v>43156</v>
      </c>
      <c r="I928" t="b">
        <v>1</v>
      </c>
      <c r="J928">
        <v>8</v>
      </c>
      <c r="K928">
        <v>1011</v>
      </c>
    </row>
    <row r="929" spans="1:11" x14ac:dyDescent="0.3">
      <c r="A929">
        <v>928</v>
      </c>
      <c r="B929">
        <v>2234</v>
      </c>
      <c r="C929">
        <v>441</v>
      </c>
      <c r="D929">
        <v>1</v>
      </c>
      <c r="E929">
        <v>1012</v>
      </c>
      <c r="F929">
        <v>46</v>
      </c>
      <c r="G929" s="1">
        <v>43148</v>
      </c>
      <c r="H929" s="1">
        <v>43154</v>
      </c>
      <c r="I929" t="b">
        <v>1</v>
      </c>
      <c r="J929">
        <v>6</v>
      </c>
      <c r="K929">
        <v>1012</v>
      </c>
    </row>
    <row r="930" spans="1:11" x14ac:dyDescent="0.3">
      <c r="A930">
        <v>929</v>
      </c>
      <c r="B930">
        <v>2090</v>
      </c>
      <c r="C930">
        <v>366</v>
      </c>
      <c r="D930">
        <v>1</v>
      </c>
      <c r="E930">
        <v>1013</v>
      </c>
      <c r="F930">
        <v>558</v>
      </c>
      <c r="G930" s="1">
        <v>43148</v>
      </c>
      <c r="H930" s="1">
        <v>43153</v>
      </c>
      <c r="I930" t="b">
        <v>1</v>
      </c>
      <c r="J930">
        <v>5</v>
      </c>
      <c r="K930">
        <v>1013</v>
      </c>
    </row>
    <row r="931" spans="1:11" x14ac:dyDescent="0.3">
      <c r="A931">
        <v>930</v>
      </c>
      <c r="B931">
        <v>2838</v>
      </c>
      <c r="C931">
        <v>277</v>
      </c>
      <c r="D931">
        <v>1</v>
      </c>
      <c r="E931">
        <v>1014</v>
      </c>
      <c r="F931">
        <v>196</v>
      </c>
      <c r="G931" s="1">
        <v>43148</v>
      </c>
      <c r="H931" s="1">
        <v>43149</v>
      </c>
      <c r="I931" t="b">
        <v>1</v>
      </c>
      <c r="J931">
        <v>1</v>
      </c>
      <c r="K931">
        <v>1014</v>
      </c>
    </row>
    <row r="932" spans="1:11" x14ac:dyDescent="0.3">
      <c r="A932">
        <v>931</v>
      </c>
      <c r="B932">
        <v>2457</v>
      </c>
      <c r="C932">
        <v>483</v>
      </c>
      <c r="D932">
        <v>2</v>
      </c>
      <c r="E932">
        <v>1015</v>
      </c>
      <c r="F932">
        <v>143</v>
      </c>
      <c r="G932" s="1">
        <v>43148</v>
      </c>
      <c r="H932" s="1">
        <v>43152</v>
      </c>
      <c r="I932" t="b">
        <v>0</v>
      </c>
      <c r="J932">
        <v>4</v>
      </c>
      <c r="K932">
        <v>2030</v>
      </c>
    </row>
    <row r="933" spans="1:11" x14ac:dyDescent="0.3">
      <c r="A933">
        <v>932</v>
      </c>
      <c r="B933">
        <v>2487</v>
      </c>
      <c r="C933">
        <v>251</v>
      </c>
      <c r="D933">
        <v>3</v>
      </c>
      <c r="E933">
        <v>1016</v>
      </c>
      <c r="F933">
        <v>229</v>
      </c>
      <c r="G933" s="1">
        <v>43148</v>
      </c>
      <c r="H933" s="1">
        <v>43160</v>
      </c>
      <c r="I933" t="b">
        <v>1</v>
      </c>
      <c r="J933">
        <v>12</v>
      </c>
      <c r="K933">
        <v>3048</v>
      </c>
    </row>
    <row r="934" spans="1:11" x14ac:dyDescent="0.3">
      <c r="A934">
        <v>933</v>
      </c>
      <c r="B934">
        <v>2536</v>
      </c>
      <c r="C934">
        <v>113</v>
      </c>
      <c r="D934">
        <v>1</v>
      </c>
      <c r="E934">
        <v>1017</v>
      </c>
      <c r="F934">
        <v>606</v>
      </c>
      <c r="G934" s="1">
        <v>43148</v>
      </c>
      <c r="H934" s="1">
        <v>43155</v>
      </c>
      <c r="I934" t="b">
        <v>1</v>
      </c>
      <c r="J934">
        <v>7</v>
      </c>
      <c r="K934">
        <v>1017</v>
      </c>
    </row>
    <row r="935" spans="1:11" x14ac:dyDescent="0.3">
      <c r="A935">
        <v>934</v>
      </c>
      <c r="B935">
        <v>2504</v>
      </c>
      <c r="C935">
        <v>387</v>
      </c>
      <c r="D935">
        <v>1</v>
      </c>
      <c r="E935">
        <v>1018</v>
      </c>
      <c r="F935">
        <v>261</v>
      </c>
      <c r="G935" s="1">
        <v>43148</v>
      </c>
      <c r="H935" s="1">
        <v>43161</v>
      </c>
      <c r="I935" t="b">
        <v>0</v>
      </c>
      <c r="J935">
        <v>13</v>
      </c>
      <c r="K935">
        <v>1018</v>
      </c>
    </row>
    <row r="936" spans="1:11" x14ac:dyDescent="0.3">
      <c r="A936">
        <v>935</v>
      </c>
      <c r="B936">
        <v>2951</v>
      </c>
      <c r="C936">
        <v>425</v>
      </c>
      <c r="D936">
        <v>2</v>
      </c>
      <c r="E936">
        <v>1019</v>
      </c>
      <c r="F936">
        <v>30</v>
      </c>
      <c r="G936" s="1">
        <v>43148</v>
      </c>
      <c r="H936" s="1">
        <v>43149</v>
      </c>
      <c r="I936" t="b">
        <v>1</v>
      </c>
      <c r="J936">
        <v>1</v>
      </c>
      <c r="K936">
        <v>2038</v>
      </c>
    </row>
    <row r="937" spans="1:11" x14ac:dyDescent="0.3">
      <c r="A937">
        <v>936</v>
      </c>
      <c r="B937">
        <v>2511</v>
      </c>
      <c r="C937">
        <v>248</v>
      </c>
      <c r="D937">
        <v>5</v>
      </c>
      <c r="E937">
        <v>1020</v>
      </c>
      <c r="F937">
        <v>143</v>
      </c>
      <c r="G937" s="1">
        <v>43148</v>
      </c>
      <c r="H937" s="1">
        <v>43163</v>
      </c>
      <c r="I937" t="b">
        <v>1</v>
      </c>
      <c r="J937">
        <v>15</v>
      </c>
      <c r="K937">
        <v>5100</v>
      </c>
    </row>
    <row r="938" spans="1:11" x14ac:dyDescent="0.3">
      <c r="A938">
        <v>937</v>
      </c>
      <c r="B938">
        <v>2003</v>
      </c>
      <c r="C938">
        <v>373</v>
      </c>
      <c r="D938">
        <v>2</v>
      </c>
      <c r="E938">
        <v>1021</v>
      </c>
      <c r="F938">
        <v>128</v>
      </c>
      <c r="G938" s="1">
        <v>43148</v>
      </c>
      <c r="H938" s="1">
        <v>43163</v>
      </c>
      <c r="I938" t="b">
        <v>1</v>
      </c>
      <c r="J938">
        <v>15</v>
      </c>
      <c r="K938">
        <v>2042</v>
      </c>
    </row>
    <row r="939" spans="1:11" x14ac:dyDescent="0.3">
      <c r="A939">
        <v>938</v>
      </c>
      <c r="B939">
        <v>2653</v>
      </c>
      <c r="C939">
        <v>417</v>
      </c>
      <c r="D939">
        <v>1</v>
      </c>
      <c r="E939">
        <v>1022</v>
      </c>
      <c r="F939">
        <v>537</v>
      </c>
      <c r="G939" s="1">
        <v>43148</v>
      </c>
      <c r="H939" s="1">
        <v>43157</v>
      </c>
      <c r="I939" t="b">
        <v>1</v>
      </c>
      <c r="J939">
        <v>9</v>
      </c>
      <c r="K939">
        <v>1022</v>
      </c>
    </row>
    <row r="940" spans="1:11" x14ac:dyDescent="0.3">
      <c r="A940">
        <v>939</v>
      </c>
      <c r="B940">
        <v>2446</v>
      </c>
      <c r="C940">
        <v>158</v>
      </c>
      <c r="D940">
        <v>1</v>
      </c>
      <c r="E940">
        <v>1023</v>
      </c>
      <c r="F940">
        <v>692</v>
      </c>
      <c r="G940" s="1">
        <v>43148</v>
      </c>
      <c r="H940" s="1">
        <v>43162</v>
      </c>
      <c r="I940" t="b">
        <v>1</v>
      </c>
      <c r="J940">
        <v>14</v>
      </c>
      <c r="K940">
        <v>1023</v>
      </c>
    </row>
    <row r="941" spans="1:11" x14ac:dyDescent="0.3">
      <c r="A941">
        <v>940</v>
      </c>
      <c r="B941">
        <v>2008</v>
      </c>
      <c r="C941">
        <v>195</v>
      </c>
      <c r="D941">
        <v>5</v>
      </c>
      <c r="E941">
        <v>1024</v>
      </c>
      <c r="F941">
        <v>261</v>
      </c>
      <c r="G941" s="1">
        <v>43148</v>
      </c>
      <c r="H941" s="1">
        <v>43154</v>
      </c>
      <c r="I941" t="b">
        <v>1</v>
      </c>
      <c r="J941">
        <v>6</v>
      </c>
      <c r="K941">
        <v>5120</v>
      </c>
    </row>
    <row r="942" spans="1:11" x14ac:dyDescent="0.3">
      <c r="A942">
        <v>941</v>
      </c>
      <c r="B942">
        <v>2877</v>
      </c>
      <c r="C942">
        <v>322</v>
      </c>
      <c r="D942">
        <v>5</v>
      </c>
      <c r="E942">
        <v>1025</v>
      </c>
      <c r="F942">
        <v>172</v>
      </c>
      <c r="G942" s="1">
        <v>43148</v>
      </c>
      <c r="H942" s="1">
        <v>43160</v>
      </c>
      <c r="I942" t="b">
        <v>1</v>
      </c>
      <c r="J942">
        <v>12</v>
      </c>
      <c r="K942">
        <v>5125</v>
      </c>
    </row>
    <row r="943" spans="1:11" x14ac:dyDescent="0.3">
      <c r="A943">
        <v>942</v>
      </c>
      <c r="B943">
        <v>2857</v>
      </c>
      <c r="C943">
        <v>140</v>
      </c>
      <c r="D943">
        <v>2</v>
      </c>
      <c r="E943">
        <v>1026</v>
      </c>
      <c r="F943">
        <v>71</v>
      </c>
      <c r="G943" s="1">
        <v>43148</v>
      </c>
      <c r="H943" s="1">
        <v>43151</v>
      </c>
      <c r="I943" t="b">
        <v>1</v>
      </c>
      <c r="J943">
        <v>3</v>
      </c>
      <c r="K943">
        <v>2052</v>
      </c>
    </row>
    <row r="944" spans="1:11" x14ac:dyDescent="0.3">
      <c r="A944">
        <v>943</v>
      </c>
      <c r="B944">
        <v>2816</v>
      </c>
      <c r="C944">
        <v>363</v>
      </c>
      <c r="D944">
        <v>3</v>
      </c>
      <c r="E944">
        <v>1027</v>
      </c>
      <c r="F944">
        <v>233</v>
      </c>
      <c r="G944" s="1">
        <v>43149</v>
      </c>
      <c r="H944" s="1">
        <v>43160</v>
      </c>
      <c r="I944" t="b">
        <v>1</v>
      </c>
      <c r="J944">
        <v>11</v>
      </c>
      <c r="K944">
        <v>3081</v>
      </c>
    </row>
    <row r="945" spans="1:11" x14ac:dyDescent="0.3">
      <c r="A945">
        <v>944</v>
      </c>
      <c r="B945">
        <v>2030</v>
      </c>
      <c r="C945">
        <v>264</v>
      </c>
      <c r="D945">
        <v>5</v>
      </c>
      <c r="E945">
        <v>1028</v>
      </c>
      <c r="F945">
        <v>606</v>
      </c>
      <c r="G945" s="1">
        <v>43149</v>
      </c>
      <c r="H945" s="1">
        <v>43160</v>
      </c>
      <c r="I945" t="b">
        <v>1</v>
      </c>
      <c r="J945">
        <v>11</v>
      </c>
      <c r="K945">
        <v>5140</v>
      </c>
    </row>
    <row r="946" spans="1:11" x14ac:dyDescent="0.3">
      <c r="A946">
        <v>945</v>
      </c>
      <c r="B946">
        <v>2588</v>
      </c>
      <c r="C946">
        <v>383</v>
      </c>
      <c r="D946">
        <v>3</v>
      </c>
      <c r="E946">
        <v>1029</v>
      </c>
      <c r="F946">
        <v>143</v>
      </c>
      <c r="G946" s="1">
        <v>43149</v>
      </c>
      <c r="H946" s="1">
        <v>43158</v>
      </c>
      <c r="I946" t="b">
        <v>0</v>
      </c>
      <c r="J946">
        <v>9</v>
      </c>
      <c r="K946">
        <v>3087</v>
      </c>
    </row>
    <row r="947" spans="1:11" x14ac:dyDescent="0.3">
      <c r="A947">
        <v>946</v>
      </c>
      <c r="B947">
        <v>2066</v>
      </c>
      <c r="C947">
        <v>209</v>
      </c>
      <c r="D947">
        <v>2</v>
      </c>
      <c r="E947">
        <v>1030</v>
      </c>
      <c r="F947">
        <v>526</v>
      </c>
      <c r="G947" s="1">
        <v>43149</v>
      </c>
      <c r="H947" s="1">
        <v>43157</v>
      </c>
      <c r="I947" t="b">
        <v>1</v>
      </c>
      <c r="J947">
        <v>8</v>
      </c>
      <c r="K947">
        <v>2060</v>
      </c>
    </row>
    <row r="948" spans="1:11" x14ac:dyDescent="0.3">
      <c r="A948">
        <v>947</v>
      </c>
      <c r="B948">
        <v>2928</v>
      </c>
      <c r="C948">
        <v>409</v>
      </c>
      <c r="D948">
        <v>2</v>
      </c>
      <c r="E948">
        <v>1031</v>
      </c>
      <c r="F948">
        <v>57</v>
      </c>
      <c r="G948" s="1">
        <v>43149</v>
      </c>
      <c r="H948" s="1">
        <v>43159</v>
      </c>
      <c r="I948" t="b">
        <v>0</v>
      </c>
      <c r="J948">
        <v>10</v>
      </c>
      <c r="K948">
        <v>2062</v>
      </c>
    </row>
    <row r="949" spans="1:11" x14ac:dyDescent="0.3">
      <c r="A949">
        <v>948</v>
      </c>
      <c r="B949">
        <v>2699</v>
      </c>
      <c r="C949">
        <v>255</v>
      </c>
      <c r="D949">
        <v>2</v>
      </c>
      <c r="E949">
        <v>1032</v>
      </c>
      <c r="F949">
        <v>57</v>
      </c>
      <c r="G949" s="1">
        <v>43149</v>
      </c>
      <c r="H949" s="1">
        <v>43155</v>
      </c>
      <c r="I949" t="b">
        <v>1</v>
      </c>
      <c r="J949">
        <v>6</v>
      </c>
      <c r="K949">
        <v>2064</v>
      </c>
    </row>
    <row r="950" spans="1:11" x14ac:dyDescent="0.3">
      <c r="A950">
        <v>949</v>
      </c>
      <c r="B950">
        <v>2988</v>
      </c>
      <c r="C950">
        <v>148</v>
      </c>
      <c r="D950">
        <v>3</v>
      </c>
      <c r="E950">
        <v>1033</v>
      </c>
      <c r="F950">
        <v>128</v>
      </c>
      <c r="G950" s="1">
        <v>43149</v>
      </c>
      <c r="H950" s="1">
        <v>43164</v>
      </c>
      <c r="I950" t="b">
        <v>1</v>
      </c>
      <c r="J950">
        <v>15</v>
      </c>
      <c r="K950">
        <v>3099</v>
      </c>
    </row>
    <row r="951" spans="1:11" x14ac:dyDescent="0.3">
      <c r="A951">
        <v>950</v>
      </c>
      <c r="B951">
        <v>2032</v>
      </c>
      <c r="C951">
        <v>109</v>
      </c>
      <c r="D951">
        <v>1</v>
      </c>
      <c r="E951">
        <v>1034</v>
      </c>
      <c r="F951">
        <v>733</v>
      </c>
      <c r="G951" s="1">
        <v>43149</v>
      </c>
      <c r="H951" s="1">
        <v>43151</v>
      </c>
      <c r="I951" t="b">
        <v>1</v>
      </c>
      <c r="J951">
        <v>2</v>
      </c>
      <c r="K951">
        <v>1034</v>
      </c>
    </row>
    <row r="952" spans="1:11" x14ac:dyDescent="0.3">
      <c r="A952">
        <v>951</v>
      </c>
      <c r="B952">
        <v>2158</v>
      </c>
      <c r="C952">
        <v>165</v>
      </c>
      <c r="D952">
        <v>1</v>
      </c>
      <c r="E952">
        <v>1035</v>
      </c>
      <c r="F952">
        <v>57</v>
      </c>
      <c r="G952" s="1">
        <v>43149</v>
      </c>
      <c r="H952" s="1">
        <v>43155</v>
      </c>
      <c r="I952" t="b">
        <v>1</v>
      </c>
      <c r="J952">
        <v>6</v>
      </c>
      <c r="K952">
        <v>1035</v>
      </c>
    </row>
    <row r="953" spans="1:11" x14ac:dyDescent="0.3">
      <c r="A953">
        <v>952</v>
      </c>
      <c r="B953">
        <v>2138</v>
      </c>
      <c r="C953">
        <v>269</v>
      </c>
      <c r="D953">
        <v>3</v>
      </c>
      <c r="E953">
        <v>1036</v>
      </c>
      <c r="F953">
        <v>30</v>
      </c>
      <c r="G953" s="1">
        <v>43149</v>
      </c>
      <c r="H953" s="1">
        <v>43154</v>
      </c>
      <c r="I953" t="b">
        <v>1</v>
      </c>
      <c r="J953">
        <v>5</v>
      </c>
      <c r="K953">
        <v>3108</v>
      </c>
    </row>
    <row r="954" spans="1:11" x14ac:dyDescent="0.3">
      <c r="A954">
        <v>953</v>
      </c>
      <c r="B954">
        <v>2935</v>
      </c>
      <c r="C954">
        <v>439</v>
      </c>
      <c r="D954">
        <v>3</v>
      </c>
      <c r="E954">
        <v>1037</v>
      </c>
      <c r="F954">
        <v>196</v>
      </c>
      <c r="G954" s="1">
        <v>43149</v>
      </c>
      <c r="H954" s="1">
        <v>43157</v>
      </c>
      <c r="I954" t="b">
        <v>0</v>
      </c>
      <c r="J954">
        <v>8</v>
      </c>
      <c r="K954">
        <v>3111</v>
      </c>
    </row>
    <row r="955" spans="1:11" x14ac:dyDescent="0.3">
      <c r="A955">
        <v>954</v>
      </c>
      <c r="B955">
        <v>2488</v>
      </c>
      <c r="C955">
        <v>153</v>
      </c>
      <c r="D955">
        <v>2</v>
      </c>
      <c r="E955">
        <v>1038</v>
      </c>
      <c r="F955">
        <v>46</v>
      </c>
      <c r="G955" s="1">
        <v>43149</v>
      </c>
      <c r="H955" s="1">
        <v>43151</v>
      </c>
      <c r="I955" t="b">
        <v>1</v>
      </c>
      <c r="J955">
        <v>2</v>
      </c>
      <c r="K955">
        <v>2076</v>
      </c>
    </row>
    <row r="956" spans="1:11" x14ac:dyDescent="0.3">
      <c r="A956">
        <v>955</v>
      </c>
      <c r="B956">
        <v>2973</v>
      </c>
      <c r="C956">
        <v>487</v>
      </c>
      <c r="D956">
        <v>5</v>
      </c>
      <c r="E956">
        <v>1039</v>
      </c>
      <c r="F956">
        <v>615</v>
      </c>
      <c r="G956" s="1">
        <v>43149</v>
      </c>
      <c r="H956" s="1">
        <v>43151</v>
      </c>
      <c r="I956" t="b">
        <v>0</v>
      </c>
      <c r="J956">
        <v>2</v>
      </c>
      <c r="K956">
        <v>5195</v>
      </c>
    </row>
    <row r="957" spans="1:11" x14ac:dyDescent="0.3">
      <c r="A957">
        <v>956</v>
      </c>
      <c r="B957">
        <v>2989</v>
      </c>
      <c r="C957">
        <v>211</v>
      </c>
      <c r="D957">
        <v>1</v>
      </c>
      <c r="E957">
        <v>1040</v>
      </c>
      <c r="F957">
        <v>606</v>
      </c>
      <c r="G957" s="1">
        <v>43149</v>
      </c>
      <c r="H957" s="1">
        <v>43163</v>
      </c>
      <c r="I957" t="b">
        <v>1</v>
      </c>
      <c r="J957">
        <v>14</v>
      </c>
      <c r="K957">
        <v>1040</v>
      </c>
    </row>
    <row r="958" spans="1:11" x14ac:dyDescent="0.3">
      <c r="A958">
        <v>957</v>
      </c>
      <c r="B958">
        <v>2132</v>
      </c>
      <c r="C958">
        <v>182</v>
      </c>
      <c r="D958">
        <v>3</v>
      </c>
      <c r="E958">
        <v>1041</v>
      </c>
      <c r="F958">
        <v>606</v>
      </c>
      <c r="G958" s="1">
        <v>43149</v>
      </c>
      <c r="H958" s="1">
        <v>43154</v>
      </c>
      <c r="I958" t="b">
        <v>0</v>
      </c>
      <c r="J958">
        <v>5</v>
      </c>
      <c r="K958">
        <v>3123</v>
      </c>
    </row>
    <row r="959" spans="1:11" x14ac:dyDescent="0.3">
      <c r="A959">
        <v>958</v>
      </c>
      <c r="B959">
        <v>2378</v>
      </c>
      <c r="C959">
        <v>203</v>
      </c>
      <c r="D959">
        <v>1</v>
      </c>
      <c r="E959">
        <v>1042</v>
      </c>
      <c r="F959">
        <v>46</v>
      </c>
      <c r="G959" s="1">
        <v>43150</v>
      </c>
      <c r="H959" s="1">
        <v>43153</v>
      </c>
      <c r="I959" t="b">
        <v>1</v>
      </c>
      <c r="J959">
        <v>3</v>
      </c>
      <c r="K959">
        <v>1042</v>
      </c>
    </row>
    <row r="960" spans="1:11" x14ac:dyDescent="0.3">
      <c r="A960">
        <v>959</v>
      </c>
      <c r="B960">
        <v>2730</v>
      </c>
      <c r="C960">
        <v>205</v>
      </c>
      <c r="D960">
        <v>2</v>
      </c>
      <c r="E960">
        <v>1043</v>
      </c>
      <c r="F960">
        <v>733</v>
      </c>
      <c r="G960" s="1">
        <v>43150</v>
      </c>
      <c r="H960" s="1">
        <v>43160</v>
      </c>
      <c r="I960" t="b">
        <v>1</v>
      </c>
      <c r="J960">
        <v>10</v>
      </c>
      <c r="K960">
        <v>2086</v>
      </c>
    </row>
    <row r="961" spans="1:11" x14ac:dyDescent="0.3">
      <c r="A961">
        <v>960</v>
      </c>
      <c r="B961">
        <v>2904</v>
      </c>
      <c r="C961">
        <v>474</v>
      </c>
      <c r="D961">
        <v>2</v>
      </c>
      <c r="E961">
        <v>1044</v>
      </c>
      <c r="F961">
        <v>537</v>
      </c>
      <c r="G961" s="1">
        <v>43150</v>
      </c>
      <c r="H961" s="1">
        <v>43161</v>
      </c>
      <c r="I961" t="b">
        <v>0</v>
      </c>
      <c r="J961">
        <v>11</v>
      </c>
      <c r="K961">
        <v>2088</v>
      </c>
    </row>
    <row r="962" spans="1:11" x14ac:dyDescent="0.3">
      <c r="A962">
        <v>961</v>
      </c>
      <c r="B962">
        <v>2982</v>
      </c>
      <c r="C962">
        <v>235</v>
      </c>
      <c r="D962">
        <v>3</v>
      </c>
      <c r="E962">
        <v>1045</v>
      </c>
      <c r="F962">
        <v>261</v>
      </c>
      <c r="G962" s="1">
        <v>43150</v>
      </c>
      <c r="H962" s="1">
        <v>43153</v>
      </c>
      <c r="I962" t="b">
        <v>1</v>
      </c>
      <c r="J962">
        <v>3</v>
      </c>
      <c r="K962">
        <v>3135</v>
      </c>
    </row>
    <row r="963" spans="1:11" x14ac:dyDescent="0.3">
      <c r="A963">
        <v>962</v>
      </c>
      <c r="B963">
        <v>2460</v>
      </c>
      <c r="C963">
        <v>154</v>
      </c>
      <c r="D963">
        <v>1</v>
      </c>
      <c r="E963">
        <v>1046</v>
      </c>
      <c r="F963">
        <v>526</v>
      </c>
      <c r="G963" s="1">
        <v>43150</v>
      </c>
      <c r="H963" s="1">
        <v>43157</v>
      </c>
      <c r="I963" t="b">
        <v>1</v>
      </c>
      <c r="J963">
        <v>7</v>
      </c>
      <c r="K963">
        <v>1046</v>
      </c>
    </row>
    <row r="964" spans="1:11" x14ac:dyDescent="0.3">
      <c r="A964">
        <v>963</v>
      </c>
      <c r="B964">
        <v>2646</v>
      </c>
      <c r="C964">
        <v>166</v>
      </c>
      <c r="D964">
        <v>1</v>
      </c>
      <c r="E964">
        <v>1047</v>
      </c>
      <c r="F964">
        <v>568</v>
      </c>
      <c r="G964" s="1">
        <v>43150</v>
      </c>
      <c r="H964" s="1">
        <v>43155</v>
      </c>
      <c r="I964" t="b">
        <v>0</v>
      </c>
      <c r="J964">
        <v>5</v>
      </c>
      <c r="K964">
        <v>1047</v>
      </c>
    </row>
    <row r="965" spans="1:11" x14ac:dyDescent="0.3">
      <c r="A965">
        <v>964</v>
      </c>
      <c r="B965">
        <v>2451</v>
      </c>
      <c r="C965">
        <v>146</v>
      </c>
      <c r="D965">
        <v>1</v>
      </c>
      <c r="E965">
        <v>1048</v>
      </c>
      <c r="F965">
        <v>537</v>
      </c>
      <c r="G965" s="1">
        <v>43150</v>
      </c>
      <c r="H965" s="1">
        <v>43162</v>
      </c>
      <c r="I965" t="b">
        <v>1</v>
      </c>
      <c r="J965">
        <v>12</v>
      </c>
      <c r="K965">
        <v>1048</v>
      </c>
    </row>
    <row r="966" spans="1:11" x14ac:dyDescent="0.3">
      <c r="A966">
        <v>965</v>
      </c>
      <c r="B966">
        <v>2637</v>
      </c>
      <c r="C966">
        <v>107</v>
      </c>
      <c r="D966">
        <v>2</v>
      </c>
      <c r="E966">
        <v>1049</v>
      </c>
      <c r="F966">
        <v>172</v>
      </c>
      <c r="G966" s="1">
        <v>43150</v>
      </c>
      <c r="H966" s="1">
        <v>43154</v>
      </c>
      <c r="I966" t="b">
        <v>1</v>
      </c>
      <c r="J966">
        <v>4</v>
      </c>
      <c r="K966">
        <v>2098</v>
      </c>
    </row>
    <row r="967" spans="1:11" x14ac:dyDescent="0.3">
      <c r="A967">
        <v>966</v>
      </c>
      <c r="B967">
        <v>2807</v>
      </c>
      <c r="C967">
        <v>486</v>
      </c>
      <c r="D967">
        <v>1</v>
      </c>
      <c r="E967">
        <v>1050</v>
      </c>
      <c r="F967">
        <v>143</v>
      </c>
      <c r="G967" s="1">
        <v>43150</v>
      </c>
      <c r="H967" s="1">
        <v>43162</v>
      </c>
      <c r="I967" t="b">
        <v>0</v>
      </c>
      <c r="J967">
        <v>12</v>
      </c>
      <c r="K967">
        <v>1050</v>
      </c>
    </row>
    <row r="968" spans="1:11" x14ac:dyDescent="0.3">
      <c r="A968">
        <v>967</v>
      </c>
      <c r="B968">
        <v>2169</v>
      </c>
      <c r="C968">
        <v>427</v>
      </c>
      <c r="D968">
        <v>2</v>
      </c>
      <c r="E968">
        <v>1051</v>
      </c>
      <c r="F968">
        <v>57</v>
      </c>
      <c r="G968" s="1">
        <v>43150</v>
      </c>
      <c r="H968" s="1">
        <v>43152</v>
      </c>
      <c r="I968" t="b">
        <v>0</v>
      </c>
      <c r="J968">
        <v>2</v>
      </c>
      <c r="K968">
        <v>2102</v>
      </c>
    </row>
    <row r="969" spans="1:11" x14ac:dyDescent="0.3">
      <c r="A969">
        <v>968</v>
      </c>
      <c r="B969">
        <v>2013</v>
      </c>
      <c r="C969">
        <v>302</v>
      </c>
      <c r="D969">
        <v>1</v>
      </c>
      <c r="E969">
        <v>1052</v>
      </c>
      <c r="F969">
        <v>692</v>
      </c>
      <c r="G969" s="1">
        <v>43150</v>
      </c>
      <c r="H969" s="1">
        <v>43165</v>
      </c>
      <c r="I969" t="b">
        <v>1</v>
      </c>
      <c r="J969">
        <v>15</v>
      </c>
      <c r="K969">
        <v>1052</v>
      </c>
    </row>
    <row r="970" spans="1:11" x14ac:dyDescent="0.3">
      <c r="A970">
        <v>969</v>
      </c>
      <c r="B970">
        <v>2889</v>
      </c>
      <c r="C970">
        <v>186</v>
      </c>
      <c r="D970">
        <v>4</v>
      </c>
      <c r="E970">
        <v>1053</v>
      </c>
      <c r="F970">
        <v>606</v>
      </c>
      <c r="G970" s="1">
        <v>43150</v>
      </c>
      <c r="H970" s="1">
        <v>43153</v>
      </c>
      <c r="I970" t="b">
        <v>1</v>
      </c>
      <c r="J970">
        <v>3</v>
      </c>
      <c r="K970">
        <v>4212</v>
      </c>
    </row>
    <row r="971" spans="1:11" x14ac:dyDescent="0.3">
      <c r="A971">
        <v>970</v>
      </c>
      <c r="B971">
        <v>2816</v>
      </c>
      <c r="C971">
        <v>204</v>
      </c>
      <c r="D971">
        <v>2</v>
      </c>
      <c r="E971">
        <v>1054</v>
      </c>
      <c r="F971">
        <v>143</v>
      </c>
      <c r="G971" s="1">
        <v>43150</v>
      </c>
      <c r="H971" s="1">
        <v>43163</v>
      </c>
      <c r="I971" t="b">
        <v>1</v>
      </c>
      <c r="J971">
        <v>13</v>
      </c>
      <c r="K971">
        <v>2108</v>
      </c>
    </row>
    <row r="972" spans="1:11" x14ac:dyDescent="0.3">
      <c r="A972">
        <v>971</v>
      </c>
      <c r="B972">
        <v>2643</v>
      </c>
      <c r="C972">
        <v>130</v>
      </c>
      <c r="D972">
        <v>2</v>
      </c>
      <c r="E972">
        <v>1055</v>
      </c>
      <c r="F972">
        <v>46</v>
      </c>
      <c r="G972" s="1">
        <v>43150</v>
      </c>
      <c r="H972" s="1">
        <v>43162</v>
      </c>
      <c r="I972" t="b">
        <v>1</v>
      </c>
      <c r="J972">
        <v>12</v>
      </c>
      <c r="K972">
        <v>2110</v>
      </c>
    </row>
    <row r="973" spans="1:11" x14ac:dyDescent="0.3">
      <c r="A973">
        <v>972</v>
      </c>
      <c r="B973">
        <v>2520</v>
      </c>
      <c r="C973">
        <v>446</v>
      </c>
      <c r="D973">
        <v>2</v>
      </c>
      <c r="E973">
        <v>1056</v>
      </c>
      <c r="F973">
        <v>233</v>
      </c>
      <c r="G973" s="1">
        <v>43150</v>
      </c>
      <c r="H973" s="1">
        <v>43163</v>
      </c>
      <c r="I973" t="b">
        <v>1</v>
      </c>
      <c r="J973">
        <v>13</v>
      </c>
      <c r="K973">
        <v>2112</v>
      </c>
    </row>
    <row r="974" spans="1:11" x14ac:dyDescent="0.3">
      <c r="A974">
        <v>973</v>
      </c>
      <c r="B974">
        <v>2376</v>
      </c>
      <c r="C974">
        <v>120</v>
      </c>
      <c r="D974">
        <v>1</v>
      </c>
      <c r="E974">
        <v>1057</v>
      </c>
      <c r="F974">
        <v>526</v>
      </c>
      <c r="G974" s="1">
        <v>43150</v>
      </c>
      <c r="H974" s="1">
        <v>43162</v>
      </c>
      <c r="I974" t="b">
        <v>1</v>
      </c>
      <c r="J974">
        <v>12</v>
      </c>
      <c r="K974">
        <v>1057</v>
      </c>
    </row>
    <row r="975" spans="1:11" x14ac:dyDescent="0.3">
      <c r="A975">
        <v>974</v>
      </c>
      <c r="B975">
        <v>2521</v>
      </c>
      <c r="C975">
        <v>106</v>
      </c>
      <c r="D975">
        <v>1</v>
      </c>
      <c r="E975">
        <v>1058</v>
      </c>
      <c r="F975">
        <v>71</v>
      </c>
      <c r="G975" s="1">
        <v>43150</v>
      </c>
      <c r="H975" s="1">
        <v>43165</v>
      </c>
      <c r="I975" t="b">
        <v>1</v>
      </c>
      <c r="J975">
        <v>15</v>
      </c>
      <c r="K975">
        <v>1058</v>
      </c>
    </row>
    <row r="976" spans="1:11" x14ac:dyDescent="0.3">
      <c r="A976">
        <v>975</v>
      </c>
      <c r="B976">
        <v>2916</v>
      </c>
      <c r="C976">
        <v>187</v>
      </c>
      <c r="D976">
        <v>1</v>
      </c>
      <c r="E976">
        <v>1059</v>
      </c>
      <c r="F976">
        <v>229</v>
      </c>
      <c r="G976" s="1">
        <v>43150</v>
      </c>
      <c r="H976" s="1">
        <v>43156</v>
      </c>
      <c r="I976" t="b">
        <v>1</v>
      </c>
      <c r="J976">
        <v>6</v>
      </c>
      <c r="K976">
        <v>1059</v>
      </c>
    </row>
    <row r="977" spans="1:11" x14ac:dyDescent="0.3">
      <c r="A977">
        <v>976</v>
      </c>
      <c r="B977">
        <v>2350</v>
      </c>
      <c r="C977">
        <v>157</v>
      </c>
      <c r="D977">
        <v>2</v>
      </c>
      <c r="E977">
        <v>1060</v>
      </c>
      <c r="F977">
        <v>319</v>
      </c>
      <c r="G977" s="1">
        <v>43150</v>
      </c>
      <c r="H977" s="1">
        <v>43160</v>
      </c>
      <c r="I977" t="b">
        <v>1</v>
      </c>
      <c r="J977">
        <v>10</v>
      </c>
      <c r="K977">
        <v>2120</v>
      </c>
    </row>
    <row r="978" spans="1:11" x14ac:dyDescent="0.3">
      <c r="A978">
        <v>977</v>
      </c>
      <c r="B978">
        <v>2159</v>
      </c>
      <c r="C978">
        <v>220</v>
      </c>
      <c r="D978">
        <v>2</v>
      </c>
      <c r="E978">
        <v>1061</v>
      </c>
      <c r="F978">
        <v>537</v>
      </c>
      <c r="G978" s="1">
        <v>43150</v>
      </c>
      <c r="H978" s="1">
        <v>43154</v>
      </c>
      <c r="I978" t="b">
        <v>1</v>
      </c>
      <c r="J978">
        <v>4</v>
      </c>
      <c r="K978">
        <v>2122</v>
      </c>
    </row>
    <row r="979" spans="1:11" x14ac:dyDescent="0.3">
      <c r="A979">
        <v>978</v>
      </c>
      <c r="B979">
        <v>2829</v>
      </c>
      <c r="C979">
        <v>373</v>
      </c>
      <c r="D979">
        <v>5</v>
      </c>
      <c r="E979">
        <v>1062</v>
      </c>
      <c r="F979">
        <v>30</v>
      </c>
      <c r="G979" s="1">
        <v>43150</v>
      </c>
      <c r="H979" s="1">
        <v>43151</v>
      </c>
      <c r="I979" t="b">
        <v>1</v>
      </c>
      <c r="J979">
        <v>1</v>
      </c>
      <c r="K979">
        <v>5310</v>
      </c>
    </row>
    <row r="980" spans="1:11" x14ac:dyDescent="0.3">
      <c r="A980">
        <v>979</v>
      </c>
      <c r="B980">
        <v>2013</v>
      </c>
      <c r="C980">
        <v>445</v>
      </c>
      <c r="D980">
        <v>1</v>
      </c>
      <c r="E980">
        <v>1063</v>
      </c>
      <c r="F980">
        <v>733</v>
      </c>
      <c r="G980" s="1">
        <v>43150</v>
      </c>
      <c r="H980" s="1">
        <v>43153</v>
      </c>
      <c r="I980" t="b">
        <v>1</v>
      </c>
      <c r="J980">
        <v>3</v>
      </c>
      <c r="K980">
        <v>1063</v>
      </c>
    </row>
    <row r="981" spans="1:11" x14ac:dyDescent="0.3">
      <c r="A981">
        <v>980</v>
      </c>
      <c r="B981">
        <v>2645</v>
      </c>
      <c r="C981">
        <v>278</v>
      </c>
      <c r="D981">
        <v>1</v>
      </c>
      <c r="E981">
        <v>1064</v>
      </c>
      <c r="F981">
        <v>30</v>
      </c>
      <c r="G981" s="1">
        <v>43150</v>
      </c>
      <c r="H981" s="1">
        <v>43161</v>
      </c>
      <c r="I981" t="b">
        <v>1</v>
      </c>
      <c r="J981">
        <v>11</v>
      </c>
      <c r="K981">
        <v>1064</v>
      </c>
    </row>
    <row r="982" spans="1:11" x14ac:dyDescent="0.3">
      <c r="A982">
        <v>981</v>
      </c>
      <c r="B982">
        <v>2850</v>
      </c>
      <c r="C982">
        <v>274</v>
      </c>
      <c r="D982">
        <v>1</v>
      </c>
      <c r="E982">
        <v>1065</v>
      </c>
      <c r="F982">
        <v>615</v>
      </c>
      <c r="G982" s="1">
        <v>43151</v>
      </c>
      <c r="H982" s="1">
        <v>43159</v>
      </c>
      <c r="I982" t="b">
        <v>1</v>
      </c>
      <c r="J982">
        <v>8</v>
      </c>
      <c r="K982">
        <v>1065</v>
      </c>
    </row>
    <row r="983" spans="1:11" x14ac:dyDescent="0.3">
      <c r="A983">
        <v>982</v>
      </c>
      <c r="B983">
        <v>2585</v>
      </c>
      <c r="C983">
        <v>248</v>
      </c>
      <c r="D983">
        <v>1</v>
      </c>
      <c r="E983">
        <v>1066</v>
      </c>
      <c r="F983">
        <v>71</v>
      </c>
      <c r="G983" s="1">
        <v>43151</v>
      </c>
      <c r="H983" s="1">
        <v>43162</v>
      </c>
      <c r="I983" t="b">
        <v>1</v>
      </c>
      <c r="J983">
        <v>11</v>
      </c>
      <c r="K983">
        <v>1066</v>
      </c>
    </row>
    <row r="984" spans="1:11" x14ac:dyDescent="0.3">
      <c r="A984">
        <v>983</v>
      </c>
      <c r="B984">
        <v>2190</v>
      </c>
      <c r="C984">
        <v>264</v>
      </c>
      <c r="D984">
        <v>3</v>
      </c>
      <c r="E984">
        <v>1067</v>
      </c>
      <c r="F984">
        <v>526</v>
      </c>
      <c r="G984" s="1">
        <v>43151</v>
      </c>
      <c r="H984" s="1">
        <v>43158</v>
      </c>
      <c r="I984" t="b">
        <v>0</v>
      </c>
      <c r="J984">
        <v>7</v>
      </c>
      <c r="K984">
        <v>3201</v>
      </c>
    </row>
    <row r="985" spans="1:11" x14ac:dyDescent="0.3">
      <c r="A985">
        <v>984</v>
      </c>
      <c r="B985">
        <v>2168</v>
      </c>
      <c r="C985">
        <v>269</v>
      </c>
      <c r="D985">
        <v>3</v>
      </c>
      <c r="E985">
        <v>1068</v>
      </c>
      <c r="F985">
        <v>143</v>
      </c>
      <c r="G985" s="1">
        <v>43151</v>
      </c>
      <c r="H985" s="1">
        <v>43162</v>
      </c>
      <c r="I985" t="b">
        <v>1</v>
      </c>
      <c r="J985">
        <v>11</v>
      </c>
      <c r="K985">
        <v>3204</v>
      </c>
    </row>
    <row r="986" spans="1:11" x14ac:dyDescent="0.3">
      <c r="A986">
        <v>985</v>
      </c>
      <c r="B986">
        <v>2681</v>
      </c>
      <c r="C986">
        <v>432</v>
      </c>
      <c r="D986">
        <v>3</v>
      </c>
      <c r="E986">
        <v>1069</v>
      </c>
      <c r="F986">
        <v>615</v>
      </c>
      <c r="G986" s="1">
        <v>43151</v>
      </c>
      <c r="H986" s="1">
        <v>43165</v>
      </c>
      <c r="I986" t="b">
        <v>1</v>
      </c>
      <c r="J986">
        <v>14</v>
      </c>
      <c r="K986">
        <v>3207</v>
      </c>
    </row>
    <row r="987" spans="1:11" x14ac:dyDescent="0.3">
      <c r="A987">
        <v>986</v>
      </c>
      <c r="B987">
        <v>2567</v>
      </c>
      <c r="C987">
        <v>413</v>
      </c>
      <c r="D987">
        <v>2</v>
      </c>
      <c r="E987">
        <v>1070</v>
      </c>
      <c r="F987">
        <v>30</v>
      </c>
      <c r="G987" s="1">
        <v>43151</v>
      </c>
      <c r="H987" s="1">
        <v>43152</v>
      </c>
      <c r="I987" t="b">
        <v>1</v>
      </c>
      <c r="J987">
        <v>1</v>
      </c>
      <c r="K987">
        <v>2140</v>
      </c>
    </row>
    <row r="988" spans="1:11" x14ac:dyDescent="0.3">
      <c r="A988">
        <v>987</v>
      </c>
      <c r="B988">
        <v>2614</v>
      </c>
      <c r="C988">
        <v>290</v>
      </c>
      <c r="D988">
        <v>3</v>
      </c>
      <c r="E988">
        <v>1071</v>
      </c>
      <c r="F988">
        <v>46</v>
      </c>
      <c r="G988" s="1">
        <v>43151</v>
      </c>
      <c r="H988" s="1">
        <v>43161</v>
      </c>
      <c r="I988" t="b">
        <v>1</v>
      </c>
      <c r="J988">
        <v>10</v>
      </c>
      <c r="K988">
        <v>3213</v>
      </c>
    </row>
    <row r="989" spans="1:11" x14ac:dyDescent="0.3">
      <c r="A989">
        <v>988</v>
      </c>
      <c r="B989">
        <v>2094</v>
      </c>
      <c r="C989">
        <v>471</v>
      </c>
      <c r="D989">
        <v>2</v>
      </c>
      <c r="E989">
        <v>1072</v>
      </c>
      <c r="F989">
        <v>526</v>
      </c>
      <c r="G989" s="1">
        <v>43151</v>
      </c>
      <c r="H989" s="1">
        <v>43158</v>
      </c>
      <c r="I989" t="b">
        <v>0</v>
      </c>
      <c r="J989">
        <v>7</v>
      </c>
      <c r="K989">
        <v>2144</v>
      </c>
    </row>
    <row r="990" spans="1:11" x14ac:dyDescent="0.3">
      <c r="A990">
        <v>989</v>
      </c>
      <c r="B990">
        <v>2628</v>
      </c>
      <c r="C990">
        <v>229</v>
      </c>
      <c r="D990">
        <v>5</v>
      </c>
      <c r="E990">
        <v>1073</v>
      </c>
      <c r="F990">
        <v>128</v>
      </c>
      <c r="G990" s="1">
        <v>43151</v>
      </c>
      <c r="H990" s="1">
        <v>43161</v>
      </c>
      <c r="I990" t="b">
        <v>1</v>
      </c>
      <c r="J990">
        <v>10</v>
      </c>
      <c r="K990">
        <v>5365</v>
      </c>
    </row>
    <row r="991" spans="1:11" x14ac:dyDescent="0.3">
      <c r="A991">
        <v>990</v>
      </c>
      <c r="B991">
        <v>2749</v>
      </c>
      <c r="C991">
        <v>144</v>
      </c>
      <c r="D991">
        <v>5</v>
      </c>
      <c r="E991">
        <v>1074</v>
      </c>
      <c r="F991">
        <v>128</v>
      </c>
      <c r="G991" s="1">
        <v>43151</v>
      </c>
      <c r="H991" s="1">
        <v>43155</v>
      </c>
      <c r="I991" t="b">
        <v>1</v>
      </c>
      <c r="J991">
        <v>4</v>
      </c>
      <c r="K991">
        <v>5370</v>
      </c>
    </row>
    <row r="992" spans="1:11" x14ac:dyDescent="0.3">
      <c r="A992">
        <v>991</v>
      </c>
      <c r="B992">
        <v>2541</v>
      </c>
      <c r="C992">
        <v>222</v>
      </c>
      <c r="D992">
        <v>2</v>
      </c>
      <c r="E992">
        <v>1075</v>
      </c>
      <c r="F992">
        <v>319</v>
      </c>
      <c r="G992" s="1">
        <v>43151</v>
      </c>
      <c r="H992" s="1">
        <v>43155</v>
      </c>
      <c r="I992" t="b">
        <v>1</v>
      </c>
      <c r="J992">
        <v>4</v>
      </c>
      <c r="K992">
        <v>2150</v>
      </c>
    </row>
    <row r="993" spans="1:11" x14ac:dyDescent="0.3">
      <c r="A993">
        <v>992</v>
      </c>
      <c r="B993">
        <v>2197</v>
      </c>
      <c r="C993">
        <v>255</v>
      </c>
      <c r="D993">
        <v>2</v>
      </c>
      <c r="E993">
        <v>1076</v>
      </c>
      <c r="F993">
        <v>46</v>
      </c>
      <c r="G993" s="1">
        <v>43151</v>
      </c>
      <c r="H993" s="1">
        <v>43161</v>
      </c>
      <c r="I993" t="b">
        <v>0</v>
      </c>
      <c r="J993">
        <v>10</v>
      </c>
      <c r="K993">
        <v>2152</v>
      </c>
    </row>
    <row r="994" spans="1:11" x14ac:dyDescent="0.3">
      <c r="A994">
        <v>993</v>
      </c>
      <c r="B994">
        <v>2307</v>
      </c>
      <c r="C994">
        <v>304</v>
      </c>
      <c r="D994">
        <v>3</v>
      </c>
      <c r="E994">
        <v>1077</v>
      </c>
      <c r="F994">
        <v>606</v>
      </c>
      <c r="G994" s="1">
        <v>43151</v>
      </c>
      <c r="H994" s="1">
        <v>43162</v>
      </c>
      <c r="I994" t="b">
        <v>1</v>
      </c>
      <c r="J994">
        <v>11</v>
      </c>
      <c r="K994">
        <v>3231</v>
      </c>
    </row>
    <row r="995" spans="1:11" x14ac:dyDescent="0.3">
      <c r="A995">
        <v>994</v>
      </c>
      <c r="B995">
        <v>2491</v>
      </c>
      <c r="C995">
        <v>251</v>
      </c>
      <c r="D995">
        <v>2</v>
      </c>
      <c r="E995">
        <v>1078</v>
      </c>
      <c r="F995">
        <v>57</v>
      </c>
      <c r="G995" s="1">
        <v>43151</v>
      </c>
      <c r="H995" s="1">
        <v>43154</v>
      </c>
      <c r="I995" t="b">
        <v>1</v>
      </c>
      <c r="J995">
        <v>3</v>
      </c>
      <c r="K995">
        <v>2156</v>
      </c>
    </row>
    <row r="996" spans="1:11" x14ac:dyDescent="0.3">
      <c r="A996">
        <v>995</v>
      </c>
      <c r="B996">
        <v>2482</v>
      </c>
      <c r="C996">
        <v>252</v>
      </c>
      <c r="D996">
        <v>3</v>
      </c>
      <c r="E996">
        <v>1079</v>
      </c>
      <c r="F996">
        <v>229</v>
      </c>
      <c r="G996" s="1">
        <v>43152</v>
      </c>
      <c r="H996" s="1">
        <v>43155</v>
      </c>
      <c r="I996" t="b">
        <v>1</v>
      </c>
      <c r="J996">
        <v>3</v>
      </c>
      <c r="K996">
        <v>3237</v>
      </c>
    </row>
    <row r="997" spans="1:11" x14ac:dyDescent="0.3">
      <c r="A997">
        <v>996</v>
      </c>
      <c r="B997">
        <v>2277</v>
      </c>
      <c r="C997">
        <v>320</v>
      </c>
      <c r="D997">
        <v>3</v>
      </c>
      <c r="E997">
        <v>1080</v>
      </c>
      <c r="F997">
        <v>319</v>
      </c>
      <c r="G997" s="1">
        <v>43152</v>
      </c>
      <c r="H997" s="1">
        <v>43161</v>
      </c>
      <c r="I997" t="b">
        <v>1</v>
      </c>
      <c r="J997">
        <v>9</v>
      </c>
      <c r="K997">
        <v>3240</v>
      </c>
    </row>
    <row r="998" spans="1:11" x14ac:dyDescent="0.3">
      <c r="A998">
        <v>997</v>
      </c>
      <c r="B998">
        <v>2541</v>
      </c>
      <c r="C998">
        <v>421</v>
      </c>
      <c r="D998">
        <v>2</v>
      </c>
      <c r="E998">
        <v>1081</v>
      </c>
      <c r="F998">
        <v>128</v>
      </c>
      <c r="G998" s="1">
        <v>43152</v>
      </c>
      <c r="H998" s="1">
        <v>43164</v>
      </c>
      <c r="I998" t="b">
        <v>1</v>
      </c>
      <c r="J998">
        <v>12</v>
      </c>
      <c r="K998">
        <v>2162</v>
      </c>
    </row>
    <row r="999" spans="1:11" x14ac:dyDescent="0.3">
      <c r="A999">
        <v>998</v>
      </c>
      <c r="B999">
        <v>2567</v>
      </c>
      <c r="C999">
        <v>357</v>
      </c>
      <c r="D999">
        <v>2</v>
      </c>
      <c r="E999">
        <v>1082</v>
      </c>
      <c r="F999">
        <v>229</v>
      </c>
      <c r="G999" s="1">
        <v>43152</v>
      </c>
      <c r="H999" s="1">
        <v>43156</v>
      </c>
      <c r="I999" t="b">
        <v>0</v>
      </c>
      <c r="J999">
        <v>4</v>
      </c>
      <c r="K999">
        <v>2164</v>
      </c>
    </row>
    <row r="1000" spans="1:11" x14ac:dyDescent="0.3">
      <c r="A1000">
        <v>999</v>
      </c>
      <c r="B1000">
        <v>2499</v>
      </c>
      <c r="C1000">
        <v>139</v>
      </c>
      <c r="D1000">
        <v>1</v>
      </c>
      <c r="E1000">
        <v>1083</v>
      </c>
      <c r="F1000">
        <v>537</v>
      </c>
      <c r="G1000" s="1">
        <v>43152</v>
      </c>
      <c r="H1000" s="1">
        <v>43154</v>
      </c>
      <c r="I1000" t="b">
        <v>1</v>
      </c>
      <c r="J1000">
        <v>2</v>
      </c>
      <c r="K1000">
        <v>1083</v>
      </c>
    </row>
    <row r="1001" spans="1:11" x14ac:dyDescent="0.3">
      <c r="A1001">
        <v>1000</v>
      </c>
      <c r="B1001">
        <v>2586</v>
      </c>
      <c r="C1001">
        <v>256</v>
      </c>
      <c r="D1001">
        <v>5</v>
      </c>
      <c r="E1001">
        <v>1084</v>
      </c>
      <c r="F1001">
        <v>712</v>
      </c>
      <c r="G1001" s="1">
        <v>43152</v>
      </c>
      <c r="H1001" s="1">
        <v>43166</v>
      </c>
      <c r="I1001" t="b">
        <v>1</v>
      </c>
      <c r="J1001">
        <v>14</v>
      </c>
      <c r="K1001">
        <v>5420</v>
      </c>
    </row>
    <row r="1002" spans="1:11" x14ac:dyDescent="0.3">
      <c r="A1002">
        <v>1001</v>
      </c>
      <c r="B1002">
        <v>2079</v>
      </c>
      <c r="C1002">
        <v>455</v>
      </c>
      <c r="D1002">
        <v>3</v>
      </c>
      <c r="E1002">
        <v>1085</v>
      </c>
      <c r="F1002">
        <v>568</v>
      </c>
      <c r="G1002" s="1">
        <v>43152</v>
      </c>
      <c r="H1002" s="1">
        <v>43163</v>
      </c>
      <c r="I1002" t="b">
        <v>0</v>
      </c>
      <c r="J1002">
        <v>11</v>
      </c>
      <c r="K1002">
        <v>3255</v>
      </c>
    </row>
    <row r="1003" spans="1:11" x14ac:dyDescent="0.3">
      <c r="A1003">
        <v>1002</v>
      </c>
      <c r="B1003">
        <v>2432</v>
      </c>
      <c r="C1003">
        <v>207</v>
      </c>
      <c r="D1003">
        <v>1</v>
      </c>
      <c r="E1003">
        <v>1086</v>
      </c>
      <c r="F1003">
        <v>229</v>
      </c>
      <c r="G1003" s="1">
        <v>43152</v>
      </c>
      <c r="H1003" s="1">
        <v>43159</v>
      </c>
      <c r="I1003" t="b">
        <v>1</v>
      </c>
      <c r="J1003">
        <v>7</v>
      </c>
      <c r="K1003">
        <v>1086</v>
      </c>
    </row>
    <row r="1004" spans="1:11" x14ac:dyDescent="0.3">
      <c r="A1004">
        <v>1003</v>
      </c>
      <c r="B1004">
        <v>2389</v>
      </c>
      <c r="C1004">
        <v>354</v>
      </c>
      <c r="D1004">
        <v>2</v>
      </c>
      <c r="E1004">
        <v>1087</v>
      </c>
      <c r="F1004">
        <v>712</v>
      </c>
      <c r="G1004" s="1">
        <v>43152</v>
      </c>
      <c r="H1004" s="1">
        <v>43163</v>
      </c>
      <c r="I1004" t="b">
        <v>1</v>
      </c>
      <c r="J1004">
        <v>11</v>
      </c>
      <c r="K1004">
        <v>2174</v>
      </c>
    </row>
    <row r="1005" spans="1:11" x14ac:dyDescent="0.3">
      <c r="A1005">
        <v>1004</v>
      </c>
      <c r="B1005">
        <v>2770</v>
      </c>
      <c r="C1005">
        <v>156</v>
      </c>
      <c r="D1005">
        <v>1</v>
      </c>
      <c r="E1005">
        <v>1088</v>
      </c>
      <c r="F1005">
        <v>57</v>
      </c>
      <c r="G1005" s="1">
        <v>43152</v>
      </c>
      <c r="H1005" s="1">
        <v>43162</v>
      </c>
      <c r="I1005" t="b">
        <v>1</v>
      </c>
      <c r="J1005">
        <v>10</v>
      </c>
      <c r="K1005">
        <v>1088</v>
      </c>
    </row>
    <row r="1006" spans="1:11" x14ac:dyDescent="0.3">
      <c r="A1006">
        <v>1005</v>
      </c>
      <c r="B1006">
        <v>2949</v>
      </c>
      <c r="C1006">
        <v>400</v>
      </c>
      <c r="D1006">
        <v>1</v>
      </c>
      <c r="E1006">
        <v>1089</v>
      </c>
      <c r="F1006">
        <v>712</v>
      </c>
      <c r="G1006" s="1">
        <v>43152</v>
      </c>
      <c r="H1006" s="1">
        <v>43155</v>
      </c>
      <c r="I1006" t="b">
        <v>1</v>
      </c>
      <c r="J1006">
        <v>3</v>
      </c>
      <c r="K1006">
        <v>1089</v>
      </c>
    </row>
    <row r="1007" spans="1:11" x14ac:dyDescent="0.3">
      <c r="A1007">
        <v>1006</v>
      </c>
      <c r="B1007">
        <v>2339</v>
      </c>
      <c r="C1007">
        <v>474</v>
      </c>
      <c r="D1007">
        <v>1</v>
      </c>
      <c r="E1007">
        <v>1090</v>
      </c>
      <c r="F1007">
        <v>606</v>
      </c>
      <c r="G1007" s="1">
        <v>43152</v>
      </c>
      <c r="H1007" s="1">
        <v>43163</v>
      </c>
      <c r="I1007" t="b">
        <v>0</v>
      </c>
      <c r="J1007">
        <v>11</v>
      </c>
      <c r="K1007">
        <v>1090</v>
      </c>
    </row>
    <row r="1008" spans="1:11" x14ac:dyDescent="0.3">
      <c r="A1008">
        <v>1007</v>
      </c>
      <c r="B1008">
        <v>2823</v>
      </c>
      <c r="C1008">
        <v>121</v>
      </c>
      <c r="D1008">
        <v>1</v>
      </c>
      <c r="E1008">
        <v>1091</v>
      </c>
      <c r="F1008">
        <v>143</v>
      </c>
      <c r="G1008" s="1">
        <v>43152</v>
      </c>
      <c r="H1008" s="1">
        <v>43161</v>
      </c>
      <c r="I1008" t="b">
        <v>1</v>
      </c>
      <c r="J1008">
        <v>9</v>
      </c>
      <c r="K1008">
        <v>1091</v>
      </c>
    </row>
    <row r="1009" spans="1:11" x14ac:dyDescent="0.3">
      <c r="A1009">
        <v>1008</v>
      </c>
      <c r="B1009">
        <v>2757</v>
      </c>
      <c r="C1009">
        <v>401</v>
      </c>
      <c r="D1009">
        <v>1</v>
      </c>
      <c r="E1009">
        <v>1092</v>
      </c>
      <c r="F1009">
        <v>172</v>
      </c>
      <c r="G1009" s="1">
        <v>43152</v>
      </c>
      <c r="H1009" s="1">
        <v>43156</v>
      </c>
      <c r="I1009" t="b">
        <v>1</v>
      </c>
      <c r="J1009">
        <v>4</v>
      </c>
      <c r="K1009">
        <v>1092</v>
      </c>
    </row>
    <row r="1010" spans="1:11" x14ac:dyDescent="0.3">
      <c r="A1010">
        <v>1009</v>
      </c>
      <c r="B1010">
        <v>2682</v>
      </c>
      <c r="C1010">
        <v>178</v>
      </c>
      <c r="D1010">
        <v>3</v>
      </c>
      <c r="E1010">
        <v>1093</v>
      </c>
      <c r="F1010">
        <v>606</v>
      </c>
      <c r="G1010" s="1">
        <v>43152</v>
      </c>
      <c r="H1010" s="1">
        <v>43159</v>
      </c>
      <c r="I1010" t="b">
        <v>1</v>
      </c>
      <c r="J1010">
        <v>7</v>
      </c>
      <c r="K1010">
        <v>3279</v>
      </c>
    </row>
    <row r="1011" spans="1:11" x14ac:dyDescent="0.3">
      <c r="A1011">
        <v>1010</v>
      </c>
      <c r="B1011">
        <v>2005</v>
      </c>
      <c r="C1011">
        <v>239</v>
      </c>
      <c r="D1011">
        <v>1</v>
      </c>
      <c r="E1011">
        <v>1094</v>
      </c>
      <c r="F1011">
        <v>233</v>
      </c>
      <c r="G1011" s="1">
        <v>43152</v>
      </c>
      <c r="H1011" s="1">
        <v>43162</v>
      </c>
      <c r="I1011" t="b">
        <v>1</v>
      </c>
      <c r="J1011">
        <v>10</v>
      </c>
      <c r="K1011">
        <v>1094</v>
      </c>
    </row>
    <row r="1012" spans="1:11" x14ac:dyDescent="0.3">
      <c r="A1012">
        <v>1011</v>
      </c>
      <c r="B1012">
        <v>2709</v>
      </c>
      <c r="C1012">
        <v>291</v>
      </c>
      <c r="D1012">
        <v>5</v>
      </c>
      <c r="E1012">
        <v>1095</v>
      </c>
      <c r="F1012">
        <v>558</v>
      </c>
      <c r="G1012" s="1">
        <v>43152</v>
      </c>
      <c r="H1012" s="1">
        <v>43165</v>
      </c>
      <c r="I1012" t="b">
        <v>1</v>
      </c>
      <c r="J1012">
        <v>13</v>
      </c>
      <c r="K1012">
        <v>5475</v>
      </c>
    </row>
    <row r="1013" spans="1:11" x14ac:dyDescent="0.3">
      <c r="A1013">
        <v>1012</v>
      </c>
      <c r="B1013">
        <v>2701</v>
      </c>
      <c r="C1013">
        <v>141</v>
      </c>
      <c r="D1013">
        <v>2</v>
      </c>
      <c r="E1013">
        <v>1096</v>
      </c>
      <c r="F1013">
        <v>233</v>
      </c>
      <c r="G1013" s="1">
        <v>43152</v>
      </c>
      <c r="H1013" s="1">
        <v>43162</v>
      </c>
      <c r="I1013" t="b">
        <v>1</v>
      </c>
      <c r="J1013">
        <v>10</v>
      </c>
      <c r="K1013">
        <v>2192</v>
      </c>
    </row>
    <row r="1014" spans="1:11" x14ac:dyDescent="0.3">
      <c r="A1014">
        <v>1013</v>
      </c>
      <c r="B1014">
        <v>2297</v>
      </c>
      <c r="C1014">
        <v>362</v>
      </c>
      <c r="D1014">
        <v>2</v>
      </c>
      <c r="E1014">
        <v>1097</v>
      </c>
      <c r="F1014">
        <v>615</v>
      </c>
      <c r="G1014" s="1">
        <v>43152</v>
      </c>
      <c r="H1014" s="1">
        <v>43157</v>
      </c>
      <c r="I1014" t="b">
        <v>1</v>
      </c>
      <c r="J1014">
        <v>5</v>
      </c>
      <c r="K1014">
        <v>2194</v>
      </c>
    </row>
    <row r="1015" spans="1:11" x14ac:dyDescent="0.3">
      <c r="A1015">
        <v>1014</v>
      </c>
      <c r="B1015">
        <v>2646</v>
      </c>
      <c r="C1015">
        <v>408</v>
      </c>
      <c r="D1015">
        <v>3</v>
      </c>
      <c r="E1015">
        <v>1098</v>
      </c>
      <c r="F1015">
        <v>196</v>
      </c>
      <c r="G1015" s="1">
        <v>43152</v>
      </c>
      <c r="H1015" s="1">
        <v>43159</v>
      </c>
      <c r="I1015" t="b">
        <v>1</v>
      </c>
      <c r="J1015">
        <v>7</v>
      </c>
      <c r="K1015">
        <v>3294</v>
      </c>
    </row>
    <row r="1016" spans="1:11" x14ac:dyDescent="0.3">
      <c r="A1016">
        <v>1015</v>
      </c>
      <c r="B1016">
        <v>2443</v>
      </c>
      <c r="C1016">
        <v>468</v>
      </c>
      <c r="D1016">
        <v>2</v>
      </c>
      <c r="E1016">
        <v>1099</v>
      </c>
      <c r="F1016">
        <v>30</v>
      </c>
      <c r="G1016" s="1">
        <v>43152</v>
      </c>
      <c r="H1016" s="1">
        <v>43153</v>
      </c>
      <c r="I1016" t="b">
        <v>0</v>
      </c>
      <c r="J1016">
        <v>1</v>
      </c>
      <c r="K1016">
        <v>2198</v>
      </c>
    </row>
    <row r="1017" spans="1:11" x14ac:dyDescent="0.3">
      <c r="A1017">
        <v>1016</v>
      </c>
      <c r="B1017">
        <v>2431</v>
      </c>
      <c r="C1017">
        <v>439</v>
      </c>
      <c r="D1017">
        <v>2</v>
      </c>
      <c r="E1017">
        <v>1100</v>
      </c>
      <c r="F1017">
        <v>128</v>
      </c>
      <c r="G1017" s="1">
        <v>43152</v>
      </c>
      <c r="H1017" s="1">
        <v>43153</v>
      </c>
      <c r="I1017" t="b">
        <v>1</v>
      </c>
      <c r="J1017">
        <v>1</v>
      </c>
      <c r="K1017">
        <v>2200</v>
      </c>
    </row>
    <row r="1018" spans="1:11" x14ac:dyDescent="0.3">
      <c r="A1018">
        <v>1017</v>
      </c>
      <c r="B1018">
        <v>2815</v>
      </c>
      <c r="C1018">
        <v>339</v>
      </c>
      <c r="D1018">
        <v>2</v>
      </c>
      <c r="E1018">
        <v>1101</v>
      </c>
      <c r="F1018">
        <v>261</v>
      </c>
      <c r="G1018" s="1">
        <v>43152</v>
      </c>
      <c r="H1018" s="1">
        <v>43167</v>
      </c>
      <c r="I1018" t="b">
        <v>1</v>
      </c>
      <c r="J1018">
        <v>15</v>
      </c>
      <c r="K1018">
        <v>2202</v>
      </c>
    </row>
    <row r="1019" spans="1:11" x14ac:dyDescent="0.3">
      <c r="A1019">
        <v>1018</v>
      </c>
      <c r="B1019">
        <v>2679</v>
      </c>
      <c r="C1019">
        <v>238</v>
      </c>
      <c r="D1019">
        <v>2</v>
      </c>
      <c r="E1019">
        <v>1102</v>
      </c>
      <c r="F1019">
        <v>261</v>
      </c>
      <c r="G1019" s="1">
        <v>43153</v>
      </c>
      <c r="H1019" s="1">
        <v>43158</v>
      </c>
      <c r="I1019" t="b">
        <v>1</v>
      </c>
      <c r="J1019">
        <v>5</v>
      </c>
      <c r="K1019">
        <v>2204</v>
      </c>
    </row>
    <row r="1020" spans="1:11" x14ac:dyDescent="0.3">
      <c r="A1020">
        <v>1019</v>
      </c>
      <c r="B1020">
        <v>2218</v>
      </c>
      <c r="C1020">
        <v>468</v>
      </c>
      <c r="D1020">
        <v>3</v>
      </c>
      <c r="E1020">
        <v>1103</v>
      </c>
      <c r="F1020">
        <v>568</v>
      </c>
      <c r="G1020" s="1">
        <v>43153</v>
      </c>
      <c r="H1020" s="1">
        <v>43161</v>
      </c>
      <c r="I1020" t="b">
        <v>1</v>
      </c>
      <c r="J1020">
        <v>8</v>
      </c>
      <c r="K1020">
        <v>3309</v>
      </c>
    </row>
    <row r="1021" spans="1:11" x14ac:dyDescent="0.3">
      <c r="A1021">
        <v>1020</v>
      </c>
      <c r="B1021">
        <v>2547</v>
      </c>
      <c r="C1021">
        <v>368</v>
      </c>
      <c r="D1021">
        <v>2</v>
      </c>
      <c r="E1021">
        <v>1104</v>
      </c>
      <c r="F1021">
        <v>319</v>
      </c>
      <c r="G1021" s="1">
        <v>43153</v>
      </c>
      <c r="H1021" s="1">
        <v>43160</v>
      </c>
      <c r="I1021" t="b">
        <v>0</v>
      </c>
      <c r="J1021">
        <v>7</v>
      </c>
      <c r="K1021">
        <v>2208</v>
      </c>
    </row>
    <row r="1022" spans="1:11" x14ac:dyDescent="0.3">
      <c r="A1022">
        <v>1021</v>
      </c>
      <c r="B1022">
        <v>2938</v>
      </c>
      <c r="C1022">
        <v>387</v>
      </c>
      <c r="D1022">
        <v>4</v>
      </c>
      <c r="E1022">
        <v>1105</v>
      </c>
      <c r="F1022">
        <v>30</v>
      </c>
      <c r="G1022" s="1">
        <v>43153</v>
      </c>
      <c r="H1022" s="1">
        <v>43157</v>
      </c>
      <c r="I1022" t="b">
        <v>1</v>
      </c>
      <c r="J1022">
        <v>4</v>
      </c>
      <c r="K1022">
        <v>4420</v>
      </c>
    </row>
    <row r="1023" spans="1:11" x14ac:dyDescent="0.3">
      <c r="A1023">
        <v>1022</v>
      </c>
      <c r="B1023">
        <v>2667</v>
      </c>
      <c r="C1023">
        <v>299</v>
      </c>
      <c r="D1023">
        <v>1</v>
      </c>
      <c r="E1023">
        <v>1106</v>
      </c>
      <c r="F1023">
        <v>537</v>
      </c>
      <c r="G1023" s="1">
        <v>43153</v>
      </c>
      <c r="H1023" s="1">
        <v>43154</v>
      </c>
      <c r="I1023" t="b">
        <v>1</v>
      </c>
      <c r="J1023">
        <v>1</v>
      </c>
      <c r="K1023">
        <v>1106</v>
      </c>
    </row>
    <row r="1024" spans="1:11" x14ac:dyDescent="0.3">
      <c r="A1024">
        <v>1023</v>
      </c>
      <c r="B1024">
        <v>2443</v>
      </c>
      <c r="C1024">
        <v>297</v>
      </c>
      <c r="D1024">
        <v>1</v>
      </c>
      <c r="E1024">
        <v>1107</v>
      </c>
      <c r="F1024">
        <v>143</v>
      </c>
      <c r="G1024" s="1">
        <v>43153</v>
      </c>
      <c r="H1024" s="1">
        <v>43155</v>
      </c>
      <c r="I1024" t="b">
        <v>1</v>
      </c>
      <c r="J1024">
        <v>2</v>
      </c>
      <c r="K1024">
        <v>1107</v>
      </c>
    </row>
    <row r="1025" spans="1:11" x14ac:dyDescent="0.3">
      <c r="A1025">
        <v>1024</v>
      </c>
      <c r="B1025">
        <v>2338</v>
      </c>
      <c r="C1025">
        <v>360</v>
      </c>
      <c r="D1025">
        <v>1</v>
      </c>
      <c r="E1025">
        <v>1108</v>
      </c>
      <c r="F1025">
        <v>261</v>
      </c>
      <c r="G1025" s="1">
        <v>43153</v>
      </c>
      <c r="H1025" s="1">
        <v>43159</v>
      </c>
      <c r="I1025" t="b">
        <v>1</v>
      </c>
      <c r="J1025">
        <v>6</v>
      </c>
      <c r="K1025">
        <v>1108</v>
      </c>
    </row>
    <row r="1026" spans="1:11" x14ac:dyDescent="0.3">
      <c r="A1026">
        <v>1025</v>
      </c>
      <c r="B1026">
        <v>2104</v>
      </c>
      <c r="C1026">
        <v>374</v>
      </c>
      <c r="D1026">
        <v>1</v>
      </c>
      <c r="E1026">
        <v>1109</v>
      </c>
      <c r="F1026">
        <v>526</v>
      </c>
      <c r="G1026" s="1">
        <v>43153</v>
      </c>
      <c r="H1026" s="1">
        <v>43158</v>
      </c>
      <c r="I1026" t="b">
        <v>0</v>
      </c>
      <c r="J1026">
        <v>5</v>
      </c>
      <c r="K1026">
        <v>1109</v>
      </c>
    </row>
    <row r="1027" spans="1:11" x14ac:dyDescent="0.3">
      <c r="A1027">
        <v>1026</v>
      </c>
      <c r="B1027">
        <v>2706</v>
      </c>
      <c r="C1027">
        <v>108</v>
      </c>
      <c r="D1027">
        <v>2</v>
      </c>
      <c r="E1027">
        <v>1110</v>
      </c>
      <c r="F1027">
        <v>712</v>
      </c>
      <c r="G1027" s="1">
        <v>43153</v>
      </c>
      <c r="H1027" s="1">
        <v>43154</v>
      </c>
      <c r="I1027" t="b">
        <v>1</v>
      </c>
      <c r="J1027">
        <v>1</v>
      </c>
      <c r="K1027">
        <v>2220</v>
      </c>
    </row>
    <row r="1028" spans="1:11" x14ac:dyDescent="0.3">
      <c r="A1028">
        <v>1027</v>
      </c>
      <c r="B1028">
        <v>2727</v>
      </c>
      <c r="C1028">
        <v>120</v>
      </c>
      <c r="D1028">
        <v>5</v>
      </c>
      <c r="E1028">
        <v>1111</v>
      </c>
      <c r="F1028">
        <v>261</v>
      </c>
      <c r="G1028" s="1">
        <v>43153</v>
      </c>
      <c r="H1028" s="1">
        <v>43168</v>
      </c>
      <c r="I1028" t="b">
        <v>1</v>
      </c>
      <c r="J1028">
        <v>15</v>
      </c>
      <c r="K1028">
        <v>5555</v>
      </c>
    </row>
    <row r="1029" spans="1:11" x14ac:dyDescent="0.3">
      <c r="A1029">
        <v>1028</v>
      </c>
      <c r="B1029">
        <v>2892</v>
      </c>
      <c r="C1029">
        <v>223</v>
      </c>
      <c r="D1029">
        <v>1</v>
      </c>
      <c r="E1029">
        <v>1112</v>
      </c>
      <c r="F1029">
        <v>558</v>
      </c>
      <c r="G1029" s="1">
        <v>43153</v>
      </c>
      <c r="H1029" s="1">
        <v>43156</v>
      </c>
      <c r="I1029" t="b">
        <v>1</v>
      </c>
      <c r="J1029">
        <v>3</v>
      </c>
      <c r="K1029">
        <v>1112</v>
      </c>
    </row>
    <row r="1030" spans="1:11" x14ac:dyDescent="0.3">
      <c r="A1030">
        <v>1029</v>
      </c>
      <c r="B1030">
        <v>2565</v>
      </c>
      <c r="C1030">
        <v>421</v>
      </c>
      <c r="D1030">
        <v>2</v>
      </c>
      <c r="E1030">
        <v>1113</v>
      </c>
      <c r="F1030">
        <v>30</v>
      </c>
      <c r="G1030" s="1">
        <v>43153</v>
      </c>
      <c r="H1030" s="1">
        <v>43164</v>
      </c>
      <c r="I1030" t="b">
        <v>0</v>
      </c>
      <c r="J1030">
        <v>11</v>
      </c>
      <c r="K1030">
        <v>2226</v>
      </c>
    </row>
    <row r="1031" spans="1:11" x14ac:dyDescent="0.3">
      <c r="A1031">
        <v>1030</v>
      </c>
      <c r="B1031">
        <v>2097</v>
      </c>
      <c r="C1031">
        <v>421</v>
      </c>
      <c r="D1031">
        <v>2</v>
      </c>
      <c r="E1031">
        <v>1114</v>
      </c>
      <c r="F1031">
        <v>615</v>
      </c>
      <c r="G1031" s="1">
        <v>43153</v>
      </c>
      <c r="H1031" s="1">
        <v>43166</v>
      </c>
      <c r="I1031" t="b">
        <v>1</v>
      </c>
      <c r="J1031">
        <v>13</v>
      </c>
      <c r="K1031">
        <v>2228</v>
      </c>
    </row>
    <row r="1032" spans="1:11" x14ac:dyDescent="0.3">
      <c r="A1032">
        <v>1031</v>
      </c>
      <c r="B1032">
        <v>2988</v>
      </c>
      <c r="C1032">
        <v>394</v>
      </c>
      <c r="D1032">
        <v>4</v>
      </c>
      <c r="E1032">
        <v>1115</v>
      </c>
      <c r="F1032">
        <v>615</v>
      </c>
      <c r="G1032" s="1">
        <v>43153</v>
      </c>
      <c r="H1032" s="1">
        <v>43161</v>
      </c>
      <c r="I1032" t="b">
        <v>1</v>
      </c>
      <c r="J1032">
        <v>8</v>
      </c>
      <c r="K1032">
        <v>4460</v>
      </c>
    </row>
    <row r="1033" spans="1:11" x14ac:dyDescent="0.3">
      <c r="A1033">
        <v>1032</v>
      </c>
      <c r="B1033">
        <v>2113</v>
      </c>
      <c r="C1033">
        <v>305</v>
      </c>
      <c r="D1033">
        <v>3</v>
      </c>
      <c r="E1033">
        <v>1116</v>
      </c>
      <c r="F1033">
        <v>128</v>
      </c>
      <c r="G1033" s="1">
        <v>43153</v>
      </c>
      <c r="H1033" s="1">
        <v>43163</v>
      </c>
      <c r="I1033" t="b">
        <v>1</v>
      </c>
      <c r="J1033">
        <v>10</v>
      </c>
      <c r="K1033">
        <v>3348</v>
      </c>
    </row>
    <row r="1034" spans="1:11" x14ac:dyDescent="0.3">
      <c r="A1034">
        <v>1033</v>
      </c>
      <c r="B1034">
        <v>2415</v>
      </c>
      <c r="C1034">
        <v>411</v>
      </c>
      <c r="D1034">
        <v>2</v>
      </c>
      <c r="E1034">
        <v>1117</v>
      </c>
      <c r="F1034">
        <v>30</v>
      </c>
      <c r="G1034" s="1">
        <v>43153</v>
      </c>
      <c r="H1034" s="1">
        <v>43159</v>
      </c>
      <c r="I1034" t="b">
        <v>1</v>
      </c>
      <c r="J1034">
        <v>6</v>
      </c>
      <c r="K1034">
        <v>2234</v>
      </c>
    </row>
    <row r="1035" spans="1:11" x14ac:dyDescent="0.3">
      <c r="A1035">
        <v>1034</v>
      </c>
      <c r="B1035">
        <v>2158</v>
      </c>
      <c r="C1035">
        <v>402</v>
      </c>
      <c r="D1035">
        <v>4</v>
      </c>
      <c r="E1035">
        <v>1118</v>
      </c>
      <c r="F1035">
        <v>568</v>
      </c>
      <c r="G1035" s="1">
        <v>43153</v>
      </c>
      <c r="H1035" s="1">
        <v>43162</v>
      </c>
      <c r="I1035" t="b">
        <v>1</v>
      </c>
      <c r="J1035">
        <v>9</v>
      </c>
      <c r="K1035">
        <v>4472</v>
      </c>
    </row>
    <row r="1036" spans="1:11" x14ac:dyDescent="0.3">
      <c r="A1036">
        <v>1035</v>
      </c>
      <c r="B1036">
        <v>2385</v>
      </c>
      <c r="C1036">
        <v>103</v>
      </c>
      <c r="D1036">
        <v>5</v>
      </c>
      <c r="E1036">
        <v>1119</v>
      </c>
      <c r="F1036">
        <v>606</v>
      </c>
      <c r="G1036" s="1">
        <v>43153</v>
      </c>
      <c r="H1036" s="1">
        <v>43162</v>
      </c>
      <c r="I1036" t="b">
        <v>1</v>
      </c>
      <c r="J1036">
        <v>9</v>
      </c>
      <c r="K1036">
        <v>5595</v>
      </c>
    </row>
    <row r="1037" spans="1:11" x14ac:dyDescent="0.3">
      <c r="A1037">
        <v>1036</v>
      </c>
      <c r="B1037">
        <v>2095</v>
      </c>
      <c r="C1037">
        <v>434</v>
      </c>
      <c r="D1037">
        <v>5</v>
      </c>
      <c r="E1037">
        <v>1120</v>
      </c>
      <c r="F1037">
        <v>712</v>
      </c>
      <c r="G1037" s="1">
        <v>43153</v>
      </c>
      <c r="H1037" s="1">
        <v>43160</v>
      </c>
      <c r="I1037" t="b">
        <v>0</v>
      </c>
      <c r="J1037">
        <v>7</v>
      </c>
      <c r="K1037">
        <v>5600</v>
      </c>
    </row>
    <row r="1038" spans="1:11" x14ac:dyDescent="0.3">
      <c r="A1038">
        <v>1037</v>
      </c>
      <c r="B1038">
        <v>2461</v>
      </c>
      <c r="C1038">
        <v>190</v>
      </c>
      <c r="D1038">
        <v>1</v>
      </c>
      <c r="E1038">
        <v>1121</v>
      </c>
      <c r="F1038">
        <v>229</v>
      </c>
      <c r="G1038" s="1">
        <v>43154</v>
      </c>
      <c r="H1038" s="1">
        <v>43163</v>
      </c>
      <c r="I1038" t="b">
        <v>0</v>
      </c>
      <c r="J1038">
        <v>9</v>
      </c>
      <c r="K1038">
        <v>1121</v>
      </c>
    </row>
    <row r="1039" spans="1:11" x14ac:dyDescent="0.3">
      <c r="A1039">
        <v>1038</v>
      </c>
      <c r="B1039">
        <v>2089</v>
      </c>
      <c r="C1039">
        <v>256</v>
      </c>
      <c r="D1039">
        <v>1</v>
      </c>
      <c r="E1039">
        <v>1122</v>
      </c>
      <c r="F1039">
        <v>30</v>
      </c>
      <c r="G1039" s="1">
        <v>43154</v>
      </c>
      <c r="H1039" s="1">
        <v>43163</v>
      </c>
      <c r="I1039" t="b">
        <v>1</v>
      </c>
      <c r="J1039">
        <v>9</v>
      </c>
      <c r="K1039">
        <v>1122</v>
      </c>
    </row>
    <row r="1040" spans="1:11" x14ac:dyDescent="0.3">
      <c r="A1040">
        <v>1039</v>
      </c>
      <c r="B1040">
        <v>2617</v>
      </c>
      <c r="C1040">
        <v>316</v>
      </c>
      <c r="D1040">
        <v>2</v>
      </c>
      <c r="E1040">
        <v>1123</v>
      </c>
      <c r="F1040">
        <v>57</v>
      </c>
      <c r="G1040" s="1">
        <v>43154</v>
      </c>
      <c r="H1040" s="1">
        <v>43160</v>
      </c>
      <c r="I1040" t="b">
        <v>1</v>
      </c>
      <c r="J1040">
        <v>6</v>
      </c>
      <c r="K1040">
        <v>2246</v>
      </c>
    </row>
    <row r="1041" spans="1:11" x14ac:dyDescent="0.3">
      <c r="A1041">
        <v>1040</v>
      </c>
      <c r="B1041">
        <v>2737</v>
      </c>
      <c r="C1041">
        <v>470</v>
      </c>
      <c r="D1041">
        <v>1</v>
      </c>
      <c r="E1041">
        <v>1124</v>
      </c>
      <c r="F1041">
        <v>537</v>
      </c>
      <c r="G1041" s="1">
        <v>43154</v>
      </c>
      <c r="H1041" s="1">
        <v>43167</v>
      </c>
      <c r="I1041" t="b">
        <v>1</v>
      </c>
      <c r="J1041">
        <v>13</v>
      </c>
      <c r="K1041">
        <v>1124</v>
      </c>
    </row>
    <row r="1042" spans="1:11" x14ac:dyDescent="0.3">
      <c r="A1042">
        <v>1041</v>
      </c>
      <c r="B1042">
        <v>2287</v>
      </c>
      <c r="C1042">
        <v>427</v>
      </c>
      <c r="D1042">
        <v>2</v>
      </c>
      <c r="E1042">
        <v>1125</v>
      </c>
      <c r="F1042">
        <v>712</v>
      </c>
      <c r="G1042" s="1">
        <v>43154</v>
      </c>
      <c r="H1042" s="1">
        <v>43168</v>
      </c>
      <c r="I1042" t="b">
        <v>1</v>
      </c>
      <c r="J1042">
        <v>14</v>
      </c>
      <c r="K1042">
        <v>2250</v>
      </c>
    </row>
    <row r="1043" spans="1:11" x14ac:dyDescent="0.3">
      <c r="A1043">
        <v>1042</v>
      </c>
      <c r="B1043">
        <v>2361</v>
      </c>
      <c r="C1043">
        <v>116</v>
      </c>
      <c r="D1043">
        <v>3</v>
      </c>
      <c r="E1043">
        <v>1126</v>
      </c>
      <c r="F1043">
        <v>615</v>
      </c>
      <c r="G1043" s="1">
        <v>43154</v>
      </c>
      <c r="H1043" s="1">
        <v>43167</v>
      </c>
      <c r="I1043" t="b">
        <v>1</v>
      </c>
      <c r="J1043">
        <v>13</v>
      </c>
      <c r="K1043">
        <v>3378</v>
      </c>
    </row>
    <row r="1044" spans="1:11" x14ac:dyDescent="0.3">
      <c r="A1044">
        <v>1043</v>
      </c>
      <c r="B1044">
        <v>2611</v>
      </c>
      <c r="C1044">
        <v>152</v>
      </c>
      <c r="D1044">
        <v>1</v>
      </c>
      <c r="E1044">
        <v>1127</v>
      </c>
      <c r="F1044">
        <v>46</v>
      </c>
      <c r="G1044" s="1">
        <v>43154</v>
      </c>
      <c r="H1044" s="1">
        <v>43164</v>
      </c>
      <c r="I1044" t="b">
        <v>1</v>
      </c>
      <c r="J1044">
        <v>10</v>
      </c>
      <c r="K1044">
        <v>1127</v>
      </c>
    </row>
    <row r="1045" spans="1:11" x14ac:dyDescent="0.3">
      <c r="A1045">
        <v>1044</v>
      </c>
      <c r="B1045">
        <v>2064</v>
      </c>
      <c r="C1045">
        <v>280</v>
      </c>
      <c r="D1045">
        <v>2</v>
      </c>
      <c r="E1045">
        <v>1128</v>
      </c>
      <c r="F1045">
        <v>57</v>
      </c>
      <c r="G1045" s="1">
        <v>43154</v>
      </c>
      <c r="H1045" s="1">
        <v>43168</v>
      </c>
      <c r="I1045" t="b">
        <v>1</v>
      </c>
      <c r="J1045">
        <v>14</v>
      </c>
      <c r="K1045">
        <v>2256</v>
      </c>
    </row>
    <row r="1046" spans="1:11" x14ac:dyDescent="0.3">
      <c r="A1046">
        <v>1045</v>
      </c>
      <c r="B1046">
        <v>2539</v>
      </c>
      <c r="C1046">
        <v>420</v>
      </c>
      <c r="D1046">
        <v>1</v>
      </c>
      <c r="E1046">
        <v>1129</v>
      </c>
      <c r="F1046">
        <v>128</v>
      </c>
      <c r="G1046" s="1">
        <v>43154</v>
      </c>
      <c r="H1046" s="1">
        <v>43156</v>
      </c>
      <c r="I1046" t="b">
        <v>1</v>
      </c>
      <c r="J1046">
        <v>2</v>
      </c>
      <c r="K1046">
        <v>1129</v>
      </c>
    </row>
    <row r="1047" spans="1:11" x14ac:dyDescent="0.3">
      <c r="A1047">
        <v>1046</v>
      </c>
      <c r="B1047">
        <v>2594</v>
      </c>
      <c r="C1047">
        <v>354</v>
      </c>
      <c r="D1047">
        <v>2</v>
      </c>
      <c r="E1047">
        <v>1130</v>
      </c>
      <c r="F1047">
        <v>558</v>
      </c>
      <c r="G1047" s="1">
        <v>43154</v>
      </c>
      <c r="H1047" s="1">
        <v>43164</v>
      </c>
      <c r="I1047" t="b">
        <v>1</v>
      </c>
      <c r="J1047">
        <v>10</v>
      </c>
      <c r="K1047">
        <v>2260</v>
      </c>
    </row>
    <row r="1048" spans="1:11" x14ac:dyDescent="0.3">
      <c r="A1048">
        <v>1047</v>
      </c>
      <c r="B1048">
        <v>2888</v>
      </c>
      <c r="C1048">
        <v>432</v>
      </c>
      <c r="D1048">
        <v>2</v>
      </c>
      <c r="E1048">
        <v>1131</v>
      </c>
      <c r="F1048">
        <v>143</v>
      </c>
      <c r="G1048" s="1">
        <v>43154</v>
      </c>
      <c r="H1048" s="1">
        <v>43157</v>
      </c>
      <c r="I1048" t="b">
        <v>1</v>
      </c>
      <c r="J1048">
        <v>3</v>
      </c>
      <c r="K1048">
        <v>2262</v>
      </c>
    </row>
    <row r="1049" spans="1:11" x14ac:dyDescent="0.3">
      <c r="A1049">
        <v>1048</v>
      </c>
      <c r="B1049">
        <v>2425</v>
      </c>
      <c r="C1049">
        <v>290</v>
      </c>
      <c r="D1049">
        <v>2</v>
      </c>
      <c r="E1049">
        <v>1132</v>
      </c>
      <c r="F1049">
        <v>46</v>
      </c>
      <c r="G1049" s="1">
        <v>43154</v>
      </c>
      <c r="H1049" s="1">
        <v>43167</v>
      </c>
      <c r="I1049" t="b">
        <v>1</v>
      </c>
      <c r="J1049">
        <v>13</v>
      </c>
      <c r="K1049">
        <v>2264</v>
      </c>
    </row>
    <row r="1050" spans="1:11" x14ac:dyDescent="0.3">
      <c r="A1050">
        <v>1049</v>
      </c>
      <c r="B1050">
        <v>2881</v>
      </c>
      <c r="C1050">
        <v>213</v>
      </c>
      <c r="D1050">
        <v>5</v>
      </c>
      <c r="E1050">
        <v>1133</v>
      </c>
      <c r="F1050">
        <v>261</v>
      </c>
      <c r="G1050" s="1">
        <v>43154</v>
      </c>
      <c r="H1050" s="1">
        <v>43169</v>
      </c>
      <c r="I1050" t="b">
        <v>1</v>
      </c>
      <c r="J1050">
        <v>15</v>
      </c>
      <c r="K1050">
        <v>5665</v>
      </c>
    </row>
    <row r="1051" spans="1:11" x14ac:dyDescent="0.3">
      <c r="A1051">
        <v>1050</v>
      </c>
      <c r="B1051">
        <v>2774</v>
      </c>
      <c r="C1051">
        <v>353</v>
      </c>
      <c r="D1051">
        <v>3</v>
      </c>
      <c r="E1051">
        <v>1134</v>
      </c>
      <c r="F1051">
        <v>712</v>
      </c>
      <c r="G1051" s="1">
        <v>43154</v>
      </c>
      <c r="H1051" s="1">
        <v>43156</v>
      </c>
      <c r="I1051" t="b">
        <v>1</v>
      </c>
      <c r="J1051">
        <v>2</v>
      </c>
      <c r="K1051">
        <v>3402</v>
      </c>
    </row>
    <row r="1052" spans="1:11" x14ac:dyDescent="0.3">
      <c r="A1052">
        <v>1051</v>
      </c>
      <c r="B1052">
        <v>2815</v>
      </c>
      <c r="C1052">
        <v>478</v>
      </c>
      <c r="D1052">
        <v>1</v>
      </c>
      <c r="E1052">
        <v>1135</v>
      </c>
      <c r="F1052">
        <v>261</v>
      </c>
      <c r="G1052" s="1">
        <v>43155</v>
      </c>
      <c r="H1052" s="1">
        <v>43160</v>
      </c>
      <c r="I1052" t="b">
        <v>0</v>
      </c>
      <c r="J1052">
        <v>5</v>
      </c>
      <c r="K1052">
        <v>1135</v>
      </c>
    </row>
    <row r="1053" spans="1:11" x14ac:dyDescent="0.3">
      <c r="A1053">
        <v>1052</v>
      </c>
      <c r="B1053">
        <v>2457</v>
      </c>
      <c r="C1053">
        <v>117</v>
      </c>
      <c r="D1053">
        <v>2</v>
      </c>
      <c r="E1053">
        <v>1136</v>
      </c>
      <c r="F1053">
        <v>319</v>
      </c>
      <c r="G1053" s="1">
        <v>43155</v>
      </c>
      <c r="H1053" s="1">
        <v>43158</v>
      </c>
      <c r="I1053" t="b">
        <v>1</v>
      </c>
      <c r="J1053">
        <v>3</v>
      </c>
      <c r="K1053">
        <v>2272</v>
      </c>
    </row>
    <row r="1054" spans="1:11" x14ac:dyDescent="0.3">
      <c r="A1054">
        <v>1053</v>
      </c>
      <c r="B1054">
        <v>2260</v>
      </c>
      <c r="C1054">
        <v>310</v>
      </c>
      <c r="D1054">
        <v>3</v>
      </c>
      <c r="E1054">
        <v>1137</v>
      </c>
      <c r="F1054">
        <v>46</v>
      </c>
      <c r="G1054" s="1">
        <v>43155</v>
      </c>
      <c r="H1054" s="1">
        <v>43167</v>
      </c>
      <c r="I1054" t="b">
        <v>1</v>
      </c>
      <c r="J1054">
        <v>12</v>
      </c>
      <c r="K1054">
        <v>3411</v>
      </c>
    </row>
    <row r="1055" spans="1:11" x14ac:dyDescent="0.3">
      <c r="A1055">
        <v>1054</v>
      </c>
      <c r="B1055">
        <v>2701</v>
      </c>
      <c r="C1055">
        <v>255</v>
      </c>
      <c r="D1055">
        <v>1</v>
      </c>
      <c r="E1055">
        <v>1138</v>
      </c>
      <c r="F1055">
        <v>615</v>
      </c>
      <c r="G1055" s="1">
        <v>43155</v>
      </c>
      <c r="H1055" s="1">
        <v>43168</v>
      </c>
      <c r="I1055" t="b">
        <v>1</v>
      </c>
      <c r="J1055">
        <v>13</v>
      </c>
      <c r="K1055">
        <v>1138</v>
      </c>
    </row>
    <row r="1056" spans="1:11" x14ac:dyDescent="0.3">
      <c r="A1056">
        <v>1055</v>
      </c>
      <c r="B1056">
        <v>2255</v>
      </c>
      <c r="C1056">
        <v>272</v>
      </c>
      <c r="D1056">
        <v>5</v>
      </c>
      <c r="E1056">
        <v>1139</v>
      </c>
      <c r="F1056">
        <v>558</v>
      </c>
      <c r="G1056" s="1">
        <v>43155</v>
      </c>
      <c r="H1056" s="1">
        <v>43170</v>
      </c>
      <c r="I1056" t="b">
        <v>1</v>
      </c>
      <c r="J1056">
        <v>15</v>
      </c>
      <c r="K1056">
        <v>5695</v>
      </c>
    </row>
    <row r="1057" spans="1:11" x14ac:dyDescent="0.3">
      <c r="A1057">
        <v>1056</v>
      </c>
      <c r="B1057">
        <v>2078</v>
      </c>
      <c r="C1057">
        <v>172</v>
      </c>
      <c r="D1057">
        <v>3</v>
      </c>
      <c r="E1057">
        <v>1140</v>
      </c>
      <c r="F1057">
        <v>233</v>
      </c>
      <c r="G1057" s="1">
        <v>43155</v>
      </c>
      <c r="H1057" s="1">
        <v>43158</v>
      </c>
      <c r="I1057" t="b">
        <v>0</v>
      </c>
      <c r="J1057">
        <v>3</v>
      </c>
      <c r="K1057">
        <v>3420</v>
      </c>
    </row>
    <row r="1058" spans="1:11" x14ac:dyDescent="0.3">
      <c r="A1058">
        <v>1057</v>
      </c>
      <c r="B1058">
        <v>2811</v>
      </c>
      <c r="C1058">
        <v>106</v>
      </c>
      <c r="D1058">
        <v>1</v>
      </c>
      <c r="E1058">
        <v>1141</v>
      </c>
      <c r="F1058">
        <v>537</v>
      </c>
      <c r="G1058" s="1">
        <v>43155</v>
      </c>
      <c r="H1058" s="1">
        <v>43170</v>
      </c>
      <c r="I1058" t="b">
        <v>1</v>
      </c>
      <c r="J1058">
        <v>15</v>
      </c>
      <c r="K1058">
        <v>1141</v>
      </c>
    </row>
    <row r="1059" spans="1:11" x14ac:dyDescent="0.3">
      <c r="A1059">
        <v>1058</v>
      </c>
      <c r="B1059">
        <v>2640</v>
      </c>
      <c r="C1059">
        <v>363</v>
      </c>
      <c r="D1059">
        <v>5</v>
      </c>
      <c r="E1059">
        <v>1142</v>
      </c>
      <c r="F1059">
        <v>606</v>
      </c>
      <c r="G1059" s="1">
        <v>43155</v>
      </c>
      <c r="H1059" s="1">
        <v>43158</v>
      </c>
      <c r="I1059" t="b">
        <v>0</v>
      </c>
      <c r="J1059">
        <v>3</v>
      </c>
      <c r="K1059">
        <v>5710</v>
      </c>
    </row>
    <row r="1060" spans="1:11" x14ac:dyDescent="0.3">
      <c r="A1060">
        <v>1059</v>
      </c>
      <c r="B1060">
        <v>2305</v>
      </c>
      <c r="C1060">
        <v>260</v>
      </c>
      <c r="D1060">
        <v>1</v>
      </c>
      <c r="E1060">
        <v>1143</v>
      </c>
      <c r="F1060">
        <v>229</v>
      </c>
      <c r="G1060" s="1">
        <v>43155</v>
      </c>
      <c r="H1060" s="1">
        <v>43161</v>
      </c>
      <c r="I1060" t="b">
        <v>1</v>
      </c>
      <c r="J1060">
        <v>6</v>
      </c>
      <c r="K1060">
        <v>1143</v>
      </c>
    </row>
    <row r="1061" spans="1:11" x14ac:dyDescent="0.3">
      <c r="A1061">
        <v>1060</v>
      </c>
      <c r="B1061">
        <v>2606</v>
      </c>
      <c r="C1061">
        <v>449</v>
      </c>
      <c r="D1061">
        <v>1</v>
      </c>
      <c r="E1061">
        <v>1144</v>
      </c>
      <c r="F1061">
        <v>30</v>
      </c>
      <c r="G1061" s="1">
        <v>43155</v>
      </c>
      <c r="H1061" s="1">
        <v>43161</v>
      </c>
      <c r="I1061" t="b">
        <v>1</v>
      </c>
      <c r="J1061">
        <v>6</v>
      </c>
      <c r="K1061">
        <v>1144</v>
      </c>
    </row>
    <row r="1062" spans="1:11" x14ac:dyDescent="0.3">
      <c r="A1062">
        <v>1061</v>
      </c>
      <c r="B1062">
        <v>2402</v>
      </c>
      <c r="C1062">
        <v>231</v>
      </c>
      <c r="D1062">
        <v>1</v>
      </c>
      <c r="E1062">
        <v>1145</v>
      </c>
      <c r="F1062">
        <v>261</v>
      </c>
      <c r="G1062" s="1">
        <v>43155</v>
      </c>
      <c r="H1062" s="1">
        <v>43167</v>
      </c>
      <c r="I1062" t="b">
        <v>1</v>
      </c>
      <c r="J1062">
        <v>12</v>
      </c>
      <c r="K1062">
        <v>1145</v>
      </c>
    </row>
    <row r="1063" spans="1:11" x14ac:dyDescent="0.3">
      <c r="A1063">
        <v>1062</v>
      </c>
      <c r="B1063">
        <v>2165</v>
      </c>
      <c r="C1063">
        <v>280</v>
      </c>
      <c r="D1063">
        <v>1</v>
      </c>
      <c r="E1063">
        <v>1146</v>
      </c>
      <c r="F1063">
        <v>712</v>
      </c>
      <c r="G1063" s="1">
        <v>43155</v>
      </c>
      <c r="H1063" s="1">
        <v>43158</v>
      </c>
      <c r="I1063" t="b">
        <v>1</v>
      </c>
      <c r="J1063">
        <v>3</v>
      </c>
      <c r="K1063">
        <v>1146</v>
      </c>
    </row>
    <row r="1064" spans="1:11" x14ac:dyDescent="0.3">
      <c r="A1064">
        <v>1063</v>
      </c>
      <c r="B1064">
        <v>2624</v>
      </c>
      <c r="C1064">
        <v>143</v>
      </c>
      <c r="D1064">
        <v>3</v>
      </c>
      <c r="E1064">
        <v>1147</v>
      </c>
      <c r="F1064">
        <v>57</v>
      </c>
      <c r="G1064" s="1">
        <v>43155</v>
      </c>
      <c r="H1064" s="1">
        <v>43160</v>
      </c>
      <c r="I1064" t="b">
        <v>1</v>
      </c>
      <c r="J1064">
        <v>5</v>
      </c>
      <c r="K1064">
        <v>3441</v>
      </c>
    </row>
    <row r="1065" spans="1:11" x14ac:dyDescent="0.3">
      <c r="A1065">
        <v>1064</v>
      </c>
      <c r="B1065">
        <v>2910</v>
      </c>
      <c r="C1065">
        <v>316</v>
      </c>
      <c r="D1065">
        <v>2</v>
      </c>
      <c r="E1065">
        <v>1148</v>
      </c>
      <c r="F1065">
        <v>30</v>
      </c>
      <c r="G1065" s="1">
        <v>43155</v>
      </c>
      <c r="H1065" s="1">
        <v>43161</v>
      </c>
      <c r="I1065" t="b">
        <v>1</v>
      </c>
      <c r="J1065">
        <v>6</v>
      </c>
      <c r="K1065">
        <v>2296</v>
      </c>
    </row>
    <row r="1066" spans="1:11" x14ac:dyDescent="0.3">
      <c r="A1066">
        <v>1065</v>
      </c>
      <c r="B1066">
        <v>2031</v>
      </c>
      <c r="C1066">
        <v>159</v>
      </c>
      <c r="D1066">
        <v>2</v>
      </c>
      <c r="E1066">
        <v>1149</v>
      </c>
      <c r="F1066">
        <v>526</v>
      </c>
      <c r="G1066" s="1">
        <v>43155</v>
      </c>
      <c r="H1066" s="1">
        <v>43158</v>
      </c>
      <c r="I1066" t="b">
        <v>1</v>
      </c>
      <c r="J1066">
        <v>3</v>
      </c>
      <c r="K1066">
        <v>2298</v>
      </c>
    </row>
    <row r="1067" spans="1:11" x14ac:dyDescent="0.3">
      <c r="A1067">
        <v>1066</v>
      </c>
      <c r="B1067">
        <v>2991</v>
      </c>
      <c r="C1067">
        <v>184</v>
      </c>
      <c r="D1067">
        <v>1</v>
      </c>
      <c r="E1067">
        <v>1150</v>
      </c>
      <c r="F1067">
        <v>261</v>
      </c>
      <c r="G1067" s="1">
        <v>43155</v>
      </c>
      <c r="H1067" s="1">
        <v>43162</v>
      </c>
      <c r="I1067" t="b">
        <v>1</v>
      </c>
      <c r="J1067">
        <v>7</v>
      </c>
      <c r="K1067">
        <v>1150</v>
      </c>
    </row>
    <row r="1068" spans="1:11" x14ac:dyDescent="0.3">
      <c r="A1068">
        <v>1067</v>
      </c>
      <c r="B1068">
        <v>2207</v>
      </c>
      <c r="C1068">
        <v>358</v>
      </c>
      <c r="D1068">
        <v>1</v>
      </c>
      <c r="E1068">
        <v>1151</v>
      </c>
      <c r="F1068">
        <v>143</v>
      </c>
      <c r="G1068" s="1">
        <v>43155</v>
      </c>
      <c r="H1068" s="1">
        <v>43156</v>
      </c>
      <c r="I1068" t="b">
        <v>1</v>
      </c>
      <c r="J1068">
        <v>1</v>
      </c>
      <c r="K1068">
        <v>1151</v>
      </c>
    </row>
    <row r="1069" spans="1:11" x14ac:dyDescent="0.3">
      <c r="A1069">
        <v>1068</v>
      </c>
      <c r="B1069">
        <v>2699</v>
      </c>
      <c r="C1069">
        <v>168</v>
      </c>
      <c r="D1069">
        <v>3</v>
      </c>
      <c r="E1069">
        <v>1152</v>
      </c>
      <c r="F1069">
        <v>143</v>
      </c>
      <c r="G1069" s="1">
        <v>43155</v>
      </c>
      <c r="H1069" s="1">
        <v>43159</v>
      </c>
      <c r="I1069" t="b">
        <v>1</v>
      </c>
      <c r="J1069">
        <v>4</v>
      </c>
      <c r="K1069">
        <v>3456</v>
      </c>
    </row>
    <row r="1070" spans="1:11" x14ac:dyDescent="0.3">
      <c r="A1070">
        <v>1069</v>
      </c>
      <c r="B1070">
        <v>2592</v>
      </c>
      <c r="C1070">
        <v>367</v>
      </c>
      <c r="D1070">
        <v>4</v>
      </c>
      <c r="E1070">
        <v>1153</v>
      </c>
      <c r="F1070">
        <v>733</v>
      </c>
      <c r="G1070" s="1">
        <v>43155</v>
      </c>
      <c r="H1070" s="1">
        <v>43168</v>
      </c>
      <c r="I1070" t="b">
        <v>0</v>
      </c>
      <c r="J1070">
        <v>13</v>
      </c>
      <c r="K1070">
        <v>4612</v>
      </c>
    </row>
    <row r="1071" spans="1:11" x14ac:dyDescent="0.3">
      <c r="A1071">
        <v>1070</v>
      </c>
      <c r="B1071">
        <v>2820</v>
      </c>
      <c r="C1071">
        <v>184</v>
      </c>
      <c r="D1071">
        <v>1</v>
      </c>
      <c r="E1071">
        <v>1154</v>
      </c>
      <c r="F1071">
        <v>143</v>
      </c>
      <c r="G1071" s="1">
        <v>43155</v>
      </c>
      <c r="H1071" s="1">
        <v>43161</v>
      </c>
      <c r="I1071" t="b">
        <v>1</v>
      </c>
      <c r="J1071">
        <v>6</v>
      </c>
      <c r="K1071">
        <v>1154</v>
      </c>
    </row>
    <row r="1072" spans="1:11" x14ac:dyDescent="0.3">
      <c r="A1072">
        <v>1071</v>
      </c>
      <c r="B1072">
        <v>2276</v>
      </c>
      <c r="C1072">
        <v>349</v>
      </c>
      <c r="D1072">
        <v>3</v>
      </c>
      <c r="E1072">
        <v>1155</v>
      </c>
      <c r="F1072">
        <v>229</v>
      </c>
      <c r="G1072" s="1">
        <v>43156</v>
      </c>
      <c r="H1072" s="1">
        <v>43159</v>
      </c>
      <c r="I1072" t="b">
        <v>1</v>
      </c>
      <c r="J1072">
        <v>3</v>
      </c>
      <c r="K1072">
        <v>3465</v>
      </c>
    </row>
    <row r="1073" spans="1:11" x14ac:dyDescent="0.3">
      <c r="A1073">
        <v>1072</v>
      </c>
      <c r="B1073">
        <v>2794</v>
      </c>
      <c r="C1073">
        <v>448</v>
      </c>
      <c r="D1073">
        <v>2</v>
      </c>
      <c r="E1073">
        <v>1156</v>
      </c>
      <c r="F1073">
        <v>196</v>
      </c>
      <c r="G1073" s="1">
        <v>43156</v>
      </c>
      <c r="H1073" s="1">
        <v>43169</v>
      </c>
      <c r="I1073" t="b">
        <v>1</v>
      </c>
      <c r="J1073">
        <v>13</v>
      </c>
      <c r="K1073">
        <v>2312</v>
      </c>
    </row>
    <row r="1074" spans="1:11" x14ac:dyDescent="0.3">
      <c r="A1074">
        <v>1073</v>
      </c>
      <c r="B1074">
        <v>2755</v>
      </c>
      <c r="C1074">
        <v>161</v>
      </c>
      <c r="D1074">
        <v>4</v>
      </c>
      <c r="E1074">
        <v>1157</v>
      </c>
      <c r="F1074">
        <v>71</v>
      </c>
      <c r="G1074" s="1">
        <v>43156</v>
      </c>
      <c r="H1074" s="1">
        <v>43169</v>
      </c>
      <c r="I1074" t="b">
        <v>1</v>
      </c>
      <c r="J1074">
        <v>13</v>
      </c>
      <c r="K1074">
        <v>4628</v>
      </c>
    </row>
    <row r="1075" spans="1:11" x14ac:dyDescent="0.3">
      <c r="A1075">
        <v>1074</v>
      </c>
      <c r="B1075">
        <v>2754</v>
      </c>
      <c r="C1075">
        <v>145</v>
      </c>
      <c r="D1075">
        <v>2</v>
      </c>
      <c r="E1075">
        <v>1158</v>
      </c>
      <c r="F1075">
        <v>128</v>
      </c>
      <c r="G1075" s="1">
        <v>43156</v>
      </c>
      <c r="H1075" s="1">
        <v>43159</v>
      </c>
      <c r="I1075" t="b">
        <v>1</v>
      </c>
      <c r="J1075">
        <v>3</v>
      </c>
      <c r="K1075">
        <v>2316</v>
      </c>
    </row>
    <row r="1076" spans="1:11" x14ac:dyDescent="0.3">
      <c r="A1076">
        <v>1075</v>
      </c>
      <c r="B1076">
        <v>2926</v>
      </c>
      <c r="C1076">
        <v>429</v>
      </c>
      <c r="D1076">
        <v>2</v>
      </c>
      <c r="E1076">
        <v>1159</v>
      </c>
      <c r="F1076">
        <v>615</v>
      </c>
      <c r="G1076" s="1">
        <v>43156</v>
      </c>
      <c r="H1076" s="1">
        <v>43162</v>
      </c>
      <c r="I1076" t="b">
        <v>1</v>
      </c>
      <c r="J1076">
        <v>6</v>
      </c>
      <c r="K1076">
        <v>2318</v>
      </c>
    </row>
    <row r="1077" spans="1:11" x14ac:dyDescent="0.3">
      <c r="A1077">
        <v>1076</v>
      </c>
      <c r="B1077">
        <v>2590</v>
      </c>
      <c r="C1077">
        <v>152</v>
      </c>
      <c r="D1077">
        <v>4</v>
      </c>
      <c r="E1077">
        <v>1160</v>
      </c>
      <c r="F1077">
        <v>172</v>
      </c>
      <c r="G1077" s="1">
        <v>43156</v>
      </c>
      <c r="H1077" s="1">
        <v>43169</v>
      </c>
      <c r="I1077" t="b">
        <v>1</v>
      </c>
      <c r="J1077">
        <v>13</v>
      </c>
      <c r="K1077">
        <v>4640</v>
      </c>
    </row>
    <row r="1078" spans="1:11" x14ac:dyDescent="0.3">
      <c r="A1078">
        <v>1077</v>
      </c>
      <c r="B1078">
        <v>2599</v>
      </c>
      <c r="C1078">
        <v>308</v>
      </c>
      <c r="D1078">
        <v>1</v>
      </c>
      <c r="E1078">
        <v>1161</v>
      </c>
      <c r="F1078">
        <v>71</v>
      </c>
      <c r="G1078" s="1">
        <v>43156</v>
      </c>
      <c r="H1078" s="1">
        <v>43166</v>
      </c>
      <c r="I1078" t="b">
        <v>1</v>
      </c>
      <c r="J1078">
        <v>10</v>
      </c>
      <c r="K1078">
        <v>1161</v>
      </c>
    </row>
    <row r="1079" spans="1:11" x14ac:dyDescent="0.3">
      <c r="A1079">
        <v>1078</v>
      </c>
      <c r="B1079">
        <v>2930</v>
      </c>
      <c r="C1079">
        <v>337</v>
      </c>
      <c r="D1079">
        <v>1</v>
      </c>
      <c r="E1079">
        <v>1162</v>
      </c>
      <c r="F1079">
        <v>526</v>
      </c>
      <c r="G1079" s="1">
        <v>43156</v>
      </c>
      <c r="H1079" s="1">
        <v>43170</v>
      </c>
      <c r="I1079" t="b">
        <v>0</v>
      </c>
      <c r="J1079">
        <v>14</v>
      </c>
      <c r="K1079">
        <v>1162</v>
      </c>
    </row>
    <row r="1080" spans="1:11" x14ac:dyDescent="0.3">
      <c r="A1080">
        <v>1079</v>
      </c>
      <c r="B1080">
        <v>2359</v>
      </c>
      <c r="C1080">
        <v>246</v>
      </c>
      <c r="D1080">
        <v>1</v>
      </c>
      <c r="E1080">
        <v>1163</v>
      </c>
      <c r="F1080">
        <v>606</v>
      </c>
      <c r="G1080" s="1">
        <v>43156</v>
      </c>
      <c r="H1080" s="1">
        <v>43160</v>
      </c>
      <c r="I1080" t="b">
        <v>1</v>
      </c>
      <c r="J1080">
        <v>4</v>
      </c>
      <c r="K1080">
        <v>1163</v>
      </c>
    </row>
    <row r="1081" spans="1:11" x14ac:dyDescent="0.3">
      <c r="A1081">
        <v>1080</v>
      </c>
      <c r="B1081">
        <v>2818</v>
      </c>
      <c r="C1081">
        <v>422</v>
      </c>
      <c r="D1081">
        <v>1</v>
      </c>
      <c r="E1081">
        <v>1164</v>
      </c>
      <c r="F1081">
        <v>733</v>
      </c>
      <c r="G1081" s="1">
        <v>43156</v>
      </c>
      <c r="H1081" s="1">
        <v>43163</v>
      </c>
      <c r="I1081" t="b">
        <v>1</v>
      </c>
      <c r="J1081">
        <v>7</v>
      </c>
      <c r="K1081">
        <v>1164</v>
      </c>
    </row>
    <row r="1082" spans="1:11" x14ac:dyDescent="0.3">
      <c r="A1082">
        <v>1081</v>
      </c>
      <c r="B1082">
        <v>2636</v>
      </c>
      <c r="C1082">
        <v>444</v>
      </c>
      <c r="D1082">
        <v>3</v>
      </c>
      <c r="E1082">
        <v>1165</v>
      </c>
      <c r="F1082">
        <v>615</v>
      </c>
      <c r="G1082" s="1">
        <v>43156</v>
      </c>
      <c r="H1082" s="1">
        <v>43171</v>
      </c>
      <c r="I1082" t="b">
        <v>1</v>
      </c>
      <c r="J1082">
        <v>15</v>
      </c>
      <c r="K1082">
        <v>3495</v>
      </c>
    </row>
    <row r="1083" spans="1:11" x14ac:dyDescent="0.3">
      <c r="A1083">
        <v>1082</v>
      </c>
      <c r="B1083">
        <v>2580</v>
      </c>
      <c r="C1083">
        <v>111</v>
      </c>
      <c r="D1083">
        <v>1</v>
      </c>
      <c r="E1083">
        <v>1166</v>
      </c>
      <c r="F1083">
        <v>143</v>
      </c>
      <c r="G1083" s="1">
        <v>43157</v>
      </c>
      <c r="H1083" s="1">
        <v>43171</v>
      </c>
      <c r="I1083" t="b">
        <v>1</v>
      </c>
      <c r="J1083">
        <v>14</v>
      </c>
      <c r="K1083">
        <v>1166</v>
      </c>
    </row>
    <row r="1084" spans="1:11" x14ac:dyDescent="0.3">
      <c r="A1084">
        <v>1083</v>
      </c>
      <c r="B1084">
        <v>2438</v>
      </c>
      <c r="C1084">
        <v>228</v>
      </c>
      <c r="D1084">
        <v>3</v>
      </c>
      <c r="E1084">
        <v>1167</v>
      </c>
      <c r="F1084">
        <v>233</v>
      </c>
      <c r="G1084" s="1">
        <v>43157</v>
      </c>
      <c r="H1084" s="1">
        <v>43167</v>
      </c>
      <c r="I1084" t="b">
        <v>1</v>
      </c>
      <c r="J1084">
        <v>10</v>
      </c>
      <c r="K1084">
        <v>3501</v>
      </c>
    </row>
    <row r="1085" spans="1:11" x14ac:dyDescent="0.3">
      <c r="A1085">
        <v>1084</v>
      </c>
      <c r="B1085">
        <v>2409</v>
      </c>
      <c r="C1085">
        <v>101</v>
      </c>
      <c r="D1085">
        <v>3</v>
      </c>
      <c r="E1085">
        <v>1168</v>
      </c>
      <c r="F1085">
        <v>143</v>
      </c>
      <c r="G1085" s="1">
        <v>43157</v>
      </c>
      <c r="H1085" s="1">
        <v>43169</v>
      </c>
      <c r="I1085" t="b">
        <v>1</v>
      </c>
      <c r="J1085">
        <v>12</v>
      </c>
      <c r="K1085">
        <v>3504</v>
      </c>
    </row>
    <row r="1086" spans="1:11" x14ac:dyDescent="0.3">
      <c r="A1086">
        <v>1085</v>
      </c>
      <c r="B1086">
        <v>2875</v>
      </c>
      <c r="C1086">
        <v>288</v>
      </c>
      <c r="D1086">
        <v>1</v>
      </c>
      <c r="E1086">
        <v>1169</v>
      </c>
      <c r="F1086">
        <v>30</v>
      </c>
      <c r="G1086" s="1">
        <v>43157</v>
      </c>
      <c r="H1086" s="1">
        <v>43159</v>
      </c>
      <c r="I1086" t="b">
        <v>1</v>
      </c>
      <c r="J1086">
        <v>2</v>
      </c>
      <c r="K1086">
        <v>1169</v>
      </c>
    </row>
    <row r="1087" spans="1:11" x14ac:dyDescent="0.3">
      <c r="A1087">
        <v>1086</v>
      </c>
      <c r="B1087">
        <v>2613</v>
      </c>
      <c r="C1087">
        <v>441</v>
      </c>
      <c r="D1087">
        <v>5</v>
      </c>
      <c r="E1087">
        <v>1170</v>
      </c>
      <c r="F1087">
        <v>526</v>
      </c>
      <c r="G1087" s="1">
        <v>43157</v>
      </c>
      <c r="H1087" s="1">
        <v>43171</v>
      </c>
      <c r="I1087" t="b">
        <v>0</v>
      </c>
      <c r="J1087">
        <v>14</v>
      </c>
      <c r="K1087">
        <v>5850</v>
      </c>
    </row>
    <row r="1088" spans="1:11" x14ac:dyDescent="0.3">
      <c r="A1088">
        <v>1087</v>
      </c>
      <c r="B1088">
        <v>2260</v>
      </c>
      <c r="C1088">
        <v>445</v>
      </c>
      <c r="D1088">
        <v>2</v>
      </c>
      <c r="E1088">
        <v>1171</v>
      </c>
      <c r="F1088">
        <v>606</v>
      </c>
      <c r="G1088" s="1">
        <v>43157</v>
      </c>
      <c r="H1088" s="1">
        <v>43159</v>
      </c>
      <c r="I1088" t="b">
        <v>1</v>
      </c>
      <c r="J1088">
        <v>2</v>
      </c>
      <c r="K1088">
        <v>2342</v>
      </c>
    </row>
    <row r="1089" spans="1:11" x14ac:dyDescent="0.3">
      <c r="A1089">
        <v>1088</v>
      </c>
      <c r="B1089">
        <v>2152</v>
      </c>
      <c r="C1089">
        <v>305</v>
      </c>
      <c r="D1089">
        <v>4</v>
      </c>
      <c r="E1089">
        <v>1172</v>
      </c>
      <c r="F1089">
        <v>712</v>
      </c>
      <c r="G1089" s="1">
        <v>43157</v>
      </c>
      <c r="H1089" s="1">
        <v>43168</v>
      </c>
      <c r="I1089" t="b">
        <v>1</v>
      </c>
      <c r="J1089">
        <v>11</v>
      </c>
      <c r="K1089">
        <v>4688</v>
      </c>
    </row>
    <row r="1090" spans="1:11" x14ac:dyDescent="0.3">
      <c r="A1090">
        <v>1089</v>
      </c>
      <c r="B1090">
        <v>2347</v>
      </c>
      <c r="C1090">
        <v>391</v>
      </c>
      <c r="D1090">
        <v>2</v>
      </c>
      <c r="E1090">
        <v>1173</v>
      </c>
      <c r="F1090">
        <v>568</v>
      </c>
      <c r="G1090" s="1">
        <v>43157</v>
      </c>
      <c r="H1090" s="1">
        <v>43167</v>
      </c>
      <c r="I1090" t="b">
        <v>1</v>
      </c>
      <c r="J1090">
        <v>10</v>
      </c>
      <c r="K1090">
        <v>2346</v>
      </c>
    </row>
    <row r="1091" spans="1:11" x14ac:dyDescent="0.3">
      <c r="A1091">
        <v>1090</v>
      </c>
      <c r="B1091">
        <v>2571</v>
      </c>
      <c r="C1091">
        <v>452</v>
      </c>
      <c r="D1091">
        <v>1</v>
      </c>
      <c r="E1091">
        <v>1174</v>
      </c>
      <c r="F1091">
        <v>712</v>
      </c>
      <c r="G1091" s="1">
        <v>43157</v>
      </c>
      <c r="H1091" s="1">
        <v>43161</v>
      </c>
      <c r="I1091" t="b">
        <v>0</v>
      </c>
      <c r="J1091">
        <v>4</v>
      </c>
      <c r="K1091">
        <v>1174</v>
      </c>
    </row>
    <row r="1092" spans="1:11" x14ac:dyDescent="0.3">
      <c r="A1092">
        <v>1091</v>
      </c>
      <c r="B1092">
        <v>2516</v>
      </c>
      <c r="C1092">
        <v>376</v>
      </c>
      <c r="D1092">
        <v>1</v>
      </c>
      <c r="E1092">
        <v>1175</v>
      </c>
      <c r="F1092">
        <v>196</v>
      </c>
      <c r="G1092" s="1">
        <v>43157</v>
      </c>
      <c r="H1092" s="1">
        <v>43169</v>
      </c>
      <c r="I1092" t="b">
        <v>1</v>
      </c>
      <c r="J1092">
        <v>12</v>
      </c>
      <c r="K1092">
        <v>1175</v>
      </c>
    </row>
    <row r="1093" spans="1:11" x14ac:dyDescent="0.3">
      <c r="A1093">
        <v>1092</v>
      </c>
      <c r="B1093">
        <v>2469</v>
      </c>
      <c r="C1093">
        <v>456</v>
      </c>
      <c r="D1093">
        <v>3</v>
      </c>
      <c r="E1093">
        <v>1176</v>
      </c>
      <c r="F1093">
        <v>128</v>
      </c>
      <c r="G1093" s="1">
        <v>43157</v>
      </c>
      <c r="H1093" s="1">
        <v>43171</v>
      </c>
      <c r="I1093" t="b">
        <v>0</v>
      </c>
      <c r="J1093">
        <v>14</v>
      </c>
      <c r="K1093">
        <v>3528</v>
      </c>
    </row>
    <row r="1094" spans="1:11" x14ac:dyDescent="0.3">
      <c r="A1094">
        <v>1093</v>
      </c>
      <c r="B1094">
        <v>2028</v>
      </c>
      <c r="C1094">
        <v>142</v>
      </c>
      <c r="D1094">
        <v>2</v>
      </c>
      <c r="E1094">
        <v>1177</v>
      </c>
      <c r="F1094">
        <v>30</v>
      </c>
      <c r="G1094" s="1">
        <v>43157</v>
      </c>
      <c r="H1094" s="1">
        <v>43167</v>
      </c>
      <c r="I1094" t="b">
        <v>0</v>
      </c>
      <c r="J1094">
        <v>10</v>
      </c>
      <c r="K1094">
        <v>2354</v>
      </c>
    </row>
    <row r="1095" spans="1:11" x14ac:dyDescent="0.3">
      <c r="A1095">
        <v>1094</v>
      </c>
      <c r="B1095">
        <v>2626</v>
      </c>
      <c r="C1095">
        <v>175</v>
      </c>
      <c r="D1095">
        <v>1</v>
      </c>
      <c r="E1095">
        <v>1178</v>
      </c>
      <c r="F1095">
        <v>526</v>
      </c>
      <c r="G1095" s="1">
        <v>43157</v>
      </c>
      <c r="H1095" s="1">
        <v>43166</v>
      </c>
      <c r="I1095" t="b">
        <v>1</v>
      </c>
      <c r="J1095">
        <v>9</v>
      </c>
      <c r="K1095">
        <v>1178</v>
      </c>
    </row>
    <row r="1096" spans="1:11" x14ac:dyDescent="0.3">
      <c r="A1096">
        <v>1095</v>
      </c>
      <c r="B1096">
        <v>2105</v>
      </c>
      <c r="C1096">
        <v>144</v>
      </c>
      <c r="D1096">
        <v>3</v>
      </c>
      <c r="E1096">
        <v>1179</v>
      </c>
      <c r="F1096">
        <v>733</v>
      </c>
      <c r="G1096" s="1">
        <v>43157</v>
      </c>
      <c r="H1096" s="1">
        <v>43165</v>
      </c>
      <c r="I1096" t="b">
        <v>1</v>
      </c>
      <c r="J1096">
        <v>8</v>
      </c>
      <c r="K1096">
        <v>3537</v>
      </c>
    </row>
    <row r="1097" spans="1:11" x14ac:dyDescent="0.3">
      <c r="A1097">
        <v>1096</v>
      </c>
      <c r="B1097">
        <v>2698</v>
      </c>
      <c r="C1097">
        <v>328</v>
      </c>
      <c r="D1097">
        <v>2</v>
      </c>
      <c r="E1097">
        <v>1180</v>
      </c>
      <c r="F1097">
        <v>128</v>
      </c>
      <c r="G1097" s="1">
        <v>43157</v>
      </c>
      <c r="H1097" s="1">
        <v>43159</v>
      </c>
      <c r="I1097" t="b">
        <v>1</v>
      </c>
      <c r="J1097">
        <v>2</v>
      </c>
      <c r="K1097">
        <v>2360</v>
      </c>
    </row>
    <row r="1098" spans="1:11" x14ac:dyDescent="0.3">
      <c r="A1098">
        <v>1097</v>
      </c>
      <c r="B1098">
        <v>2132</v>
      </c>
      <c r="C1098">
        <v>269</v>
      </c>
      <c r="D1098">
        <v>1</v>
      </c>
      <c r="E1098">
        <v>1181</v>
      </c>
      <c r="F1098">
        <v>46</v>
      </c>
      <c r="G1098" s="1">
        <v>43157</v>
      </c>
      <c r="H1098" s="1">
        <v>43166</v>
      </c>
      <c r="I1098" t="b">
        <v>1</v>
      </c>
      <c r="J1098">
        <v>9</v>
      </c>
      <c r="K1098">
        <v>1181</v>
      </c>
    </row>
    <row r="1099" spans="1:11" x14ac:dyDescent="0.3">
      <c r="A1099">
        <v>1098</v>
      </c>
      <c r="B1099">
        <v>2216</v>
      </c>
      <c r="C1099">
        <v>349</v>
      </c>
      <c r="D1099">
        <v>5</v>
      </c>
      <c r="E1099">
        <v>1182</v>
      </c>
      <c r="F1099">
        <v>172</v>
      </c>
      <c r="G1099" s="1">
        <v>43157</v>
      </c>
      <c r="H1099" s="1">
        <v>43164</v>
      </c>
      <c r="I1099" t="b">
        <v>1</v>
      </c>
      <c r="J1099">
        <v>7</v>
      </c>
      <c r="K1099">
        <v>5910</v>
      </c>
    </row>
    <row r="1100" spans="1:11" x14ac:dyDescent="0.3">
      <c r="A1100">
        <v>1099</v>
      </c>
      <c r="B1100">
        <v>2361</v>
      </c>
      <c r="C1100">
        <v>409</v>
      </c>
      <c r="D1100">
        <v>2</v>
      </c>
      <c r="E1100">
        <v>1183</v>
      </c>
      <c r="F1100">
        <v>261</v>
      </c>
      <c r="G1100" s="1">
        <v>43157</v>
      </c>
      <c r="H1100" s="1">
        <v>43159</v>
      </c>
      <c r="I1100" t="b">
        <v>1</v>
      </c>
      <c r="J1100">
        <v>2</v>
      </c>
      <c r="K1100">
        <v>2366</v>
      </c>
    </row>
    <row r="1101" spans="1:11" x14ac:dyDescent="0.3">
      <c r="A1101">
        <v>1100</v>
      </c>
      <c r="B1101">
        <v>2316</v>
      </c>
      <c r="C1101">
        <v>359</v>
      </c>
      <c r="D1101">
        <v>1</v>
      </c>
      <c r="E1101">
        <v>1184</v>
      </c>
      <c r="F1101">
        <v>57</v>
      </c>
      <c r="G1101" s="1">
        <v>43157</v>
      </c>
      <c r="H1101" s="1">
        <v>43160</v>
      </c>
      <c r="I1101" t="b">
        <v>0</v>
      </c>
      <c r="J1101">
        <v>3</v>
      </c>
      <c r="K1101">
        <v>1184</v>
      </c>
    </row>
    <row r="1102" spans="1:11" x14ac:dyDescent="0.3">
      <c r="A1102">
        <v>1101</v>
      </c>
      <c r="B1102">
        <v>2336</v>
      </c>
      <c r="C1102">
        <v>362</v>
      </c>
      <c r="D1102">
        <v>5</v>
      </c>
      <c r="E1102">
        <v>1185</v>
      </c>
      <c r="F1102">
        <v>261</v>
      </c>
      <c r="G1102" s="1">
        <v>43157</v>
      </c>
      <c r="H1102" s="1">
        <v>43168</v>
      </c>
      <c r="I1102" t="b">
        <v>0</v>
      </c>
      <c r="J1102">
        <v>11</v>
      </c>
      <c r="K1102">
        <v>5925</v>
      </c>
    </row>
    <row r="1103" spans="1:11" x14ac:dyDescent="0.3">
      <c r="A1103">
        <v>1102</v>
      </c>
      <c r="B1103">
        <v>2435</v>
      </c>
      <c r="C1103">
        <v>187</v>
      </c>
      <c r="D1103">
        <v>2</v>
      </c>
      <c r="E1103">
        <v>1186</v>
      </c>
      <c r="F1103">
        <v>196</v>
      </c>
      <c r="G1103" s="1">
        <v>43157</v>
      </c>
      <c r="H1103" s="1">
        <v>43162</v>
      </c>
      <c r="I1103" t="b">
        <v>1</v>
      </c>
      <c r="J1103">
        <v>5</v>
      </c>
      <c r="K1103">
        <v>2372</v>
      </c>
    </row>
    <row r="1104" spans="1:11" x14ac:dyDescent="0.3">
      <c r="A1104">
        <v>1103</v>
      </c>
      <c r="B1104">
        <v>2893</v>
      </c>
      <c r="C1104">
        <v>114</v>
      </c>
      <c r="D1104">
        <v>1</v>
      </c>
      <c r="E1104">
        <v>1187</v>
      </c>
      <c r="F1104">
        <v>606</v>
      </c>
      <c r="G1104" s="1">
        <v>43158</v>
      </c>
      <c r="H1104" s="1">
        <v>43159</v>
      </c>
      <c r="I1104" t="b">
        <v>1</v>
      </c>
      <c r="J1104">
        <v>1</v>
      </c>
      <c r="K1104">
        <v>1187</v>
      </c>
    </row>
    <row r="1105" spans="1:11" x14ac:dyDescent="0.3">
      <c r="A1105">
        <v>1104</v>
      </c>
      <c r="B1105">
        <v>2419</v>
      </c>
      <c r="C1105">
        <v>424</v>
      </c>
      <c r="D1105">
        <v>1</v>
      </c>
      <c r="E1105">
        <v>1188</v>
      </c>
      <c r="F1105">
        <v>568</v>
      </c>
      <c r="G1105" s="1">
        <v>43158</v>
      </c>
      <c r="H1105" s="1">
        <v>43165</v>
      </c>
      <c r="I1105" t="b">
        <v>0</v>
      </c>
      <c r="J1105">
        <v>7</v>
      </c>
      <c r="K1105">
        <v>1188</v>
      </c>
    </row>
    <row r="1106" spans="1:11" x14ac:dyDescent="0.3">
      <c r="A1106">
        <v>1105</v>
      </c>
      <c r="B1106">
        <v>2780</v>
      </c>
      <c r="C1106">
        <v>349</v>
      </c>
      <c r="D1106">
        <v>1</v>
      </c>
      <c r="E1106">
        <v>1189</v>
      </c>
      <c r="F1106">
        <v>558</v>
      </c>
      <c r="G1106" s="1">
        <v>43158</v>
      </c>
      <c r="H1106" s="1">
        <v>43172</v>
      </c>
      <c r="I1106" t="b">
        <v>1</v>
      </c>
      <c r="J1106">
        <v>14</v>
      </c>
      <c r="K1106">
        <v>1189</v>
      </c>
    </row>
    <row r="1107" spans="1:11" x14ac:dyDescent="0.3">
      <c r="A1107">
        <v>1106</v>
      </c>
      <c r="B1107">
        <v>2658</v>
      </c>
      <c r="C1107">
        <v>113</v>
      </c>
      <c r="D1107">
        <v>3</v>
      </c>
      <c r="E1107">
        <v>1190</v>
      </c>
      <c r="F1107">
        <v>558</v>
      </c>
      <c r="G1107" s="1">
        <v>43158</v>
      </c>
      <c r="H1107" s="1">
        <v>43162</v>
      </c>
      <c r="I1107" t="b">
        <v>1</v>
      </c>
      <c r="J1107">
        <v>4</v>
      </c>
      <c r="K1107">
        <v>3570</v>
      </c>
    </row>
    <row r="1108" spans="1:11" x14ac:dyDescent="0.3">
      <c r="A1108">
        <v>1107</v>
      </c>
      <c r="B1108">
        <v>2658</v>
      </c>
      <c r="C1108">
        <v>128</v>
      </c>
      <c r="D1108">
        <v>3</v>
      </c>
      <c r="E1108">
        <v>1191</v>
      </c>
      <c r="F1108">
        <v>568</v>
      </c>
      <c r="G1108" s="1">
        <v>43158</v>
      </c>
      <c r="H1108" s="1">
        <v>43171</v>
      </c>
      <c r="I1108" t="b">
        <v>1</v>
      </c>
      <c r="J1108">
        <v>13</v>
      </c>
      <c r="K1108">
        <v>3573</v>
      </c>
    </row>
    <row r="1109" spans="1:11" x14ac:dyDescent="0.3">
      <c r="A1109">
        <v>1108</v>
      </c>
      <c r="B1109">
        <v>2720</v>
      </c>
      <c r="C1109">
        <v>436</v>
      </c>
      <c r="D1109">
        <v>2</v>
      </c>
      <c r="E1109">
        <v>1192</v>
      </c>
      <c r="F1109">
        <v>712</v>
      </c>
      <c r="G1109" s="1">
        <v>43158</v>
      </c>
      <c r="H1109" s="1">
        <v>43166</v>
      </c>
      <c r="I1109" t="b">
        <v>1</v>
      </c>
      <c r="J1109">
        <v>8</v>
      </c>
      <c r="K1109">
        <v>2384</v>
      </c>
    </row>
    <row r="1110" spans="1:11" x14ac:dyDescent="0.3">
      <c r="A1110">
        <v>1109</v>
      </c>
      <c r="B1110">
        <v>2484</v>
      </c>
      <c r="C1110">
        <v>260</v>
      </c>
      <c r="D1110">
        <v>1</v>
      </c>
      <c r="E1110">
        <v>1193</v>
      </c>
      <c r="F1110">
        <v>172</v>
      </c>
      <c r="G1110" s="1">
        <v>43158</v>
      </c>
      <c r="H1110" s="1">
        <v>43161</v>
      </c>
      <c r="I1110" t="b">
        <v>1</v>
      </c>
      <c r="J1110">
        <v>3</v>
      </c>
      <c r="K1110">
        <v>1193</v>
      </c>
    </row>
    <row r="1111" spans="1:11" x14ac:dyDescent="0.3">
      <c r="A1111">
        <v>1110</v>
      </c>
      <c r="B1111">
        <v>2800</v>
      </c>
      <c r="C1111">
        <v>109</v>
      </c>
      <c r="D1111">
        <v>4</v>
      </c>
      <c r="E1111">
        <v>1194</v>
      </c>
      <c r="F1111">
        <v>143</v>
      </c>
      <c r="G1111" s="1">
        <v>43158</v>
      </c>
      <c r="H1111" s="1">
        <v>43170</v>
      </c>
      <c r="I1111" t="b">
        <v>1</v>
      </c>
      <c r="J1111">
        <v>12</v>
      </c>
      <c r="K1111">
        <v>4776</v>
      </c>
    </row>
    <row r="1112" spans="1:11" x14ac:dyDescent="0.3">
      <c r="A1112">
        <v>1111</v>
      </c>
      <c r="B1112">
        <v>2056</v>
      </c>
      <c r="C1112">
        <v>423</v>
      </c>
      <c r="D1112">
        <v>2</v>
      </c>
      <c r="E1112">
        <v>1195</v>
      </c>
      <c r="F1112">
        <v>558</v>
      </c>
      <c r="G1112" s="1">
        <v>43158</v>
      </c>
      <c r="H1112" s="1">
        <v>43167</v>
      </c>
      <c r="I1112" t="b">
        <v>1</v>
      </c>
      <c r="J1112">
        <v>9</v>
      </c>
      <c r="K1112">
        <v>2390</v>
      </c>
    </row>
    <row r="1113" spans="1:11" x14ac:dyDescent="0.3">
      <c r="A1113">
        <v>1112</v>
      </c>
      <c r="B1113">
        <v>2992</v>
      </c>
      <c r="C1113">
        <v>237</v>
      </c>
      <c r="D1113">
        <v>1</v>
      </c>
      <c r="E1113">
        <v>1196</v>
      </c>
      <c r="F1113">
        <v>692</v>
      </c>
      <c r="G1113" s="1">
        <v>43158</v>
      </c>
      <c r="H1113" s="1">
        <v>43171</v>
      </c>
      <c r="I1113" t="b">
        <v>1</v>
      </c>
      <c r="J1113">
        <v>13</v>
      </c>
      <c r="K1113">
        <v>1196</v>
      </c>
    </row>
    <row r="1114" spans="1:11" x14ac:dyDescent="0.3">
      <c r="A1114">
        <v>1113</v>
      </c>
      <c r="B1114">
        <v>2925</v>
      </c>
      <c r="C1114">
        <v>427</v>
      </c>
      <c r="D1114">
        <v>4</v>
      </c>
      <c r="E1114">
        <v>1197</v>
      </c>
      <c r="F1114">
        <v>537</v>
      </c>
      <c r="G1114" s="1">
        <v>43158</v>
      </c>
      <c r="H1114" s="1">
        <v>43171</v>
      </c>
      <c r="I1114" t="b">
        <v>1</v>
      </c>
      <c r="J1114">
        <v>13</v>
      </c>
      <c r="K1114">
        <v>4788</v>
      </c>
    </row>
    <row r="1115" spans="1:11" x14ac:dyDescent="0.3">
      <c r="A1115">
        <v>1114</v>
      </c>
      <c r="B1115">
        <v>2763</v>
      </c>
      <c r="C1115">
        <v>184</v>
      </c>
      <c r="D1115">
        <v>2</v>
      </c>
      <c r="E1115">
        <v>1198</v>
      </c>
      <c r="F1115">
        <v>46</v>
      </c>
      <c r="G1115" s="1">
        <v>43159</v>
      </c>
      <c r="H1115" s="1">
        <v>43165</v>
      </c>
      <c r="I1115" t="b">
        <v>1</v>
      </c>
      <c r="J1115">
        <v>6</v>
      </c>
      <c r="K1115">
        <v>2396</v>
      </c>
    </row>
    <row r="1116" spans="1:11" x14ac:dyDescent="0.3">
      <c r="A1116">
        <v>1115</v>
      </c>
      <c r="B1116">
        <v>2443</v>
      </c>
      <c r="C1116">
        <v>125</v>
      </c>
      <c r="D1116">
        <v>5</v>
      </c>
      <c r="E1116">
        <v>1199</v>
      </c>
      <c r="F1116">
        <v>229</v>
      </c>
      <c r="G1116" s="1">
        <v>43159</v>
      </c>
      <c r="H1116" s="1">
        <v>43161</v>
      </c>
      <c r="I1116" t="b">
        <v>1</v>
      </c>
      <c r="J1116">
        <v>2</v>
      </c>
      <c r="K1116">
        <v>5995</v>
      </c>
    </row>
    <row r="1117" spans="1:11" x14ac:dyDescent="0.3">
      <c r="A1117">
        <v>1116</v>
      </c>
      <c r="B1117">
        <v>2103</v>
      </c>
      <c r="C1117">
        <v>406</v>
      </c>
      <c r="D1117">
        <v>1</v>
      </c>
      <c r="E1117">
        <v>1200</v>
      </c>
      <c r="F1117">
        <v>233</v>
      </c>
      <c r="G1117" s="1">
        <v>43159</v>
      </c>
      <c r="H1117" s="1">
        <v>43161</v>
      </c>
      <c r="I1117" t="b">
        <v>0</v>
      </c>
      <c r="J1117">
        <v>2</v>
      </c>
      <c r="K1117">
        <v>1200</v>
      </c>
    </row>
    <row r="1118" spans="1:11" x14ac:dyDescent="0.3">
      <c r="A1118">
        <v>1117</v>
      </c>
      <c r="B1118">
        <v>2677</v>
      </c>
      <c r="C1118">
        <v>321</v>
      </c>
      <c r="D1118">
        <v>1</v>
      </c>
      <c r="E1118">
        <v>1201</v>
      </c>
      <c r="F1118">
        <v>57</v>
      </c>
      <c r="G1118" s="1">
        <v>43159</v>
      </c>
      <c r="H1118" s="1">
        <v>43172</v>
      </c>
      <c r="I1118" t="b">
        <v>1</v>
      </c>
      <c r="J1118">
        <v>13</v>
      </c>
      <c r="K1118">
        <v>1201</v>
      </c>
    </row>
    <row r="1119" spans="1:11" x14ac:dyDescent="0.3">
      <c r="A1119">
        <v>1118</v>
      </c>
      <c r="B1119">
        <v>2455</v>
      </c>
      <c r="C1119">
        <v>154</v>
      </c>
      <c r="D1119">
        <v>3</v>
      </c>
      <c r="E1119">
        <v>1202</v>
      </c>
      <c r="F1119">
        <v>143</v>
      </c>
      <c r="G1119" s="1">
        <v>43159</v>
      </c>
      <c r="H1119" s="1">
        <v>43167</v>
      </c>
      <c r="I1119" t="b">
        <v>1</v>
      </c>
      <c r="J1119">
        <v>8</v>
      </c>
      <c r="K1119">
        <v>3606</v>
      </c>
    </row>
    <row r="1120" spans="1:11" x14ac:dyDescent="0.3">
      <c r="A1120">
        <v>1119</v>
      </c>
      <c r="B1120">
        <v>2058</v>
      </c>
      <c r="C1120">
        <v>322</v>
      </c>
      <c r="D1120">
        <v>1</v>
      </c>
      <c r="E1120">
        <v>1203</v>
      </c>
      <c r="F1120">
        <v>568</v>
      </c>
      <c r="G1120" s="1">
        <v>43159</v>
      </c>
      <c r="H1120" s="1">
        <v>43171</v>
      </c>
      <c r="I1120" t="b">
        <v>1</v>
      </c>
      <c r="J1120">
        <v>12</v>
      </c>
      <c r="K1120">
        <v>1203</v>
      </c>
    </row>
    <row r="1121" spans="1:11" x14ac:dyDescent="0.3">
      <c r="A1121">
        <v>1120</v>
      </c>
      <c r="B1121">
        <v>2749</v>
      </c>
      <c r="C1121">
        <v>388</v>
      </c>
      <c r="D1121">
        <v>3</v>
      </c>
      <c r="E1121">
        <v>1204</v>
      </c>
      <c r="F1121">
        <v>233</v>
      </c>
      <c r="G1121" s="1">
        <v>43159</v>
      </c>
      <c r="H1121" s="1">
        <v>43161</v>
      </c>
      <c r="I1121" t="b">
        <v>1</v>
      </c>
      <c r="J1121">
        <v>2</v>
      </c>
      <c r="K1121">
        <v>3612</v>
      </c>
    </row>
    <row r="1122" spans="1:11" x14ac:dyDescent="0.3">
      <c r="A1122">
        <v>1121</v>
      </c>
      <c r="B1122">
        <v>2205</v>
      </c>
      <c r="C1122">
        <v>237</v>
      </c>
      <c r="D1122">
        <v>1</v>
      </c>
      <c r="E1122">
        <v>1205</v>
      </c>
      <c r="F1122">
        <v>229</v>
      </c>
      <c r="G1122" s="1">
        <v>43159</v>
      </c>
      <c r="H1122" s="1">
        <v>43161</v>
      </c>
      <c r="I1122" t="b">
        <v>1</v>
      </c>
      <c r="J1122">
        <v>2</v>
      </c>
      <c r="K1122">
        <v>1205</v>
      </c>
    </row>
    <row r="1123" spans="1:11" x14ac:dyDescent="0.3">
      <c r="A1123">
        <v>1122</v>
      </c>
      <c r="B1123">
        <v>2332</v>
      </c>
      <c r="C1123">
        <v>178</v>
      </c>
      <c r="D1123">
        <v>5</v>
      </c>
      <c r="E1123">
        <v>1206</v>
      </c>
      <c r="F1123">
        <v>692</v>
      </c>
      <c r="G1123" s="1">
        <v>43159</v>
      </c>
      <c r="H1123" s="1">
        <v>43168</v>
      </c>
      <c r="I1123" t="b">
        <v>1</v>
      </c>
      <c r="J1123">
        <v>9</v>
      </c>
      <c r="K1123">
        <v>6030</v>
      </c>
    </row>
    <row r="1124" spans="1:11" x14ac:dyDescent="0.3">
      <c r="A1124">
        <v>1123</v>
      </c>
      <c r="B1124">
        <v>2006</v>
      </c>
      <c r="C1124">
        <v>290</v>
      </c>
      <c r="D1124">
        <v>5</v>
      </c>
      <c r="E1124">
        <v>1207</v>
      </c>
      <c r="F1124">
        <v>196</v>
      </c>
      <c r="G1124" s="1">
        <v>43159</v>
      </c>
      <c r="H1124" s="1">
        <v>43170</v>
      </c>
      <c r="I1124" t="b">
        <v>1</v>
      </c>
      <c r="J1124">
        <v>11</v>
      </c>
      <c r="K1124">
        <v>6035</v>
      </c>
    </row>
    <row r="1125" spans="1:11" x14ac:dyDescent="0.3">
      <c r="A1125">
        <v>1124</v>
      </c>
      <c r="B1125">
        <v>2469</v>
      </c>
      <c r="C1125">
        <v>394</v>
      </c>
      <c r="D1125">
        <v>3</v>
      </c>
      <c r="E1125">
        <v>1208</v>
      </c>
      <c r="F1125">
        <v>71</v>
      </c>
      <c r="G1125" s="1">
        <v>43159</v>
      </c>
      <c r="H1125" s="1">
        <v>43163</v>
      </c>
      <c r="I1125" t="b">
        <v>1</v>
      </c>
      <c r="J1125">
        <v>4</v>
      </c>
      <c r="K1125">
        <v>3624</v>
      </c>
    </row>
    <row r="1126" spans="1:11" x14ac:dyDescent="0.3">
      <c r="A1126">
        <v>1125</v>
      </c>
      <c r="B1126">
        <v>2265</v>
      </c>
      <c r="C1126">
        <v>414</v>
      </c>
      <c r="D1126">
        <v>1</v>
      </c>
      <c r="E1126">
        <v>1209</v>
      </c>
      <c r="F1126">
        <v>229</v>
      </c>
      <c r="G1126" s="1">
        <v>43159</v>
      </c>
      <c r="H1126" s="1">
        <v>43161</v>
      </c>
      <c r="I1126" t="b">
        <v>0</v>
      </c>
      <c r="J1126">
        <v>2</v>
      </c>
      <c r="K1126">
        <v>1209</v>
      </c>
    </row>
    <row r="1127" spans="1:11" x14ac:dyDescent="0.3">
      <c r="A1127">
        <v>1126</v>
      </c>
      <c r="B1127">
        <v>2190</v>
      </c>
      <c r="C1127">
        <v>481</v>
      </c>
      <c r="D1127">
        <v>2</v>
      </c>
      <c r="E1127">
        <v>1210</v>
      </c>
      <c r="F1127">
        <v>526</v>
      </c>
      <c r="G1127" s="1">
        <v>43159</v>
      </c>
      <c r="H1127" s="1">
        <v>43172</v>
      </c>
      <c r="I1127" t="b">
        <v>1</v>
      </c>
      <c r="J1127">
        <v>13</v>
      </c>
      <c r="K1127">
        <v>2420</v>
      </c>
    </row>
    <row r="1128" spans="1:11" x14ac:dyDescent="0.3">
      <c r="A1128">
        <v>1127</v>
      </c>
      <c r="B1128">
        <v>2746</v>
      </c>
      <c r="C1128">
        <v>422</v>
      </c>
      <c r="D1128">
        <v>5</v>
      </c>
      <c r="E1128">
        <v>1211</v>
      </c>
      <c r="F1128">
        <v>606</v>
      </c>
      <c r="G1128" s="1">
        <v>43159</v>
      </c>
      <c r="H1128" s="1">
        <v>43161</v>
      </c>
      <c r="I1128" t="b">
        <v>0</v>
      </c>
      <c r="J1128">
        <v>2</v>
      </c>
      <c r="K1128">
        <v>6055</v>
      </c>
    </row>
    <row r="1129" spans="1:11" x14ac:dyDescent="0.3">
      <c r="A1129">
        <v>1128</v>
      </c>
      <c r="B1129">
        <v>2741</v>
      </c>
      <c r="C1129">
        <v>183</v>
      </c>
      <c r="D1129">
        <v>1</v>
      </c>
      <c r="E1129">
        <v>1212</v>
      </c>
      <c r="F1129">
        <v>261</v>
      </c>
      <c r="G1129" s="1">
        <v>43159</v>
      </c>
      <c r="H1129" s="1">
        <v>43168</v>
      </c>
      <c r="I1129" t="b">
        <v>1</v>
      </c>
      <c r="J1129">
        <v>9</v>
      </c>
      <c r="K1129">
        <v>1212</v>
      </c>
    </row>
    <row r="1130" spans="1:11" x14ac:dyDescent="0.3">
      <c r="A1130">
        <v>1129</v>
      </c>
      <c r="B1130">
        <v>2677</v>
      </c>
      <c r="C1130">
        <v>473</v>
      </c>
      <c r="D1130">
        <v>3</v>
      </c>
      <c r="E1130">
        <v>1213</v>
      </c>
      <c r="F1130">
        <v>46</v>
      </c>
      <c r="G1130" s="1">
        <v>43160</v>
      </c>
      <c r="H1130" s="1">
        <v>43165</v>
      </c>
      <c r="I1130" t="b">
        <v>1</v>
      </c>
      <c r="J1130">
        <v>5</v>
      </c>
      <c r="K1130">
        <v>3639</v>
      </c>
    </row>
    <row r="1131" spans="1:11" x14ac:dyDescent="0.3">
      <c r="A1131">
        <v>1130</v>
      </c>
      <c r="B1131">
        <v>2140</v>
      </c>
      <c r="C1131">
        <v>127</v>
      </c>
      <c r="D1131">
        <v>1</v>
      </c>
      <c r="E1131">
        <v>1214</v>
      </c>
      <c r="F1131">
        <v>71</v>
      </c>
      <c r="G1131" s="1">
        <v>43160</v>
      </c>
      <c r="H1131" s="1">
        <v>43175</v>
      </c>
      <c r="I1131" t="b">
        <v>1</v>
      </c>
      <c r="J1131">
        <v>15</v>
      </c>
      <c r="K1131">
        <v>1214</v>
      </c>
    </row>
    <row r="1132" spans="1:11" x14ac:dyDescent="0.3">
      <c r="A1132">
        <v>1131</v>
      </c>
      <c r="B1132">
        <v>2478</v>
      </c>
      <c r="C1132">
        <v>410</v>
      </c>
      <c r="D1132">
        <v>2</v>
      </c>
      <c r="E1132">
        <v>1215</v>
      </c>
      <c r="F1132">
        <v>71</v>
      </c>
      <c r="G1132" s="1">
        <v>43160</v>
      </c>
      <c r="H1132" s="1">
        <v>43162</v>
      </c>
      <c r="I1132" t="b">
        <v>1</v>
      </c>
      <c r="J1132">
        <v>2</v>
      </c>
      <c r="K1132">
        <v>2430</v>
      </c>
    </row>
    <row r="1133" spans="1:11" x14ac:dyDescent="0.3">
      <c r="A1133">
        <v>1132</v>
      </c>
      <c r="B1133">
        <v>2602</v>
      </c>
      <c r="C1133">
        <v>370</v>
      </c>
      <c r="D1133">
        <v>1</v>
      </c>
      <c r="E1133">
        <v>1216</v>
      </c>
      <c r="F1133">
        <v>692</v>
      </c>
      <c r="G1133" s="1">
        <v>43160</v>
      </c>
      <c r="H1133" s="1">
        <v>43168</v>
      </c>
      <c r="I1133" t="b">
        <v>0</v>
      </c>
      <c r="J1133">
        <v>8</v>
      </c>
      <c r="K1133">
        <v>1216</v>
      </c>
    </row>
    <row r="1134" spans="1:11" x14ac:dyDescent="0.3">
      <c r="A1134">
        <v>1133</v>
      </c>
      <c r="B1134">
        <v>2718</v>
      </c>
      <c r="C1134">
        <v>192</v>
      </c>
      <c r="D1134">
        <v>1</v>
      </c>
      <c r="E1134">
        <v>1217</v>
      </c>
      <c r="F1134">
        <v>319</v>
      </c>
      <c r="G1134" s="1">
        <v>43160</v>
      </c>
      <c r="H1134" s="1">
        <v>43167</v>
      </c>
      <c r="I1134" t="b">
        <v>1</v>
      </c>
      <c r="J1134">
        <v>7</v>
      </c>
      <c r="K1134">
        <v>1217</v>
      </c>
    </row>
    <row r="1135" spans="1:11" x14ac:dyDescent="0.3">
      <c r="A1135">
        <v>1134</v>
      </c>
      <c r="B1135">
        <v>2305</v>
      </c>
      <c r="C1135">
        <v>183</v>
      </c>
      <c r="D1135">
        <v>3</v>
      </c>
      <c r="E1135">
        <v>1218</v>
      </c>
      <c r="F1135">
        <v>143</v>
      </c>
      <c r="G1135" s="1">
        <v>43160</v>
      </c>
      <c r="H1135" s="1">
        <v>43167</v>
      </c>
      <c r="I1135" t="b">
        <v>1</v>
      </c>
      <c r="J1135">
        <v>7</v>
      </c>
      <c r="K1135">
        <v>3654</v>
      </c>
    </row>
    <row r="1136" spans="1:11" x14ac:dyDescent="0.3">
      <c r="A1136">
        <v>1135</v>
      </c>
      <c r="B1136">
        <v>2285</v>
      </c>
      <c r="C1136">
        <v>397</v>
      </c>
      <c r="D1136">
        <v>5</v>
      </c>
      <c r="E1136">
        <v>1219</v>
      </c>
      <c r="F1136">
        <v>558</v>
      </c>
      <c r="G1136" s="1">
        <v>43160</v>
      </c>
      <c r="H1136" s="1">
        <v>43171</v>
      </c>
      <c r="I1136" t="b">
        <v>0</v>
      </c>
      <c r="J1136">
        <v>11</v>
      </c>
      <c r="K1136">
        <v>6095</v>
      </c>
    </row>
    <row r="1137" spans="1:11" x14ac:dyDescent="0.3">
      <c r="A1137">
        <v>1136</v>
      </c>
      <c r="B1137">
        <v>2269</v>
      </c>
      <c r="C1137">
        <v>388</v>
      </c>
      <c r="D1137">
        <v>2</v>
      </c>
      <c r="E1137">
        <v>1220</v>
      </c>
      <c r="F1137">
        <v>606</v>
      </c>
      <c r="G1137" s="1">
        <v>43160</v>
      </c>
      <c r="H1137" s="1">
        <v>43162</v>
      </c>
      <c r="I1137" t="b">
        <v>1</v>
      </c>
      <c r="J1137">
        <v>2</v>
      </c>
      <c r="K1137">
        <v>2440</v>
      </c>
    </row>
    <row r="1138" spans="1:11" x14ac:dyDescent="0.3">
      <c r="A1138">
        <v>1137</v>
      </c>
      <c r="B1138">
        <v>2449</v>
      </c>
      <c r="C1138">
        <v>212</v>
      </c>
      <c r="D1138">
        <v>4</v>
      </c>
      <c r="E1138">
        <v>1221</v>
      </c>
      <c r="F1138">
        <v>143</v>
      </c>
      <c r="G1138" s="1">
        <v>43160</v>
      </c>
      <c r="H1138" s="1">
        <v>43161</v>
      </c>
      <c r="I1138" t="b">
        <v>0</v>
      </c>
      <c r="J1138">
        <v>1</v>
      </c>
      <c r="K1138">
        <v>4884</v>
      </c>
    </row>
    <row r="1139" spans="1:11" x14ac:dyDescent="0.3">
      <c r="A1139">
        <v>1138</v>
      </c>
      <c r="B1139">
        <v>2953</v>
      </c>
      <c r="C1139">
        <v>356</v>
      </c>
      <c r="D1139">
        <v>5</v>
      </c>
      <c r="E1139">
        <v>1222</v>
      </c>
      <c r="F1139">
        <v>233</v>
      </c>
      <c r="G1139" s="1">
        <v>43160</v>
      </c>
      <c r="H1139" s="1">
        <v>43165</v>
      </c>
      <c r="I1139" t="b">
        <v>0</v>
      </c>
      <c r="J1139">
        <v>5</v>
      </c>
      <c r="K1139">
        <v>6110</v>
      </c>
    </row>
    <row r="1140" spans="1:11" x14ac:dyDescent="0.3">
      <c r="A1140">
        <v>1139</v>
      </c>
      <c r="B1140">
        <v>2647</v>
      </c>
      <c r="C1140">
        <v>358</v>
      </c>
      <c r="D1140">
        <v>1</v>
      </c>
      <c r="E1140">
        <v>1223</v>
      </c>
      <c r="F1140">
        <v>606</v>
      </c>
      <c r="G1140" s="1">
        <v>43160</v>
      </c>
      <c r="H1140" s="1">
        <v>43165</v>
      </c>
      <c r="I1140" t="b">
        <v>1</v>
      </c>
      <c r="J1140">
        <v>5</v>
      </c>
      <c r="K1140">
        <v>1223</v>
      </c>
    </row>
    <row r="1141" spans="1:11" x14ac:dyDescent="0.3">
      <c r="A1141">
        <v>1140</v>
      </c>
      <c r="B1141">
        <v>2743</v>
      </c>
      <c r="C1141">
        <v>452</v>
      </c>
      <c r="D1141">
        <v>2</v>
      </c>
      <c r="E1141">
        <v>1224</v>
      </c>
      <c r="F1141">
        <v>692</v>
      </c>
      <c r="G1141" s="1">
        <v>43160</v>
      </c>
      <c r="H1141" s="1">
        <v>43166</v>
      </c>
      <c r="I1141" t="b">
        <v>1</v>
      </c>
      <c r="J1141">
        <v>6</v>
      </c>
      <c r="K1141">
        <v>2448</v>
      </c>
    </row>
    <row r="1142" spans="1:11" x14ac:dyDescent="0.3">
      <c r="A1142">
        <v>1141</v>
      </c>
      <c r="B1142">
        <v>2563</v>
      </c>
      <c r="C1142">
        <v>484</v>
      </c>
      <c r="D1142">
        <v>3</v>
      </c>
      <c r="E1142">
        <v>1225</v>
      </c>
      <c r="F1142">
        <v>558</v>
      </c>
      <c r="G1142" s="1">
        <v>43160</v>
      </c>
      <c r="H1142" s="1">
        <v>43164</v>
      </c>
      <c r="I1142" t="b">
        <v>0</v>
      </c>
      <c r="J1142">
        <v>4</v>
      </c>
      <c r="K1142">
        <v>3675</v>
      </c>
    </row>
    <row r="1143" spans="1:11" x14ac:dyDescent="0.3">
      <c r="A1143">
        <v>1142</v>
      </c>
      <c r="B1143">
        <v>2233</v>
      </c>
      <c r="C1143">
        <v>376</v>
      </c>
      <c r="D1143">
        <v>3</v>
      </c>
      <c r="E1143">
        <v>1226</v>
      </c>
      <c r="F1143">
        <v>71</v>
      </c>
      <c r="G1143" s="1">
        <v>43160</v>
      </c>
      <c r="H1143" s="1">
        <v>43166</v>
      </c>
      <c r="I1143" t="b">
        <v>0</v>
      </c>
      <c r="J1143">
        <v>6</v>
      </c>
      <c r="K1143">
        <v>3678</v>
      </c>
    </row>
    <row r="1144" spans="1:11" x14ac:dyDescent="0.3">
      <c r="A1144">
        <v>1143</v>
      </c>
      <c r="B1144">
        <v>2994</v>
      </c>
      <c r="C1144">
        <v>236</v>
      </c>
      <c r="D1144">
        <v>1</v>
      </c>
      <c r="E1144">
        <v>1227</v>
      </c>
      <c r="F1144">
        <v>196</v>
      </c>
      <c r="G1144" s="1">
        <v>43160</v>
      </c>
      <c r="H1144" s="1">
        <v>43169</v>
      </c>
      <c r="I1144" t="b">
        <v>1</v>
      </c>
      <c r="J1144">
        <v>9</v>
      </c>
      <c r="K1144">
        <v>1227</v>
      </c>
    </row>
    <row r="1145" spans="1:11" x14ac:dyDescent="0.3">
      <c r="A1145">
        <v>1144</v>
      </c>
      <c r="B1145">
        <v>2472</v>
      </c>
      <c r="C1145">
        <v>225</v>
      </c>
      <c r="D1145">
        <v>4</v>
      </c>
      <c r="E1145">
        <v>1228</v>
      </c>
      <c r="F1145">
        <v>537</v>
      </c>
      <c r="G1145" s="1">
        <v>43160</v>
      </c>
      <c r="H1145" s="1">
        <v>43167</v>
      </c>
      <c r="I1145" t="b">
        <v>1</v>
      </c>
      <c r="J1145">
        <v>7</v>
      </c>
      <c r="K1145">
        <v>4912</v>
      </c>
    </row>
    <row r="1146" spans="1:11" x14ac:dyDescent="0.3">
      <c r="A1146">
        <v>1145</v>
      </c>
      <c r="B1146">
        <v>2568</v>
      </c>
      <c r="C1146">
        <v>385</v>
      </c>
      <c r="D1146">
        <v>1</v>
      </c>
      <c r="E1146">
        <v>1229</v>
      </c>
      <c r="F1146">
        <v>606</v>
      </c>
      <c r="G1146" s="1">
        <v>43160</v>
      </c>
      <c r="H1146" s="1">
        <v>43168</v>
      </c>
      <c r="I1146" t="b">
        <v>1</v>
      </c>
      <c r="J1146">
        <v>8</v>
      </c>
      <c r="K1146">
        <v>1229</v>
      </c>
    </row>
    <row r="1147" spans="1:11" x14ac:dyDescent="0.3">
      <c r="A1147">
        <v>1146</v>
      </c>
      <c r="B1147">
        <v>2855</v>
      </c>
      <c r="C1147">
        <v>357</v>
      </c>
      <c r="D1147">
        <v>1</v>
      </c>
      <c r="E1147">
        <v>1230</v>
      </c>
      <c r="F1147">
        <v>233</v>
      </c>
      <c r="G1147" s="1">
        <v>43160</v>
      </c>
      <c r="H1147" s="1">
        <v>43165</v>
      </c>
      <c r="I1147" t="b">
        <v>1</v>
      </c>
      <c r="J1147">
        <v>5</v>
      </c>
      <c r="K1147">
        <v>1230</v>
      </c>
    </row>
    <row r="1148" spans="1:11" x14ac:dyDescent="0.3">
      <c r="A1148">
        <v>1147</v>
      </c>
      <c r="B1148">
        <v>2386</v>
      </c>
      <c r="C1148">
        <v>391</v>
      </c>
      <c r="D1148">
        <v>1</v>
      </c>
      <c r="E1148">
        <v>1231</v>
      </c>
      <c r="F1148">
        <v>71</v>
      </c>
      <c r="G1148" s="1">
        <v>43160</v>
      </c>
      <c r="H1148" s="1">
        <v>43165</v>
      </c>
      <c r="I1148" t="b">
        <v>1</v>
      </c>
      <c r="J1148">
        <v>5</v>
      </c>
      <c r="K1148">
        <v>1231</v>
      </c>
    </row>
    <row r="1149" spans="1:11" x14ac:dyDescent="0.3">
      <c r="A1149">
        <v>1148</v>
      </c>
      <c r="B1149">
        <v>2665</v>
      </c>
      <c r="C1149">
        <v>433</v>
      </c>
      <c r="D1149">
        <v>2</v>
      </c>
      <c r="E1149">
        <v>1232</v>
      </c>
      <c r="F1149">
        <v>558</v>
      </c>
      <c r="G1149" s="1">
        <v>43160</v>
      </c>
      <c r="H1149" s="1">
        <v>43170</v>
      </c>
      <c r="I1149" t="b">
        <v>1</v>
      </c>
      <c r="J1149">
        <v>10</v>
      </c>
      <c r="K1149">
        <v>2464</v>
      </c>
    </row>
    <row r="1150" spans="1:11" x14ac:dyDescent="0.3">
      <c r="A1150">
        <v>1149</v>
      </c>
      <c r="B1150">
        <v>2207</v>
      </c>
      <c r="C1150">
        <v>324</v>
      </c>
      <c r="D1150">
        <v>3</v>
      </c>
      <c r="E1150">
        <v>1233</v>
      </c>
      <c r="F1150">
        <v>606</v>
      </c>
      <c r="G1150" s="1">
        <v>43160</v>
      </c>
      <c r="H1150" s="1">
        <v>43175</v>
      </c>
      <c r="I1150" t="b">
        <v>1</v>
      </c>
      <c r="J1150">
        <v>15</v>
      </c>
      <c r="K1150">
        <v>3699</v>
      </c>
    </row>
    <row r="1151" spans="1:11" x14ac:dyDescent="0.3">
      <c r="A1151">
        <v>1150</v>
      </c>
      <c r="B1151">
        <v>2362</v>
      </c>
      <c r="C1151">
        <v>255</v>
      </c>
      <c r="D1151">
        <v>2</v>
      </c>
      <c r="E1151">
        <v>1234</v>
      </c>
      <c r="F1151">
        <v>71</v>
      </c>
      <c r="G1151" s="1">
        <v>43160</v>
      </c>
      <c r="H1151" s="1">
        <v>43165</v>
      </c>
      <c r="I1151" t="b">
        <v>0</v>
      </c>
      <c r="J1151">
        <v>5</v>
      </c>
      <c r="K1151">
        <v>2468</v>
      </c>
    </row>
    <row r="1152" spans="1:11" x14ac:dyDescent="0.3">
      <c r="A1152">
        <v>1151</v>
      </c>
      <c r="B1152">
        <v>2107</v>
      </c>
      <c r="C1152">
        <v>276</v>
      </c>
      <c r="D1152">
        <v>3</v>
      </c>
      <c r="E1152">
        <v>1235</v>
      </c>
      <c r="F1152">
        <v>319</v>
      </c>
      <c r="G1152" s="1">
        <v>43160</v>
      </c>
      <c r="H1152" s="1">
        <v>43169</v>
      </c>
      <c r="I1152" t="b">
        <v>1</v>
      </c>
      <c r="J1152">
        <v>9</v>
      </c>
      <c r="K1152">
        <v>3705</v>
      </c>
    </row>
    <row r="1153" spans="1:11" x14ac:dyDescent="0.3">
      <c r="A1153">
        <v>1152</v>
      </c>
      <c r="B1153">
        <v>2724</v>
      </c>
      <c r="C1153">
        <v>208</v>
      </c>
      <c r="D1153">
        <v>2</v>
      </c>
      <c r="E1153">
        <v>1236</v>
      </c>
      <c r="F1153">
        <v>261</v>
      </c>
      <c r="G1153" s="1">
        <v>43160</v>
      </c>
      <c r="H1153" s="1">
        <v>43169</v>
      </c>
      <c r="I1153" t="b">
        <v>1</v>
      </c>
      <c r="J1153">
        <v>9</v>
      </c>
      <c r="K1153">
        <v>2472</v>
      </c>
    </row>
    <row r="1154" spans="1:11" x14ac:dyDescent="0.3">
      <c r="A1154">
        <v>1153</v>
      </c>
      <c r="B1154">
        <v>2119</v>
      </c>
      <c r="C1154">
        <v>286</v>
      </c>
      <c r="D1154">
        <v>1</v>
      </c>
      <c r="E1154">
        <v>1237</v>
      </c>
      <c r="F1154">
        <v>537</v>
      </c>
      <c r="G1154" s="1">
        <v>43161</v>
      </c>
      <c r="H1154" s="1">
        <v>43171</v>
      </c>
      <c r="I1154" t="b">
        <v>1</v>
      </c>
      <c r="J1154">
        <v>10</v>
      </c>
      <c r="K1154">
        <v>1237</v>
      </c>
    </row>
    <row r="1155" spans="1:11" x14ac:dyDescent="0.3">
      <c r="A1155">
        <v>1154</v>
      </c>
      <c r="B1155">
        <v>2546</v>
      </c>
      <c r="C1155">
        <v>144</v>
      </c>
      <c r="D1155">
        <v>5</v>
      </c>
      <c r="E1155">
        <v>1238</v>
      </c>
      <c r="F1155">
        <v>172</v>
      </c>
      <c r="G1155" s="1">
        <v>43161</v>
      </c>
      <c r="H1155" s="1">
        <v>43174</v>
      </c>
      <c r="I1155" t="b">
        <v>1</v>
      </c>
      <c r="J1155">
        <v>13</v>
      </c>
      <c r="K1155">
        <v>6190</v>
      </c>
    </row>
    <row r="1156" spans="1:11" x14ac:dyDescent="0.3">
      <c r="A1156">
        <v>1155</v>
      </c>
      <c r="B1156">
        <v>2907</v>
      </c>
      <c r="C1156">
        <v>112</v>
      </c>
      <c r="D1156">
        <v>1</v>
      </c>
      <c r="E1156">
        <v>1239</v>
      </c>
      <c r="F1156">
        <v>71</v>
      </c>
      <c r="G1156" s="1">
        <v>43161</v>
      </c>
      <c r="H1156" s="1">
        <v>43175</v>
      </c>
      <c r="I1156" t="b">
        <v>1</v>
      </c>
      <c r="J1156">
        <v>14</v>
      </c>
      <c r="K1156">
        <v>1239</v>
      </c>
    </row>
    <row r="1157" spans="1:11" x14ac:dyDescent="0.3">
      <c r="A1157">
        <v>1156</v>
      </c>
      <c r="B1157">
        <v>2765</v>
      </c>
      <c r="C1157">
        <v>283</v>
      </c>
      <c r="D1157">
        <v>1</v>
      </c>
      <c r="E1157">
        <v>1240</v>
      </c>
      <c r="F1157">
        <v>57</v>
      </c>
      <c r="G1157" s="1">
        <v>43161</v>
      </c>
      <c r="H1157" s="1">
        <v>43168</v>
      </c>
      <c r="I1157" t="b">
        <v>1</v>
      </c>
      <c r="J1157">
        <v>7</v>
      </c>
      <c r="K1157">
        <v>1240</v>
      </c>
    </row>
    <row r="1158" spans="1:11" x14ac:dyDescent="0.3">
      <c r="A1158">
        <v>1157</v>
      </c>
      <c r="B1158">
        <v>2653</v>
      </c>
      <c r="C1158">
        <v>455</v>
      </c>
      <c r="D1158">
        <v>1</v>
      </c>
      <c r="E1158">
        <v>1241</v>
      </c>
      <c r="F1158">
        <v>233</v>
      </c>
      <c r="G1158" s="1">
        <v>43161</v>
      </c>
      <c r="H1158" s="1">
        <v>43168</v>
      </c>
      <c r="I1158" t="b">
        <v>1</v>
      </c>
      <c r="J1158">
        <v>7</v>
      </c>
      <c r="K1158">
        <v>1241</v>
      </c>
    </row>
    <row r="1159" spans="1:11" x14ac:dyDescent="0.3">
      <c r="A1159">
        <v>1158</v>
      </c>
      <c r="B1159">
        <v>2267</v>
      </c>
      <c r="C1159">
        <v>396</v>
      </c>
      <c r="D1159">
        <v>4</v>
      </c>
      <c r="E1159">
        <v>1242</v>
      </c>
      <c r="F1159">
        <v>172</v>
      </c>
      <c r="G1159" s="1">
        <v>43161</v>
      </c>
      <c r="H1159" s="1">
        <v>43170</v>
      </c>
      <c r="I1159" t="b">
        <v>1</v>
      </c>
      <c r="J1159">
        <v>9</v>
      </c>
      <c r="K1159">
        <v>4968</v>
      </c>
    </row>
    <row r="1160" spans="1:11" x14ac:dyDescent="0.3">
      <c r="A1160">
        <v>1159</v>
      </c>
      <c r="B1160">
        <v>2614</v>
      </c>
      <c r="C1160">
        <v>358</v>
      </c>
      <c r="D1160">
        <v>3</v>
      </c>
      <c r="E1160">
        <v>1243</v>
      </c>
      <c r="F1160">
        <v>712</v>
      </c>
      <c r="G1160" s="1">
        <v>43161</v>
      </c>
      <c r="H1160" s="1">
        <v>43164</v>
      </c>
      <c r="I1160" t="b">
        <v>1</v>
      </c>
      <c r="J1160">
        <v>3</v>
      </c>
      <c r="K1160">
        <v>3729</v>
      </c>
    </row>
    <row r="1161" spans="1:11" x14ac:dyDescent="0.3">
      <c r="A1161">
        <v>1160</v>
      </c>
      <c r="B1161">
        <v>2119</v>
      </c>
      <c r="C1161">
        <v>385</v>
      </c>
      <c r="D1161">
        <v>3</v>
      </c>
      <c r="E1161">
        <v>1244</v>
      </c>
      <c r="F1161">
        <v>606</v>
      </c>
      <c r="G1161" s="1">
        <v>43161</v>
      </c>
      <c r="H1161" s="1">
        <v>43169</v>
      </c>
      <c r="I1161" t="b">
        <v>1</v>
      </c>
      <c r="J1161">
        <v>8</v>
      </c>
      <c r="K1161">
        <v>3732</v>
      </c>
    </row>
    <row r="1162" spans="1:11" x14ac:dyDescent="0.3">
      <c r="A1162">
        <v>1161</v>
      </c>
      <c r="B1162">
        <v>2969</v>
      </c>
      <c r="C1162">
        <v>388</v>
      </c>
      <c r="D1162">
        <v>1</v>
      </c>
      <c r="E1162">
        <v>1245</v>
      </c>
      <c r="F1162">
        <v>233</v>
      </c>
      <c r="G1162" s="1">
        <v>43161</v>
      </c>
      <c r="H1162" s="1">
        <v>43168</v>
      </c>
      <c r="I1162" t="b">
        <v>1</v>
      </c>
      <c r="J1162">
        <v>7</v>
      </c>
      <c r="K1162">
        <v>1245</v>
      </c>
    </row>
    <row r="1163" spans="1:11" x14ac:dyDescent="0.3">
      <c r="A1163">
        <v>1162</v>
      </c>
      <c r="B1163">
        <v>2307</v>
      </c>
      <c r="C1163">
        <v>127</v>
      </c>
      <c r="D1163">
        <v>2</v>
      </c>
      <c r="E1163">
        <v>1246</v>
      </c>
      <c r="F1163">
        <v>229</v>
      </c>
      <c r="G1163" s="1">
        <v>43161</v>
      </c>
      <c r="H1163" s="1">
        <v>43173</v>
      </c>
      <c r="I1163" t="b">
        <v>1</v>
      </c>
      <c r="J1163">
        <v>12</v>
      </c>
      <c r="K1163">
        <v>2492</v>
      </c>
    </row>
    <row r="1164" spans="1:11" x14ac:dyDescent="0.3">
      <c r="A1164">
        <v>1163</v>
      </c>
      <c r="B1164">
        <v>2822</v>
      </c>
      <c r="C1164">
        <v>119</v>
      </c>
      <c r="D1164">
        <v>2</v>
      </c>
      <c r="E1164">
        <v>1247</v>
      </c>
      <c r="F1164">
        <v>568</v>
      </c>
      <c r="G1164" s="1">
        <v>43161</v>
      </c>
      <c r="H1164" s="1">
        <v>43167</v>
      </c>
      <c r="I1164" t="b">
        <v>1</v>
      </c>
      <c r="J1164">
        <v>6</v>
      </c>
      <c r="K1164">
        <v>2494</v>
      </c>
    </row>
    <row r="1165" spans="1:11" x14ac:dyDescent="0.3">
      <c r="A1165">
        <v>1164</v>
      </c>
      <c r="B1165">
        <v>2444</v>
      </c>
      <c r="C1165">
        <v>139</v>
      </c>
      <c r="D1165">
        <v>1</v>
      </c>
      <c r="E1165">
        <v>1248</v>
      </c>
      <c r="F1165">
        <v>526</v>
      </c>
      <c r="G1165" s="1">
        <v>43161</v>
      </c>
      <c r="H1165" s="1">
        <v>43171</v>
      </c>
      <c r="I1165" t="b">
        <v>1</v>
      </c>
      <c r="J1165">
        <v>10</v>
      </c>
      <c r="K1165">
        <v>1248</v>
      </c>
    </row>
    <row r="1166" spans="1:11" x14ac:dyDescent="0.3">
      <c r="A1166">
        <v>1165</v>
      </c>
      <c r="B1166">
        <v>2251</v>
      </c>
      <c r="C1166">
        <v>136</v>
      </c>
      <c r="D1166">
        <v>2</v>
      </c>
      <c r="E1166">
        <v>1249</v>
      </c>
      <c r="F1166">
        <v>196</v>
      </c>
      <c r="G1166" s="1">
        <v>43162</v>
      </c>
      <c r="H1166" s="1">
        <v>43168</v>
      </c>
      <c r="I1166" t="b">
        <v>1</v>
      </c>
      <c r="J1166">
        <v>6</v>
      </c>
      <c r="K1166">
        <v>2498</v>
      </c>
    </row>
    <row r="1167" spans="1:11" x14ac:dyDescent="0.3">
      <c r="A1167">
        <v>1166</v>
      </c>
      <c r="B1167">
        <v>2008</v>
      </c>
      <c r="C1167">
        <v>120</v>
      </c>
      <c r="D1167">
        <v>2</v>
      </c>
      <c r="E1167">
        <v>1250</v>
      </c>
      <c r="F1167">
        <v>261</v>
      </c>
      <c r="G1167" s="1">
        <v>43162</v>
      </c>
      <c r="H1167" s="1">
        <v>43165</v>
      </c>
      <c r="I1167" t="b">
        <v>1</v>
      </c>
      <c r="J1167">
        <v>3</v>
      </c>
      <c r="K1167">
        <v>2500</v>
      </c>
    </row>
    <row r="1168" spans="1:11" x14ac:dyDescent="0.3">
      <c r="A1168">
        <v>1167</v>
      </c>
      <c r="B1168">
        <v>2958</v>
      </c>
      <c r="C1168">
        <v>332</v>
      </c>
      <c r="D1168">
        <v>1</v>
      </c>
      <c r="E1168">
        <v>1251</v>
      </c>
      <c r="F1168">
        <v>71</v>
      </c>
      <c r="G1168" s="1">
        <v>43162</v>
      </c>
      <c r="H1168" s="1">
        <v>43169</v>
      </c>
      <c r="I1168" t="b">
        <v>1</v>
      </c>
      <c r="J1168">
        <v>7</v>
      </c>
      <c r="K1168">
        <v>1251</v>
      </c>
    </row>
    <row r="1169" spans="1:11" x14ac:dyDescent="0.3">
      <c r="A1169">
        <v>1168</v>
      </c>
      <c r="B1169">
        <v>2015</v>
      </c>
      <c r="C1169">
        <v>481</v>
      </c>
      <c r="D1169">
        <v>2</v>
      </c>
      <c r="E1169">
        <v>1252</v>
      </c>
      <c r="F1169">
        <v>615</v>
      </c>
      <c r="G1169" s="1">
        <v>43162</v>
      </c>
      <c r="H1169" s="1">
        <v>43166</v>
      </c>
      <c r="I1169" t="b">
        <v>0</v>
      </c>
      <c r="J1169">
        <v>4</v>
      </c>
      <c r="K1169">
        <v>2504</v>
      </c>
    </row>
    <row r="1170" spans="1:11" x14ac:dyDescent="0.3">
      <c r="A1170">
        <v>1169</v>
      </c>
      <c r="B1170">
        <v>2108</v>
      </c>
      <c r="C1170">
        <v>478</v>
      </c>
      <c r="D1170">
        <v>2</v>
      </c>
      <c r="E1170">
        <v>1253</v>
      </c>
      <c r="F1170">
        <v>30</v>
      </c>
      <c r="G1170" s="1">
        <v>43162</v>
      </c>
      <c r="H1170" s="1">
        <v>43177</v>
      </c>
      <c r="I1170" t="b">
        <v>0</v>
      </c>
      <c r="J1170">
        <v>15</v>
      </c>
      <c r="K1170">
        <v>2506</v>
      </c>
    </row>
    <row r="1171" spans="1:11" x14ac:dyDescent="0.3">
      <c r="A1171">
        <v>1170</v>
      </c>
      <c r="B1171">
        <v>2964</v>
      </c>
      <c r="C1171">
        <v>411</v>
      </c>
      <c r="D1171">
        <v>5</v>
      </c>
      <c r="E1171">
        <v>1254</v>
      </c>
      <c r="F1171">
        <v>733</v>
      </c>
      <c r="G1171" s="1">
        <v>43162</v>
      </c>
      <c r="H1171" s="1">
        <v>43174</v>
      </c>
      <c r="I1171" t="b">
        <v>1</v>
      </c>
      <c r="J1171">
        <v>12</v>
      </c>
      <c r="K1171">
        <v>6270</v>
      </c>
    </row>
    <row r="1172" spans="1:11" x14ac:dyDescent="0.3">
      <c r="A1172">
        <v>1171</v>
      </c>
      <c r="B1172">
        <v>2621</v>
      </c>
      <c r="C1172">
        <v>243</v>
      </c>
      <c r="D1172">
        <v>3</v>
      </c>
      <c r="E1172">
        <v>1255</v>
      </c>
      <c r="F1172">
        <v>233</v>
      </c>
      <c r="G1172" s="1">
        <v>43162</v>
      </c>
      <c r="H1172" s="1">
        <v>43175</v>
      </c>
      <c r="I1172" t="b">
        <v>1</v>
      </c>
      <c r="J1172">
        <v>13</v>
      </c>
      <c r="K1172">
        <v>3765</v>
      </c>
    </row>
    <row r="1173" spans="1:11" x14ac:dyDescent="0.3">
      <c r="A1173">
        <v>1172</v>
      </c>
      <c r="B1173">
        <v>2907</v>
      </c>
      <c r="C1173">
        <v>165</v>
      </c>
      <c r="D1173">
        <v>4</v>
      </c>
      <c r="E1173">
        <v>1256</v>
      </c>
      <c r="F1173">
        <v>229</v>
      </c>
      <c r="G1173" s="1">
        <v>43162</v>
      </c>
      <c r="H1173" s="1">
        <v>43167</v>
      </c>
      <c r="I1173" t="b">
        <v>1</v>
      </c>
      <c r="J1173">
        <v>5</v>
      </c>
      <c r="K1173">
        <v>5024</v>
      </c>
    </row>
    <row r="1174" spans="1:11" x14ac:dyDescent="0.3">
      <c r="A1174">
        <v>1173</v>
      </c>
      <c r="B1174">
        <v>2074</v>
      </c>
      <c r="C1174">
        <v>329</v>
      </c>
      <c r="D1174">
        <v>2</v>
      </c>
      <c r="E1174">
        <v>1257</v>
      </c>
      <c r="F1174">
        <v>558</v>
      </c>
      <c r="G1174" s="1">
        <v>43162</v>
      </c>
      <c r="H1174" s="1">
        <v>43171</v>
      </c>
      <c r="I1174" t="b">
        <v>1</v>
      </c>
      <c r="J1174">
        <v>9</v>
      </c>
      <c r="K1174">
        <v>2514</v>
      </c>
    </row>
    <row r="1175" spans="1:11" x14ac:dyDescent="0.3">
      <c r="A1175">
        <v>1174</v>
      </c>
      <c r="B1175">
        <v>2594</v>
      </c>
      <c r="C1175">
        <v>303</v>
      </c>
      <c r="D1175">
        <v>1</v>
      </c>
      <c r="E1175">
        <v>1258</v>
      </c>
      <c r="F1175">
        <v>71</v>
      </c>
      <c r="G1175" s="1">
        <v>43162</v>
      </c>
      <c r="H1175" s="1">
        <v>43175</v>
      </c>
      <c r="I1175" t="b">
        <v>1</v>
      </c>
      <c r="J1175">
        <v>13</v>
      </c>
      <c r="K1175">
        <v>1258</v>
      </c>
    </row>
    <row r="1176" spans="1:11" x14ac:dyDescent="0.3">
      <c r="A1176">
        <v>1175</v>
      </c>
      <c r="B1176">
        <v>2368</v>
      </c>
      <c r="C1176">
        <v>235</v>
      </c>
      <c r="D1176">
        <v>1</v>
      </c>
      <c r="E1176">
        <v>1259</v>
      </c>
      <c r="F1176">
        <v>172</v>
      </c>
      <c r="G1176" s="1">
        <v>43162</v>
      </c>
      <c r="H1176" s="1">
        <v>43175</v>
      </c>
      <c r="I1176" t="b">
        <v>1</v>
      </c>
      <c r="J1176">
        <v>13</v>
      </c>
      <c r="K1176">
        <v>1259</v>
      </c>
    </row>
    <row r="1177" spans="1:11" x14ac:dyDescent="0.3">
      <c r="A1177">
        <v>1176</v>
      </c>
      <c r="B1177">
        <v>2291</v>
      </c>
      <c r="C1177">
        <v>183</v>
      </c>
      <c r="D1177">
        <v>1</v>
      </c>
      <c r="E1177">
        <v>1260</v>
      </c>
      <c r="F1177">
        <v>712</v>
      </c>
      <c r="G1177" s="1">
        <v>43162</v>
      </c>
      <c r="H1177" s="1">
        <v>43169</v>
      </c>
      <c r="I1177" t="b">
        <v>1</v>
      </c>
      <c r="J1177">
        <v>7</v>
      </c>
      <c r="K1177">
        <v>1260</v>
      </c>
    </row>
    <row r="1178" spans="1:11" x14ac:dyDescent="0.3">
      <c r="A1178">
        <v>1177</v>
      </c>
      <c r="B1178">
        <v>2811</v>
      </c>
      <c r="C1178">
        <v>160</v>
      </c>
      <c r="D1178">
        <v>2</v>
      </c>
      <c r="E1178">
        <v>1261</v>
      </c>
      <c r="F1178">
        <v>229</v>
      </c>
      <c r="G1178" s="1">
        <v>43162</v>
      </c>
      <c r="H1178" s="1">
        <v>43166</v>
      </c>
      <c r="I1178" t="b">
        <v>1</v>
      </c>
      <c r="J1178">
        <v>4</v>
      </c>
      <c r="K1178">
        <v>2522</v>
      </c>
    </row>
    <row r="1179" spans="1:11" x14ac:dyDescent="0.3">
      <c r="A1179">
        <v>1178</v>
      </c>
      <c r="B1179">
        <v>2566</v>
      </c>
      <c r="C1179">
        <v>396</v>
      </c>
      <c r="D1179">
        <v>1</v>
      </c>
      <c r="E1179">
        <v>1262</v>
      </c>
      <c r="F1179">
        <v>172</v>
      </c>
      <c r="G1179" s="1">
        <v>43162</v>
      </c>
      <c r="H1179" s="1">
        <v>43176</v>
      </c>
      <c r="I1179" t="b">
        <v>0</v>
      </c>
      <c r="J1179">
        <v>14</v>
      </c>
      <c r="K1179">
        <v>1262</v>
      </c>
    </row>
    <row r="1180" spans="1:11" x14ac:dyDescent="0.3">
      <c r="A1180">
        <v>1179</v>
      </c>
      <c r="B1180">
        <v>2555</v>
      </c>
      <c r="C1180">
        <v>298</v>
      </c>
      <c r="D1180">
        <v>1</v>
      </c>
      <c r="E1180">
        <v>1263</v>
      </c>
      <c r="F1180">
        <v>712</v>
      </c>
      <c r="G1180" s="1">
        <v>43162</v>
      </c>
      <c r="H1180" s="1">
        <v>43168</v>
      </c>
      <c r="I1180" t="b">
        <v>1</v>
      </c>
      <c r="J1180">
        <v>6</v>
      </c>
      <c r="K1180">
        <v>1263</v>
      </c>
    </row>
    <row r="1181" spans="1:11" x14ac:dyDescent="0.3">
      <c r="A1181">
        <v>1180</v>
      </c>
      <c r="B1181">
        <v>2245</v>
      </c>
      <c r="C1181">
        <v>295</v>
      </c>
      <c r="D1181">
        <v>2</v>
      </c>
      <c r="E1181">
        <v>1264</v>
      </c>
      <c r="F1181">
        <v>537</v>
      </c>
      <c r="G1181" s="1">
        <v>43162</v>
      </c>
      <c r="H1181" s="1">
        <v>43164</v>
      </c>
      <c r="I1181" t="b">
        <v>1</v>
      </c>
      <c r="J1181">
        <v>2</v>
      </c>
      <c r="K1181">
        <v>2528</v>
      </c>
    </row>
    <row r="1182" spans="1:11" x14ac:dyDescent="0.3">
      <c r="A1182">
        <v>1181</v>
      </c>
      <c r="B1182">
        <v>2231</v>
      </c>
      <c r="C1182">
        <v>112</v>
      </c>
      <c r="D1182">
        <v>2</v>
      </c>
      <c r="E1182">
        <v>1265</v>
      </c>
      <c r="F1182">
        <v>46</v>
      </c>
      <c r="G1182" s="1">
        <v>43162</v>
      </c>
      <c r="H1182" s="1">
        <v>43168</v>
      </c>
      <c r="I1182" t="b">
        <v>1</v>
      </c>
      <c r="J1182">
        <v>6</v>
      </c>
      <c r="K1182">
        <v>2530</v>
      </c>
    </row>
    <row r="1183" spans="1:11" x14ac:dyDescent="0.3">
      <c r="A1183">
        <v>1182</v>
      </c>
      <c r="B1183">
        <v>2374</v>
      </c>
      <c r="C1183">
        <v>133</v>
      </c>
      <c r="D1183">
        <v>1</v>
      </c>
      <c r="E1183">
        <v>1266</v>
      </c>
      <c r="F1183">
        <v>261</v>
      </c>
      <c r="G1183" s="1">
        <v>43162</v>
      </c>
      <c r="H1183" s="1">
        <v>43170</v>
      </c>
      <c r="I1183" t="b">
        <v>1</v>
      </c>
      <c r="J1183">
        <v>8</v>
      </c>
      <c r="K1183">
        <v>1266</v>
      </c>
    </row>
    <row r="1184" spans="1:11" x14ac:dyDescent="0.3">
      <c r="A1184">
        <v>1183</v>
      </c>
      <c r="B1184">
        <v>2447</v>
      </c>
      <c r="C1184">
        <v>241</v>
      </c>
      <c r="D1184">
        <v>3</v>
      </c>
      <c r="E1184">
        <v>1267</v>
      </c>
      <c r="F1184">
        <v>233</v>
      </c>
      <c r="G1184" s="1">
        <v>43163</v>
      </c>
      <c r="H1184" s="1">
        <v>43165</v>
      </c>
      <c r="I1184" t="b">
        <v>1</v>
      </c>
      <c r="J1184">
        <v>2</v>
      </c>
      <c r="K1184">
        <v>3801</v>
      </c>
    </row>
    <row r="1185" spans="1:11" x14ac:dyDescent="0.3">
      <c r="A1185">
        <v>1184</v>
      </c>
      <c r="B1185">
        <v>2791</v>
      </c>
      <c r="C1185">
        <v>410</v>
      </c>
      <c r="D1185">
        <v>3</v>
      </c>
      <c r="E1185">
        <v>1268</v>
      </c>
      <c r="F1185">
        <v>558</v>
      </c>
      <c r="G1185" s="1">
        <v>43163</v>
      </c>
      <c r="H1185" s="1">
        <v>43171</v>
      </c>
      <c r="I1185" t="b">
        <v>0</v>
      </c>
      <c r="J1185">
        <v>8</v>
      </c>
      <c r="K1185">
        <v>3804</v>
      </c>
    </row>
    <row r="1186" spans="1:11" x14ac:dyDescent="0.3">
      <c r="A1186">
        <v>1185</v>
      </c>
      <c r="B1186">
        <v>2318</v>
      </c>
      <c r="C1186">
        <v>464</v>
      </c>
      <c r="D1186">
        <v>1</v>
      </c>
      <c r="E1186">
        <v>1269</v>
      </c>
      <c r="F1186">
        <v>712</v>
      </c>
      <c r="G1186" s="1">
        <v>43163</v>
      </c>
      <c r="H1186" s="1">
        <v>43178</v>
      </c>
      <c r="I1186" t="b">
        <v>0</v>
      </c>
      <c r="J1186">
        <v>15</v>
      </c>
      <c r="K1186">
        <v>1269</v>
      </c>
    </row>
    <row r="1187" spans="1:11" x14ac:dyDescent="0.3">
      <c r="A1187">
        <v>1186</v>
      </c>
      <c r="B1187">
        <v>2756</v>
      </c>
      <c r="C1187">
        <v>312</v>
      </c>
      <c r="D1187">
        <v>1</v>
      </c>
      <c r="E1187">
        <v>1270</v>
      </c>
      <c r="F1187">
        <v>233</v>
      </c>
      <c r="G1187" s="1">
        <v>43163</v>
      </c>
      <c r="H1187" s="1">
        <v>43176</v>
      </c>
      <c r="I1187" t="b">
        <v>1</v>
      </c>
      <c r="J1187">
        <v>13</v>
      </c>
      <c r="K1187">
        <v>1270</v>
      </c>
    </row>
    <row r="1188" spans="1:11" x14ac:dyDescent="0.3">
      <c r="A1188">
        <v>1187</v>
      </c>
      <c r="B1188">
        <v>2882</v>
      </c>
      <c r="C1188">
        <v>224</v>
      </c>
      <c r="D1188">
        <v>1</v>
      </c>
      <c r="E1188">
        <v>1271</v>
      </c>
      <c r="F1188">
        <v>537</v>
      </c>
      <c r="G1188" s="1">
        <v>43163</v>
      </c>
      <c r="H1188" s="1">
        <v>43168</v>
      </c>
      <c r="I1188" t="b">
        <v>1</v>
      </c>
      <c r="J1188">
        <v>5</v>
      </c>
      <c r="K1188">
        <v>1271</v>
      </c>
    </row>
    <row r="1189" spans="1:11" x14ac:dyDescent="0.3">
      <c r="A1189">
        <v>1188</v>
      </c>
      <c r="B1189">
        <v>2708</v>
      </c>
      <c r="C1189">
        <v>274</v>
      </c>
      <c r="D1189">
        <v>5</v>
      </c>
      <c r="E1189">
        <v>1272</v>
      </c>
      <c r="F1189">
        <v>71</v>
      </c>
      <c r="G1189" s="1">
        <v>43163</v>
      </c>
      <c r="H1189" s="1">
        <v>43177</v>
      </c>
      <c r="I1189" t="b">
        <v>1</v>
      </c>
      <c r="J1189">
        <v>14</v>
      </c>
      <c r="K1189">
        <v>6360</v>
      </c>
    </row>
    <row r="1190" spans="1:11" x14ac:dyDescent="0.3">
      <c r="A1190">
        <v>1189</v>
      </c>
      <c r="B1190">
        <v>2024</v>
      </c>
      <c r="C1190">
        <v>383</v>
      </c>
      <c r="D1190">
        <v>3</v>
      </c>
      <c r="E1190">
        <v>1273</v>
      </c>
      <c r="F1190">
        <v>71</v>
      </c>
      <c r="G1190" s="1">
        <v>43163</v>
      </c>
      <c r="H1190" s="1">
        <v>43173</v>
      </c>
      <c r="I1190" t="b">
        <v>1</v>
      </c>
      <c r="J1190">
        <v>10</v>
      </c>
      <c r="K1190">
        <v>3819</v>
      </c>
    </row>
    <row r="1191" spans="1:11" x14ac:dyDescent="0.3">
      <c r="A1191">
        <v>1190</v>
      </c>
      <c r="B1191">
        <v>2739</v>
      </c>
      <c r="C1191">
        <v>294</v>
      </c>
      <c r="D1191">
        <v>2</v>
      </c>
      <c r="E1191">
        <v>1274</v>
      </c>
      <c r="F1191">
        <v>692</v>
      </c>
      <c r="G1191" s="1">
        <v>43163</v>
      </c>
      <c r="H1191" s="1">
        <v>43175</v>
      </c>
      <c r="I1191" t="b">
        <v>1</v>
      </c>
      <c r="J1191">
        <v>12</v>
      </c>
      <c r="K1191">
        <v>2548</v>
      </c>
    </row>
    <row r="1192" spans="1:11" x14ac:dyDescent="0.3">
      <c r="A1192">
        <v>1191</v>
      </c>
      <c r="B1192">
        <v>2064</v>
      </c>
      <c r="C1192">
        <v>341</v>
      </c>
      <c r="D1192">
        <v>1</v>
      </c>
      <c r="E1192">
        <v>1275</v>
      </c>
      <c r="F1192">
        <v>319</v>
      </c>
      <c r="G1192" s="1">
        <v>43163</v>
      </c>
      <c r="H1192" s="1">
        <v>43171</v>
      </c>
      <c r="I1192" t="b">
        <v>0</v>
      </c>
      <c r="J1192">
        <v>8</v>
      </c>
      <c r="K1192">
        <v>1275</v>
      </c>
    </row>
    <row r="1193" spans="1:11" x14ac:dyDescent="0.3">
      <c r="A1193">
        <v>1192</v>
      </c>
      <c r="B1193">
        <v>2539</v>
      </c>
      <c r="C1193">
        <v>460</v>
      </c>
      <c r="D1193">
        <v>2</v>
      </c>
      <c r="E1193">
        <v>1276</v>
      </c>
      <c r="F1193">
        <v>261</v>
      </c>
      <c r="G1193" s="1">
        <v>43163</v>
      </c>
      <c r="H1193" s="1">
        <v>43174</v>
      </c>
      <c r="I1193" t="b">
        <v>1</v>
      </c>
      <c r="J1193">
        <v>11</v>
      </c>
      <c r="K1193">
        <v>2552</v>
      </c>
    </row>
    <row r="1194" spans="1:11" x14ac:dyDescent="0.3">
      <c r="A1194">
        <v>1193</v>
      </c>
      <c r="B1194">
        <v>2724</v>
      </c>
      <c r="C1194">
        <v>267</v>
      </c>
      <c r="D1194">
        <v>5</v>
      </c>
      <c r="E1194">
        <v>1277</v>
      </c>
      <c r="F1194">
        <v>229</v>
      </c>
      <c r="G1194" s="1">
        <v>43163</v>
      </c>
      <c r="H1194" s="1">
        <v>43178</v>
      </c>
      <c r="I1194" t="b">
        <v>1</v>
      </c>
      <c r="J1194">
        <v>15</v>
      </c>
      <c r="K1194">
        <v>6385</v>
      </c>
    </row>
    <row r="1195" spans="1:11" x14ac:dyDescent="0.3">
      <c r="A1195">
        <v>1194</v>
      </c>
      <c r="B1195">
        <v>2537</v>
      </c>
      <c r="C1195">
        <v>274</v>
      </c>
      <c r="D1195">
        <v>3</v>
      </c>
      <c r="E1195">
        <v>1278</v>
      </c>
      <c r="F1195">
        <v>233</v>
      </c>
      <c r="G1195" s="1">
        <v>43163</v>
      </c>
      <c r="H1195" s="1">
        <v>43172</v>
      </c>
      <c r="I1195" t="b">
        <v>0</v>
      </c>
      <c r="J1195">
        <v>9</v>
      </c>
      <c r="K1195">
        <v>3834</v>
      </c>
    </row>
    <row r="1196" spans="1:11" x14ac:dyDescent="0.3">
      <c r="A1196">
        <v>1195</v>
      </c>
      <c r="B1196">
        <v>2858</v>
      </c>
      <c r="C1196">
        <v>277</v>
      </c>
      <c r="D1196">
        <v>3</v>
      </c>
      <c r="E1196">
        <v>1279</v>
      </c>
      <c r="F1196">
        <v>319</v>
      </c>
      <c r="G1196" s="1">
        <v>43163</v>
      </c>
      <c r="H1196" s="1">
        <v>43167</v>
      </c>
      <c r="I1196" t="b">
        <v>1</v>
      </c>
      <c r="J1196">
        <v>4</v>
      </c>
      <c r="K1196">
        <v>3837</v>
      </c>
    </row>
    <row r="1197" spans="1:11" x14ac:dyDescent="0.3">
      <c r="A1197">
        <v>1196</v>
      </c>
      <c r="B1197">
        <v>2192</v>
      </c>
      <c r="C1197">
        <v>204</v>
      </c>
      <c r="D1197">
        <v>1</v>
      </c>
      <c r="E1197">
        <v>1280</v>
      </c>
      <c r="F1197">
        <v>319</v>
      </c>
      <c r="G1197" s="1">
        <v>43163</v>
      </c>
      <c r="H1197" s="1">
        <v>43166</v>
      </c>
      <c r="I1197" t="b">
        <v>1</v>
      </c>
      <c r="J1197">
        <v>3</v>
      </c>
      <c r="K1197">
        <v>1280</v>
      </c>
    </row>
    <row r="1198" spans="1:11" x14ac:dyDescent="0.3">
      <c r="A1198">
        <v>1197</v>
      </c>
      <c r="B1198">
        <v>2226</v>
      </c>
      <c r="C1198">
        <v>256</v>
      </c>
      <c r="D1198">
        <v>4</v>
      </c>
      <c r="E1198">
        <v>1281</v>
      </c>
      <c r="F1198">
        <v>558</v>
      </c>
      <c r="G1198" s="1">
        <v>43163</v>
      </c>
      <c r="H1198" s="1">
        <v>43175</v>
      </c>
      <c r="I1198" t="b">
        <v>1</v>
      </c>
      <c r="J1198">
        <v>12</v>
      </c>
      <c r="K1198">
        <v>5124</v>
      </c>
    </row>
    <row r="1199" spans="1:11" x14ac:dyDescent="0.3">
      <c r="A1199">
        <v>1198</v>
      </c>
      <c r="B1199">
        <v>2207</v>
      </c>
      <c r="C1199">
        <v>398</v>
      </c>
      <c r="D1199">
        <v>1</v>
      </c>
      <c r="E1199">
        <v>1282</v>
      </c>
      <c r="F1199">
        <v>172</v>
      </c>
      <c r="G1199" s="1">
        <v>43163</v>
      </c>
      <c r="H1199" s="1">
        <v>43171</v>
      </c>
      <c r="I1199" t="b">
        <v>0</v>
      </c>
      <c r="J1199">
        <v>8</v>
      </c>
      <c r="K1199">
        <v>1282</v>
      </c>
    </row>
    <row r="1200" spans="1:11" x14ac:dyDescent="0.3">
      <c r="A1200">
        <v>1199</v>
      </c>
      <c r="B1200">
        <v>2819</v>
      </c>
      <c r="C1200">
        <v>391</v>
      </c>
      <c r="D1200">
        <v>2</v>
      </c>
      <c r="E1200">
        <v>1283</v>
      </c>
      <c r="F1200">
        <v>143</v>
      </c>
      <c r="G1200" s="1">
        <v>43163</v>
      </c>
      <c r="H1200" s="1">
        <v>43178</v>
      </c>
      <c r="I1200" t="b">
        <v>1</v>
      </c>
      <c r="J1200">
        <v>15</v>
      </c>
      <c r="K1200">
        <v>2566</v>
      </c>
    </row>
    <row r="1201" spans="1:11" x14ac:dyDescent="0.3">
      <c r="A1201">
        <v>1200</v>
      </c>
      <c r="B1201">
        <v>2224</v>
      </c>
      <c r="C1201">
        <v>110</v>
      </c>
      <c r="D1201">
        <v>3</v>
      </c>
      <c r="E1201">
        <v>1284</v>
      </c>
      <c r="F1201">
        <v>233</v>
      </c>
      <c r="G1201" s="1">
        <v>43163</v>
      </c>
      <c r="H1201" s="1">
        <v>43175</v>
      </c>
      <c r="I1201" t="b">
        <v>1</v>
      </c>
      <c r="J1201">
        <v>12</v>
      </c>
      <c r="K1201">
        <v>3852</v>
      </c>
    </row>
    <row r="1202" spans="1:11" x14ac:dyDescent="0.3">
      <c r="A1202">
        <v>1201</v>
      </c>
      <c r="B1202">
        <v>2722</v>
      </c>
      <c r="C1202">
        <v>458</v>
      </c>
      <c r="D1202">
        <v>1</v>
      </c>
      <c r="E1202">
        <v>1285</v>
      </c>
      <c r="F1202">
        <v>615</v>
      </c>
      <c r="G1202" s="1">
        <v>43163</v>
      </c>
      <c r="H1202" s="1">
        <v>43167</v>
      </c>
      <c r="I1202" t="b">
        <v>0</v>
      </c>
      <c r="J1202">
        <v>4</v>
      </c>
      <c r="K1202">
        <v>1285</v>
      </c>
    </row>
    <row r="1203" spans="1:11" x14ac:dyDescent="0.3">
      <c r="A1203">
        <v>1202</v>
      </c>
      <c r="B1203">
        <v>2497</v>
      </c>
      <c r="C1203">
        <v>389</v>
      </c>
      <c r="D1203">
        <v>3</v>
      </c>
      <c r="E1203">
        <v>1286</v>
      </c>
      <c r="F1203">
        <v>71</v>
      </c>
      <c r="G1203" s="1">
        <v>43164</v>
      </c>
      <c r="H1203" s="1">
        <v>43178</v>
      </c>
      <c r="I1203" t="b">
        <v>1</v>
      </c>
      <c r="J1203">
        <v>14</v>
      </c>
      <c r="K1203">
        <v>3858</v>
      </c>
    </row>
    <row r="1204" spans="1:11" x14ac:dyDescent="0.3">
      <c r="A1204">
        <v>1203</v>
      </c>
      <c r="B1204">
        <v>2213</v>
      </c>
      <c r="C1204">
        <v>250</v>
      </c>
      <c r="D1204">
        <v>1</v>
      </c>
      <c r="E1204">
        <v>1287</v>
      </c>
      <c r="F1204">
        <v>319</v>
      </c>
      <c r="G1204" s="1">
        <v>43164</v>
      </c>
      <c r="H1204" s="1">
        <v>43179</v>
      </c>
      <c r="I1204" t="b">
        <v>1</v>
      </c>
      <c r="J1204">
        <v>15</v>
      </c>
      <c r="K1204">
        <v>1287</v>
      </c>
    </row>
    <row r="1205" spans="1:11" x14ac:dyDescent="0.3">
      <c r="A1205">
        <v>1204</v>
      </c>
      <c r="B1205">
        <v>2091</v>
      </c>
      <c r="C1205">
        <v>222</v>
      </c>
      <c r="D1205">
        <v>1</v>
      </c>
      <c r="E1205">
        <v>1288</v>
      </c>
      <c r="F1205">
        <v>196</v>
      </c>
      <c r="G1205" s="1">
        <v>43164</v>
      </c>
      <c r="H1205" s="1">
        <v>43165</v>
      </c>
      <c r="I1205" t="b">
        <v>1</v>
      </c>
      <c r="J1205">
        <v>1</v>
      </c>
      <c r="K1205">
        <v>1288</v>
      </c>
    </row>
    <row r="1206" spans="1:11" x14ac:dyDescent="0.3">
      <c r="A1206">
        <v>1205</v>
      </c>
      <c r="B1206">
        <v>2760</v>
      </c>
      <c r="C1206">
        <v>168</v>
      </c>
      <c r="D1206">
        <v>1</v>
      </c>
      <c r="E1206">
        <v>1289</v>
      </c>
      <c r="F1206">
        <v>733</v>
      </c>
      <c r="G1206" s="1">
        <v>43164</v>
      </c>
      <c r="H1206" s="1">
        <v>43173</v>
      </c>
      <c r="I1206" t="b">
        <v>1</v>
      </c>
      <c r="J1206">
        <v>9</v>
      </c>
      <c r="K1206">
        <v>1289</v>
      </c>
    </row>
    <row r="1207" spans="1:11" x14ac:dyDescent="0.3">
      <c r="A1207">
        <v>1206</v>
      </c>
      <c r="B1207">
        <v>2201</v>
      </c>
      <c r="C1207">
        <v>227</v>
      </c>
      <c r="D1207">
        <v>2</v>
      </c>
      <c r="E1207">
        <v>1290</v>
      </c>
      <c r="F1207">
        <v>526</v>
      </c>
      <c r="G1207" s="1">
        <v>43164</v>
      </c>
      <c r="H1207" s="1">
        <v>43178</v>
      </c>
      <c r="I1207" t="b">
        <v>0</v>
      </c>
      <c r="J1207">
        <v>14</v>
      </c>
      <c r="K1207">
        <v>2580</v>
      </c>
    </row>
    <row r="1208" spans="1:11" x14ac:dyDescent="0.3">
      <c r="A1208">
        <v>1207</v>
      </c>
      <c r="B1208">
        <v>2340</v>
      </c>
      <c r="C1208">
        <v>302</v>
      </c>
      <c r="D1208">
        <v>1</v>
      </c>
      <c r="E1208">
        <v>1291</v>
      </c>
      <c r="F1208">
        <v>172</v>
      </c>
      <c r="G1208" s="1">
        <v>43164</v>
      </c>
      <c r="H1208" s="1">
        <v>43175</v>
      </c>
      <c r="I1208" t="b">
        <v>1</v>
      </c>
      <c r="J1208">
        <v>11</v>
      </c>
      <c r="K1208">
        <v>1291</v>
      </c>
    </row>
    <row r="1209" spans="1:11" x14ac:dyDescent="0.3">
      <c r="A1209">
        <v>1208</v>
      </c>
      <c r="B1209">
        <v>2031</v>
      </c>
      <c r="C1209">
        <v>376</v>
      </c>
      <c r="D1209">
        <v>4</v>
      </c>
      <c r="E1209">
        <v>1292</v>
      </c>
      <c r="F1209">
        <v>733</v>
      </c>
      <c r="G1209" s="1">
        <v>43164</v>
      </c>
      <c r="H1209" s="1">
        <v>43170</v>
      </c>
      <c r="I1209" t="b">
        <v>0</v>
      </c>
      <c r="J1209">
        <v>6</v>
      </c>
      <c r="K1209">
        <v>5168</v>
      </c>
    </row>
    <row r="1210" spans="1:11" x14ac:dyDescent="0.3">
      <c r="A1210">
        <v>1209</v>
      </c>
      <c r="B1210">
        <v>2583</v>
      </c>
      <c r="C1210">
        <v>111</v>
      </c>
      <c r="D1210">
        <v>5</v>
      </c>
      <c r="E1210">
        <v>1293</v>
      </c>
      <c r="F1210">
        <v>692</v>
      </c>
      <c r="G1210" s="1">
        <v>43164</v>
      </c>
      <c r="H1210" s="1">
        <v>43176</v>
      </c>
      <c r="I1210" t="b">
        <v>0</v>
      </c>
      <c r="J1210">
        <v>12</v>
      </c>
      <c r="K1210">
        <v>6465</v>
      </c>
    </row>
    <row r="1211" spans="1:11" x14ac:dyDescent="0.3">
      <c r="A1211">
        <v>1210</v>
      </c>
      <c r="B1211">
        <v>2951</v>
      </c>
      <c r="C1211">
        <v>390</v>
      </c>
      <c r="D1211">
        <v>5</v>
      </c>
      <c r="E1211">
        <v>1294</v>
      </c>
      <c r="F1211">
        <v>606</v>
      </c>
      <c r="G1211" s="1">
        <v>43164</v>
      </c>
      <c r="H1211" s="1">
        <v>43167</v>
      </c>
      <c r="I1211" t="b">
        <v>1</v>
      </c>
      <c r="J1211">
        <v>3</v>
      </c>
      <c r="K1211">
        <v>6470</v>
      </c>
    </row>
    <row r="1212" spans="1:11" x14ac:dyDescent="0.3">
      <c r="A1212">
        <v>1211</v>
      </c>
      <c r="B1212">
        <v>2903</v>
      </c>
      <c r="C1212">
        <v>263</v>
      </c>
      <c r="D1212">
        <v>2</v>
      </c>
      <c r="E1212">
        <v>1295</v>
      </c>
      <c r="F1212">
        <v>319</v>
      </c>
      <c r="G1212" s="1">
        <v>43164</v>
      </c>
      <c r="H1212" s="1">
        <v>43167</v>
      </c>
      <c r="I1212" t="b">
        <v>1</v>
      </c>
      <c r="J1212">
        <v>3</v>
      </c>
      <c r="K1212">
        <v>2590</v>
      </c>
    </row>
    <row r="1213" spans="1:11" x14ac:dyDescent="0.3">
      <c r="A1213">
        <v>1212</v>
      </c>
      <c r="B1213">
        <v>2036</v>
      </c>
      <c r="C1213">
        <v>384</v>
      </c>
      <c r="D1213">
        <v>4</v>
      </c>
      <c r="E1213">
        <v>1296</v>
      </c>
      <c r="F1213">
        <v>143</v>
      </c>
      <c r="G1213" s="1">
        <v>43164</v>
      </c>
      <c r="H1213" s="1">
        <v>43168</v>
      </c>
      <c r="I1213" t="b">
        <v>1</v>
      </c>
      <c r="J1213">
        <v>4</v>
      </c>
      <c r="K1213">
        <v>5184</v>
      </c>
    </row>
    <row r="1214" spans="1:11" x14ac:dyDescent="0.3">
      <c r="A1214">
        <v>1213</v>
      </c>
      <c r="B1214">
        <v>2764</v>
      </c>
      <c r="C1214">
        <v>396</v>
      </c>
      <c r="D1214">
        <v>2</v>
      </c>
      <c r="E1214">
        <v>1297</v>
      </c>
      <c r="F1214">
        <v>692</v>
      </c>
      <c r="G1214" s="1">
        <v>43164</v>
      </c>
      <c r="H1214" s="1">
        <v>43173</v>
      </c>
      <c r="I1214" t="b">
        <v>0</v>
      </c>
      <c r="J1214">
        <v>9</v>
      </c>
      <c r="K1214">
        <v>2594</v>
      </c>
    </row>
    <row r="1215" spans="1:11" x14ac:dyDescent="0.3">
      <c r="A1215">
        <v>1214</v>
      </c>
      <c r="B1215">
        <v>2633</v>
      </c>
      <c r="C1215">
        <v>310</v>
      </c>
      <c r="D1215">
        <v>3</v>
      </c>
      <c r="E1215">
        <v>1298</v>
      </c>
      <c r="F1215">
        <v>606</v>
      </c>
      <c r="G1215" s="1">
        <v>43164</v>
      </c>
      <c r="H1215" s="1">
        <v>43176</v>
      </c>
      <c r="I1215" t="b">
        <v>0</v>
      </c>
      <c r="J1215">
        <v>12</v>
      </c>
      <c r="K1215">
        <v>3894</v>
      </c>
    </row>
    <row r="1216" spans="1:11" x14ac:dyDescent="0.3">
      <c r="A1216">
        <v>1215</v>
      </c>
      <c r="B1216">
        <v>2828</v>
      </c>
      <c r="C1216">
        <v>452</v>
      </c>
      <c r="D1216">
        <v>3</v>
      </c>
      <c r="E1216">
        <v>1299</v>
      </c>
      <c r="F1216">
        <v>71</v>
      </c>
      <c r="G1216" s="1">
        <v>43164</v>
      </c>
      <c r="H1216" s="1">
        <v>43174</v>
      </c>
      <c r="I1216" t="b">
        <v>1</v>
      </c>
      <c r="J1216">
        <v>10</v>
      </c>
      <c r="K1216">
        <v>3897</v>
      </c>
    </row>
    <row r="1217" spans="1:11" x14ac:dyDescent="0.3">
      <c r="A1217">
        <v>1216</v>
      </c>
      <c r="B1217">
        <v>2238</v>
      </c>
      <c r="C1217">
        <v>104</v>
      </c>
      <c r="D1217">
        <v>1</v>
      </c>
      <c r="E1217">
        <v>1300</v>
      </c>
      <c r="F1217">
        <v>537</v>
      </c>
      <c r="G1217" s="1">
        <v>43164</v>
      </c>
      <c r="H1217" s="1">
        <v>43168</v>
      </c>
      <c r="I1217" t="b">
        <v>1</v>
      </c>
      <c r="J1217">
        <v>4</v>
      </c>
      <c r="K1217">
        <v>1300</v>
      </c>
    </row>
    <row r="1218" spans="1:11" x14ac:dyDescent="0.3">
      <c r="A1218">
        <v>1217</v>
      </c>
      <c r="B1218">
        <v>2300</v>
      </c>
      <c r="C1218">
        <v>196</v>
      </c>
      <c r="D1218">
        <v>5</v>
      </c>
      <c r="E1218">
        <v>1301</v>
      </c>
      <c r="F1218">
        <v>615</v>
      </c>
      <c r="G1218" s="1">
        <v>43164</v>
      </c>
      <c r="H1218" s="1">
        <v>43176</v>
      </c>
      <c r="I1218" t="b">
        <v>1</v>
      </c>
      <c r="J1218">
        <v>12</v>
      </c>
      <c r="K1218">
        <v>6505</v>
      </c>
    </row>
    <row r="1219" spans="1:11" x14ac:dyDescent="0.3">
      <c r="A1219">
        <v>1218</v>
      </c>
      <c r="B1219">
        <v>2156</v>
      </c>
      <c r="C1219">
        <v>288</v>
      </c>
      <c r="D1219">
        <v>1</v>
      </c>
      <c r="E1219">
        <v>1302</v>
      </c>
      <c r="F1219">
        <v>319</v>
      </c>
      <c r="G1219" s="1">
        <v>43164</v>
      </c>
      <c r="H1219" s="1">
        <v>43174</v>
      </c>
      <c r="I1219" t="b">
        <v>0</v>
      </c>
      <c r="J1219">
        <v>10</v>
      </c>
      <c r="K1219">
        <v>1302</v>
      </c>
    </row>
    <row r="1220" spans="1:11" x14ac:dyDescent="0.3">
      <c r="A1220">
        <v>1219</v>
      </c>
      <c r="B1220">
        <v>2399</v>
      </c>
      <c r="C1220">
        <v>419</v>
      </c>
      <c r="D1220">
        <v>2</v>
      </c>
      <c r="E1220">
        <v>1303</v>
      </c>
      <c r="F1220">
        <v>46</v>
      </c>
      <c r="G1220" s="1">
        <v>43165</v>
      </c>
      <c r="H1220" s="1">
        <v>43168</v>
      </c>
      <c r="I1220" t="b">
        <v>1</v>
      </c>
      <c r="J1220">
        <v>3</v>
      </c>
      <c r="K1220">
        <v>2606</v>
      </c>
    </row>
    <row r="1221" spans="1:11" x14ac:dyDescent="0.3">
      <c r="A1221">
        <v>1220</v>
      </c>
      <c r="B1221">
        <v>2956</v>
      </c>
      <c r="C1221">
        <v>199</v>
      </c>
      <c r="D1221">
        <v>1</v>
      </c>
      <c r="E1221">
        <v>1304</v>
      </c>
      <c r="F1221">
        <v>526</v>
      </c>
      <c r="G1221" s="1">
        <v>43165</v>
      </c>
      <c r="H1221" s="1">
        <v>43172</v>
      </c>
      <c r="I1221" t="b">
        <v>1</v>
      </c>
      <c r="J1221">
        <v>7</v>
      </c>
      <c r="K1221">
        <v>1304</v>
      </c>
    </row>
    <row r="1222" spans="1:11" x14ac:dyDescent="0.3">
      <c r="A1222">
        <v>1221</v>
      </c>
      <c r="B1222">
        <v>2324</v>
      </c>
      <c r="C1222">
        <v>360</v>
      </c>
      <c r="D1222">
        <v>4</v>
      </c>
      <c r="E1222">
        <v>1305</v>
      </c>
      <c r="F1222">
        <v>526</v>
      </c>
      <c r="G1222" s="1">
        <v>43165</v>
      </c>
      <c r="H1222" s="1">
        <v>43178</v>
      </c>
      <c r="I1222" t="b">
        <v>0</v>
      </c>
      <c r="J1222">
        <v>13</v>
      </c>
      <c r="K1222">
        <v>5220</v>
      </c>
    </row>
    <row r="1223" spans="1:11" x14ac:dyDescent="0.3">
      <c r="A1223">
        <v>1222</v>
      </c>
      <c r="B1223">
        <v>2185</v>
      </c>
      <c r="C1223">
        <v>307</v>
      </c>
      <c r="D1223">
        <v>1</v>
      </c>
      <c r="E1223">
        <v>1306</v>
      </c>
      <c r="F1223">
        <v>692</v>
      </c>
      <c r="G1223" s="1">
        <v>43165</v>
      </c>
      <c r="H1223" s="1">
        <v>43168</v>
      </c>
      <c r="I1223" t="b">
        <v>1</v>
      </c>
      <c r="J1223">
        <v>3</v>
      </c>
      <c r="K1223">
        <v>1306</v>
      </c>
    </row>
    <row r="1224" spans="1:11" x14ac:dyDescent="0.3">
      <c r="A1224">
        <v>1223</v>
      </c>
      <c r="B1224">
        <v>2708</v>
      </c>
      <c r="C1224">
        <v>467</v>
      </c>
      <c r="D1224">
        <v>3</v>
      </c>
      <c r="E1224">
        <v>1307</v>
      </c>
      <c r="F1224">
        <v>229</v>
      </c>
      <c r="G1224" s="1">
        <v>43165</v>
      </c>
      <c r="H1224" s="1">
        <v>43172</v>
      </c>
      <c r="I1224" t="b">
        <v>1</v>
      </c>
      <c r="J1224">
        <v>7</v>
      </c>
      <c r="K1224">
        <v>3921</v>
      </c>
    </row>
    <row r="1225" spans="1:11" x14ac:dyDescent="0.3">
      <c r="A1225">
        <v>1224</v>
      </c>
      <c r="B1225">
        <v>2363</v>
      </c>
      <c r="C1225">
        <v>285</v>
      </c>
      <c r="D1225">
        <v>2</v>
      </c>
      <c r="E1225">
        <v>1308</v>
      </c>
      <c r="F1225">
        <v>128</v>
      </c>
      <c r="G1225" s="1">
        <v>43165</v>
      </c>
      <c r="H1225" s="1">
        <v>43169</v>
      </c>
      <c r="I1225" t="b">
        <v>1</v>
      </c>
      <c r="J1225">
        <v>4</v>
      </c>
      <c r="K1225">
        <v>2616</v>
      </c>
    </row>
    <row r="1226" spans="1:11" x14ac:dyDescent="0.3">
      <c r="A1226">
        <v>1225</v>
      </c>
      <c r="B1226">
        <v>2025</v>
      </c>
      <c r="C1226">
        <v>477</v>
      </c>
      <c r="D1226">
        <v>1</v>
      </c>
      <c r="E1226">
        <v>1309</v>
      </c>
      <c r="F1226">
        <v>172</v>
      </c>
      <c r="G1226" s="1">
        <v>43165</v>
      </c>
      <c r="H1226" s="1">
        <v>43170</v>
      </c>
      <c r="I1226" t="b">
        <v>0</v>
      </c>
      <c r="J1226">
        <v>5</v>
      </c>
      <c r="K1226">
        <v>1309</v>
      </c>
    </row>
    <row r="1227" spans="1:11" x14ac:dyDescent="0.3">
      <c r="A1227">
        <v>1226</v>
      </c>
      <c r="B1227">
        <v>2382</v>
      </c>
      <c r="C1227">
        <v>211</v>
      </c>
      <c r="D1227">
        <v>4</v>
      </c>
      <c r="E1227">
        <v>1310</v>
      </c>
      <c r="F1227">
        <v>558</v>
      </c>
      <c r="G1227" s="1">
        <v>43165</v>
      </c>
      <c r="H1227" s="1">
        <v>43178</v>
      </c>
      <c r="I1227" t="b">
        <v>1</v>
      </c>
      <c r="J1227">
        <v>13</v>
      </c>
      <c r="K1227">
        <v>5240</v>
      </c>
    </row>
    <row r="1228" spans="1:11" x14ac:dyDescent="0.3">
      <c r="A1228">
        <v>1227</v>
      </c>
      <c r="B1228">
        <v>2962</v>
      </c>
      <c r="C1228">
        <v>299</v>
      </c>
      <c r="D1228">
        <v>1</v>
      </c>
      <c r="E1228">
        <v>1311</v>
      </c>
      <c r="F1228">
        <v>46</v>
      </c>
      <c r="G1228" s="1">
        <v>43165</v>
      </c>
      <c r="H1228" s="1">
        <v>43166</v>
      </c>
      <c r="I1228" t="b">
        <v>1</v>
      </c>
      <c r="J1228">
        <v>1</v>
      </c>
      <c r="K1228">
        <v>1311</v>
      </c>
    </row>
    <row r="1229" spans="1:11" x14ac:dyDescent="0.3">
      <c r="A1229">
        <v>1228</v>
      </c>
      <c r="B1229">
        <v>2379</v>
      </c>
      <c r="C1229">
        <v>476</v>
      </c>
      <c r="D1229">
        <v>1</v>
      </c>
      <c r="E1229">
        <v>1312</v>
      </c>
      <c r="F1229">
        <v>319</v>
      </c>
      <c r="G1229" s="1">
        <v>43165</v>
      </c>
      <c r="H1229" s="1">
        <v>43173</v>
      </c>
      <c r="I1229" t="b">
        <v>0</v>
      </c>
      <c r="J1229">
        <v>8</v>
      </c>
      <c r="K1229">
        <v>1312</v>
      </c>
    </row>
    <row r="1230" spans="1:11" x14ac:dyDescent="0.3">
      <c r="A1230">
        <v>1229</v>
      </c>
      <c r="B1230">
        <v>2387</v>
      </c>
      <c r="C1230">
        <v>364</v>
      </c>
      <c r="D1230">
        <v>3</v>
      </c>
      <c r="E1230">
        <v>1313</v>
      </c>
      <c r="F1230">
        <v>233</v>
      </c>
      <c r="G1230" s="1">
        <v>43165</v>
      </c>
      <c r="H1230" s="1">
        <v>43172</v>
      </c>
      <c r="I1230" t="b">
        <v>0</v>
      </c>
      <c r="J1230">
        <v>7</v>
      </c>
      <c r="K1230">
        <v>3939</v>
      </c>
    </row>
    <row r="1231" spans="1:11" x14ac:dyDescent="0.3">
      <c r="A1231">
        <v>1230</v>
      </c>
      <c r="B1231">
        <v>2322</v>
      </c>
      <c r="C1231">
        <v>413</v>
      </c>
      <c r="D1231">
        <v>3</v>
      </c>
      <c r="E1231">
        <v>1314</v>
      </c>
      <c r="F1231">
        <v>712</v>
      </c>
      <c r="G1231" s="1">
        <v>43165</v>
      </c>
      <c r="H1231" s="1">
        <v>43176</v>
      </c>
      <c r="I1231" t="b">
        <v>1</v>
      </c>
      <c r="J1231">
        <v>11</v>
      </c>
      <c r="K1231">
        <v>3942</v>
      </c>
    </row>
    <row r="1232" spans="1:11" x14ac:dyDescent="0.3">
      <c r="A1232">
        <v>1231</v>
      </c>
      <c r="B1232">
        <v>2202</v>
      </c>
      <c r="C1232">
        <v>128</v>
      </c>
      <c r="D1232">
        <v>1</v>
      </c>
      <c r="E1232">
        <v>1315</v>
      </c>
      <c r="F1232">
        <v>46</v>
      </c>
      <c r="G1232" s="1">
        <v>43165</v>
      </c>
      <c r="H1232" s="1">
        <v>43177</v>
      </c>
      <c r="I1232" t="b">
        <v>1</v>
      </c>
      <c r="J1232">
        <v>12</v>
      </c>
      <c r="K1232">
        <v>1315</v>
      </c>
    </row>
    <row r="1233" spans="1:11" x14ac:dyDescent="0.3">
      <c r="A1233">
        <v>1232</v>
      </c>
      <c r="B1233">
        <v>2147</v>
      </c>
      <c r="C1233">
        <v>281</v>
      </c>
      <c r="D1233">
        <v>5</v>
      </c>
      <c r="E1233">
        <v>1316</v>
      </c>
      <c r="F1233">
        <v>606</v>
      </c>
      <c r="G1233" s="1">
        <v>43165</v>
      </c>
      <c r="H1233" s="1">
        <v>43173</v>
      </c>
      <c r="I1233" t="b">
        <v>1</v>
      </c>
      <c r="J1233">
        <v>8</v>
      </c>
      <c r="K1233">
        <v>6580</v>
      </c>
    </row>
    <row r="1234" spans="1:11" x14ac:dyDescent="0.3">
      <c r="A1234">
        <v>1233</v>
      </c>
      <c r="B1234">
        <v>2041</v>
      </c>
      <c r="C1234">
        <v>197</v>
      </c>
      <c r="D1234">
        <v>3</v>
      </c>
      <c r="E1234">
        <v>1317</v>
      </c>
      <c r="F1234">
        <v>558</v>
      </c>
      <c r="G1234" s="1">
        <v>43165</v>
      </c>
      <c r="H1234" s="1">
        <v>43170</v>
      </c>
      <c r="I1234" t="b">
        <v>1</v>
      </c>
      <c r="J1234">
        <v>5</v>
      </c>
      <c r="K1234">
        <v>3951</v>
      </c>
    </row>
    <row r="1235" spans="1:11" x14ac:dyDescent="0.3">
      <c r="A1235">
        <v>1234</v>
      </c>
      <c r="B1235">
        <v>2194</v>
      </c>
      <c r="C1235">
        <v>217</v>
      </c>
      <c r="D1235">
        <v>3</v>
      </c>
      <c r="E1235">
        <v>1318</v>
      </c>
      <c r="F1235">
        <v>712</v>
      </c>
      <c r="G1235" s="1">
        <v>43165</v>
      </c>
      <c r="H1235" s="1">
        <v>43166</v>
      </c>
      <c r="I1235" t="b">
        <v>1</v>
      </c>
      <c r="J1235">
        <v>1</v>
      </c>
      <c r="K1235">
        <v>3954</v>
      </c>
    </row>
    <row r="1236" spans="1:11" x14ac:dyDescent="0.3">
      <c r="A1236">
        <v>1235</v>
      </c>
      <c r="B1236">
        <v>2598</v>
      </c>
      <c r="C1236">
        <v>322</v>
      </c>
      <c r="D1236">
        <v>1</v>
      </c>
      <c r="E1236">
        <v>1319</v>
      </c>
      <c r="F1236">
        <v>143</v>
      </c>
      <c r="G1236" s="1">
        <v>43165</v>
      </c>
      <c r="H1236" s="1">
        <v>43170</v>
      </c>
      <c r="I1236" t="b">
        <v>0</v>
      </c>
      <c r="J1236">
        <v>5</v>
      </c>
      <c r="K1236">
        <v>1319</v>
      </c>
    </row>
    <row r="1237" spans="1:11" x14ac:dyDescent="0.3">
      <c r="A1237">
        <v>1236</v>
      </c>
      <c r="B1237">
        <v>2112</v>
      </c>
      <c r="C1237">
        <v>406</v>
      </c>
      <c r="D1237">
        <v>2</v>
      </c>
      <c r="E1237">
        <v>1320</v>
      </c>
      <c r="F1237">
        <v>568</v>
      </c>
      <c r="G1237" s="1">
        <v>43165</v>
      </c>
      <c r="H1237" s="1">
        <v>43173</v>
      </c>
      <c r="I1237" t="b">
        <v>1</v>
      </c>
      <c r="J1237">
        <v>8</v>
      </c>
      <c r="K1237">
        <v>2640</v>
      </c>
    </row>
    <row r="1238" spans="1:11" x14ac:dyDescent="0.3">
      <c r="A1238">
        <v>1237</v>
      </c>
      <c r="B1238">
        <v>2946</v>
      </c>
      <c r="C1238">
        <v>321</v>
      </c>
      <c r="D1238">
        <v>2</v>
      </c>
      <c r="E1238">
        <v>1321</v>
      </c>
      <c r="F1238">
        <v>712</v>
      </c>
      <c r="G1238" s="1">
        <v>43165</v>
      </c>
      <c r="H1238" s="1">
        <v>43172</v>
      </c>
      <c r="I1238" t="b">
        <v>1</v>
      </c>
      <c r="J1238">
        <v>7</v>
      </c>
      <c r="K1238">
        <v>2642</v>
      </c>
    </row>
    <row r="1239" spans="1:11" x14ac:dyDescent="0.3">
      <c r="A1239">
        <v>1238</v>
      </c>
      <c r="B1239">
        <v>2328</v>
      </c>
      <c r="C1239">
        <v>242</v>
      </c>
      <c r="D1239">
        <v>1</v>
      </c>
      <c r="E1239">
        <v>1322</v>
      </c>
      <c r="F1239">
        <v>46</v>
      </c>
      <c r="G1239" s="1">
        <v>43166</v>
      </c>
      <c r="H1239" s="1">
        <v>43179</v>
      </c>
      <c r="I1239" t="b">
        <v>0</v>
      </c>
      <c r="J1239">
        <v>13</v>
      </c>
      <c r="K1239">
        <v>1322</v>
      </c>
    </row>
    <row r="1240" spans="1:11" x14ac:dyDescent="0.3">
      <c r="A1240">
        <v>1239</v>
      </c>
      <c r="B1240">
        <v>2025</v>
      </c>
      <c r="C1240">
        <v>115</v>
      </c>
      <c r="D1240">
        <v>1</v>
      </c>
      <c r="E1240">
        <v>1323</v>
      </c>
      <c r="F1240">
        <v>692</v>
      </c>
      <c r="G1240" s="1">
        <v>43166</v>
      </c>
      <c r="H1240" s="1">
        <v>43169</v>
      </c>
      <c r="I1240" t="b">
        <v>1</v>
      </c>
      <c r="J1240">
        <v>3</v>
      </c>
      <c r="K1240">
        <v>1323</v>
      </c>
    </row>
    <row r="1241" spans="1:11" x14ac:dyDescent="0.3">
      <c r="A1241">
        <v>1240</v>
      </c>
      <c r="B1241">
        <v>2110</v>
      </c>
      <c r="C1241">
        <v>158</v>
      </c>
      <c r="D1241">
        <v>2</v>
      </c>
      <c r="E1241">
        <v>1324</v>
      </c>
      <c r="F1241">
        <v>172</v>
      </c>
      <c r="G1241" s="1">
        <v>43166</v>
      </c>
      <c r="H1241" s="1">
        <v>43173</v>
      </c>
      <c r="I1241" t="b">
        <v>0</v>
      </c>
      <c r="J1241">
        <v>7</v>
      </c>
      <c r="K1241">
        <v>2648</v>
      </c>
    </row>
    <row r="1242" spans="1:11" x14ac:dyDescent="0.3">
      <c r="A1242">
        <v>1241</v>
      </c>
      <c r="B1242">
        <v>2000</v>
      </c>
      <c r="C1242">
        <v>257</v>
      </c>
      <c r="D1242">
        <v>1</v>
      </c>
      <c r="E1242">
        <v>1325</v>
      </c>
      <c r="F1242">
        <v>71</v>
      </c>
      <c r="G1242" s="1">
        <v>43166</v>
      </c>
      <c r="H1242" s="1">
        <v>43175</v>
      </c>
      <c r="I1242" t="b">
        <v>1</v>
      </c>
      <c r="J1242">
        <v>9</v>
      </c>
      <c r="K1242">
        <v>1325</v>
      </c>
    </row>
    <row r="1243" spans="1:11" x14ac:dyDescent="0.3">
      <c r="A1243">
        <v>1242</v>
      </c>
      <c r="B1243">
        <v>2847</v>
      </c>
      <c r="C1243">
        <v>488</v>
      </c>
      <c r="D1243">
        <v>1</v>
      </c>
      <c r="E1243">
        <v>1326</v>
      </c>
      <c r="F1243">
        <v>196</v>
      </c>
      <c r="G1243" s="1">
        <v>43166</v>
      </c>
      <c r="H1243" s="1">
        <v>43172</v>
      </c>
      <c r="I1243" t="b">
        <v>0</v>
      </c>
      <c r="J1243">
        <v>6</v>
      </c>
      <c r="K1243">
        <v>1326</v>
      </c>
    </row>
    <row r="1244" spans="1:11" x14ac:dyDescent="0.3">
      <c r="A1244">
        <v>1243</v>
      </c>
      <c r="B1244">
        <v>2176</v>
      </c>
      <c r="C1244">
        <v>403</v>
      </c>
      <c r="D1244">
        <v>1</v>
      </c>
      <c r="E1244">
        <v>1327</v>
      </c>
      <c r="F1244">
        <v>128</v>
      </c>
      <c r="G1244" s="1">
        <v>43166</v>
      </c>
      <c r="H1244" s="1">
        <v>43175</v>
      </c>
      <c r="I1244" t="b">
        <v>0</v>
      </c>
      <c r="J1244">
        <v>9</v>
      </c>
      <c r="K1244">
        <v>1327</v>
      </c>
    </row>
    <row r="1245" spans="1:11" x14ac:dyDescent="0.3">
      <c r="A1245">
        <v>1244</v>
      </c>
      <c r="B1245">
        <v>2199</v>
      </c>
      <c r="C1245">
        <v>173</v>
      </c>
      <c r="D1245">
        <v>3</v>
      </c>
      <c r="E1245">
        <v>1328</v>
      </c>
      <c r="F1245">
        <v>606</v>
      </c>
      <c r="G1245" s="1">
        <v>43166</v>
      </c>
      <c r="H1245" s="1">
        <v>43170</v>
      </c>
      <c r="I1245" t="b">
        <v>1</v>
      </c>
      <c r="J1245">
        <v>4</v>
      </c>
      <c r="K1245">
        <v>3984</v>
      </c>
    </row>
    <row r="1246" spans="1:11" x14ac:dyDescent="0.3">
      <c r="A1246">
        <v>1245</v>
      </c>
      <c r="B1246">
        <v>2456</v>
      </c>
      <c r="C1246">
        <v>408</v>
      </c>
      <c r="D1246">
        <v>1</v>
      </c>
      <c r="E1246">
        <v>1329</v>
      </c>
      <c r="F1246">
        <v>615</v>
      </c>
      <c r="G1246" s="1">
        <v>43166</v>
      </c>
      <c r="H1246" s="1">
        <v>43178</v>
      </c>
      <c r="I1246" t="b">
        <v>1</v>
      </c>
      <c r="J1246">
        <v>12</v>
      </c>
      <c r="K1246">
        <v>1329</v>
      </c>
    </row>
    <row r="1247" spans="1:11" x14ac:dyDescent="0.3">
      <c r="A1247">
        <v>1246</v>
      </c>
      <c r="B1247">
        <v>2937</v>
      </c>
      <c r="C1247">
        <v>404</v>
      </c>
      <c r="D1247">
        <v>3</v>
      </c>
      <c r="E1247">
        <v>1330</v>
      </c>
      <c r="F1247">
        <v>57</v>
      </c>
      <c r="G1247" s="1">
        <v>43166</v>
      </c>
      <c r="H1247" s="1">
        <v>43171</v>
      </c>
      <c r="I1247" t="b">
        <v>1</v>
      </c>
      <c r="J1247">
        <v>5</v>
      </c>
      <c r="K1247">
        <v>3990</v>
      </c>
    </row>
    <row r="1248" spans="1:11" x14ac:dyDescent="0.3">
      <c r="A1248">
        <v>1247</v>
      </c>
      <c r="B1248">
        <v>2070</v>
      </c>
      <c r="C1248">
        <v>220</v>
      </c>
      <c r="D1248">
        <v>5</v>
      </c>
      <c r="E1248">
        <v>1331</v>
      </c>
      <c r="F1248">
        <v>172</v>
      </c>
      <c r="G1248" s="1">
        <v>43166</v>
      </c>
      <c r="H1248" s="1">
        <v>43173</v>
      </c>
      <c r="I1248" t="b">
        <v>1</v>
      </c>
      <c r="J1248">
        <v>7</v>
      </c>
      <c r="K1248">
        <v>6655</v>
      </c>
    </row>
    <row r="1249" spans="1:11" x14ac:dyDescent="0.3">
      <c r="A1249">
        <v>1248</v>
      </c>
      <c r="B1249">
        <v>2922</v>
      </c>
      <c r="C1249">
        <v>200</v>
      </c>
      <c r="D1249">
        <v>2</v>
      </c>
      <c r="E1249">
        <v>1332</v>
      </c>
      <c r="F1249">
        <v>558</v>
      </c>
      <c r="G1249" s="1">
        <v>43166</v>
      </c>
      <c r="H1249" s="1">
        <v>43181</v>
      </c>
      <c r="I1249" t="b">
        <v>0</v>
      </c>
      <c r="J1249">
        <v>15</v>
      </c>
      <c r="K1249">
        <v>2664</v>
      </c>
    </row>
    <row r="1250" spans="1:11" x14ac:dyDescent="0.3">
      <c r="A1250">
        <v>1249</v>
      </c>
      <c r="B1250">
        <v>2295</v>
      </c>
      <c r="C1250">
        <v>165</v>
      </c>
      <c r="D1250">
        <v>4</v>
      </c>
      <c r="E1250">
        <v>1333</v>
      </c>
      <c r="F1250">
        <v>537</v>
      </c>
      <c r="G1250" s="1">
        <v>43166</v>
      </c>
      <c r="H1250" s="1">
        <v>43179</v>
      </c>
      <c r="I1250" t="b">
        <v>1</v>
      </c>
      <c r="J1250">
        <v>13</v>
      </c>
      <c r="K1250">
        <v>5332</v>
      </c>
    </row>
    <row r="1251" spans="1:11" x14ac:dyDescent="0.3">
      <c r="A1251">
        <v>1250</v>
      </c>
      <c r="B1251">
        <v>2880</v>
      </c>
      <c r="C1251">
        <v>413</v>
      </c>
      <c r="D1251">
        <v>3</v>
      </c>
      <c r="E1251">
        <v>1334</v>
      </c>
      <c r="F1251">
        <v>229</v>
      </c>
      <c r="G1251" s="1">
        <v>43166</v>
      </c>
      <c r="H1251" s="1">
        <v>43175</v>
      </c>
      <c r="I1251" t="b">
        <v>1</v>
      </c>
      <c r="J1251">
        <v>9</v>
      </c>
      <c r="K1251">
        <v>4002</v>
      </c>
    </row>
    <row r="1252" spans="1:11" x14ac:dyDescent="0.3">
      <c r="A1252">
        <v>1251</v>
      </c>
      <c r="B1252">
        <v>2406</v>
      </c>
      <c r="C1252">
        <v>402</v>
      </c>
      <c r="D1252">
        <v>3</v>
      </c>
      <c r="E1252">
        <v>1335</v>
      </c>
      <c r="F1252">
        <v>733</v>
      </c>
      <c r="G1252" s="1">
        <v>43166</v>
      </c>
      <c r="H1252" s="1">
        <v>43175</v>
      </c>
      <c r="I1252" t="b">
        <v>0</v>
      </c>
      <c r="J1252">
        <v>9</v>
      </c>
      <c r="K1252">
        <v>4005</v>
      </c>
    </row>
    <row r="1253" spans="1:11" x14ac:dyDescent="0.3">
      <c r="A1253">
        <v>1252</v>
      </c>
      <c r="B1253">
        <v>2786</v>
      </c>
      <c r="C1253">
        <v>375</v>
      </c>
      <c r="D1253">
        <v>2</v>
      </c>
      <c r="E1253">
        <v>1336</v>
      </c>
      <c r="F1253">
        <v>128</v>
      </c>
      <c r="G1253" s="1">
        <v>43166</v>
      </c>
      <c r="H1253" s="1">
        <v>43172</v>
      </c>
      <c r="I1253" t="b">
        <v>1</v>
      </c>
      <c r="J1253">
        <v>6</v>
      </c>
      <c r="K1253">
        <v>2672</v>
      </c>
    </row>
    <row r="1254" spans="1:11" x14ac:dyDescent="0.3">
      <c r="A1254">
        <v>1253</v>
      </c>
      <c r="B1254">
        <v>2397</v>
      </c>
      <c r="C1254">
        <v>480</v>
      </c>
      <c r="D1254">
        <v>5</v>
      </c>
      <c r="E1254">
        <v>1337</v>
      </c>
      <c r="F1254">
        <v>30</v>
      </c>
      <c r="G1254" s="1">
        <v>43166</v>
      </c>
      <c r="H1254" s="1">
        <v>43174</v>
      </c>
      <c r="I1254" t="b">
        <v>1</v>
      </c>
      <c r="J1254">
        <v>8</v>
      </c>
      <c r="K1254">
        <v>6685</v>
      </c>
    </row>
    <row r="1255" spans="1:11" x14ac:dyDescent="0.3">
      <c r="A1255">
        <v>1254</v>
      </c>
      <c r="B1255">
        <v>2449</v>
      </c>
      <c r="C1255">
        <v>266</v>
      </c>
      <c r="D1255">
        <v>2</v>
      </c>
      <c r="E1255">
        <v>1338</v>
      </c>
      <c r="F1255">
        <v>712</v>
      </c>
      <c r="G1255" s="1">
        <v>43166</v>
      </c>
      <c r="H1255" s="1">
        <v>43170</v>
      </c>
      <c r="I1255" t="b">
        <v>1</v>
      </c>
      <c r="J1255">
        <v>4</v>
      </c>
      <c r="K1255">
        <v>2676</v>
      </c>
    </row>
    <row r="1256" spans="1:11" x14ac:dyDescent="0.3">
      <c r="A1256">
        <v>1255</v>
      </c>
      <c r="B1256">
        <v>2474</v>
      </c>
      <c r="C1256">
        <v>270</v>
      </c>
      <c r="D1256">
        <v>1</v>
      </c>
      <c r="E1256">
        <v>1339</v>
      </c>
      <c r="F1256">
        <v>615</v>
      </c>
      <c r="G1256" s="1">
        <v>43166</v>
      </c>
      <c r="H1256" s="1">
        <v>43170</v>
      </c>
      <c r="I1256" t="b">
        <v>1</v>
      </c>
      <c r="J1256">
        <v>4</v>
      </c>
      <c r="K1256">
        <v>1339</v>
      </c>
    </row>
    <row r="1257" spans="1:11" x14ac:dyDescent="0.3">
      <c r="A1257">
        <v>1256</v>
      </c>
      <c r="B1257">
        <v>2789</v>
      </c>
      <c r="C1257">
        <v>242</v>
      </c>
      <c r="D1257">
        <v>2</v>
      </c>
      <c r="E1257">
        <v>1340</v>
      </c>
      <c r="F1257">
        <v>128</v>
      </c>
      <c r="G1257" s="1">
        <v>43166</v>
      </c>
      <c r="H1257" s="1">
        <v>43168</v>
      </c>
      <c r="I1257" t="b">
        <v>1</v>
      </c>
      <c r="J1257">
        <v>2</v>
      </c>
      <c r="K1257">
        <v>2680</v>
      </c>
    </row>
    <row r="1258" spans="1:11" x14ac:dyDescent="0.3">
      <c r="A1258">
        <v>1257</v>
      </c>
      <c r="B1258">
        <v>2149</v>
      </c>
      <c r="C1258">
        <v>133</v>
      </c>
      <c r="D1258">
        <v>3</v>
      </c>
      <c r="E1258">
        <v>1341</v>
      </c>
      <c r="F1258">
        <v>733</v>
      </c>
      <c r="G1258" s="1">
        <v>43166</v>
      </c>
      <c r="H1258" s="1">
        <v>43181</v>
      </c>
      <c r="I1258" t="b">
        <v>1</v>
      </c>
      <c r="J1258">
        <v>15</v>
      </c>
      <c r="K1258">
        <v>4023</v>
      </c>
    </row>
    <row r="1259" spans="1:11" x14ac:dyDescent="0.3">
      <c r="A1259">
        <v>1258</v>
      </c>
      <c r="B1259">
        <v>2456</v>
      </c>
      <c r="C1259">
        <v>451</v>
      </c>
      <c r="D1259">
        <v>3</v>
      </c>
      <c r="E1259">
        <v>1342</v>
      </c>
      <c r="F1259">
        <v>712</v>
      </c>
      <c r="G1259" s="1">
        <v>43166</v>
      </c>
      <c r="H1259" s="1">
        <v>43174</v>
      </c>
      <c r="I1259" t="b">
        <v>1</v>
      </c>
      <c r="J1259">
        <v>8</v>
      </c>
      <c r="K1259">
        <v>4026</v>
      </c>
    </row>
    <row r="1260" spans="1:11" x14ac:dyDescent="0.3">
      <c r="A1260">
        <v>1259</v>
      </c>
      <c r="B1260">
        <v>2898</v>
      </c>
      <c r="C1260">
        <v>159</v>
      </c>
      <c r="D1260">
        <v>2</v>
      </c>
      <c r="E1260">
        <v>1343</v>
      </c>
      <c r="F1260">
        <v>46</v>
      </c>
      <c r="G1260" s="1">
        <v>43166</v>
      </c>
      <c r="H1260" s="1">
        <v>43168</v>
      </c>
      <c r="I1260" t="b">
        <v>1</v>
      </c>
      <c r="J1260">
        <v>2</v>
      </c>
      <c r="K1260">
        <v>2686</v>
      </c>
    </row>
    <row r="1261" spans="1:11" x14ac:dyDescent="0.3">
      <c r="A1261">
        <v>1260</v>
      </c>
      <c r="B1261">
        <v>2640</v>
      </c>
      <c r="C1261">
        <v>372</v>
      </c>
      <c r="D1261">
        <v>1</v>
      </c>
      <c r="E1261">
        <v>1344</v>
      </c>
      <c r="F1261">
        <v>733</v>
      </c>
      <c r="G1261" s="1">
        <v>43167</v>
      </c>
      <c r="H1261" s="1">
        <v>43175</v>
      </c>
      <c r="I1261" t="b">
        <v>0</v>
      </c>
      <c r="J1261">
        <v>8</v>
      </c>
      <c r="K1261">
        <v>1344</v>
      </c>
    </row>
    <row r="1262" spans="1:11" x14ac:dyDescent="0.3">
      <c r="A1262">
        <v>1261</v>
      </c>
      <c r="B1262">
        <v>2273</v>
      </c>
      <c r="C1262">
        <v>231</v>
      </c>
      <c r="D1262">
        <v>1</v>
      </c>
      <c r="E1262">
        <v>1345</v>
      </c>
      <c r="F1262">
        <v>128</v>
      </c>
      <c r="G1262" s="1">
        <v>43167</v>
      </c>
      <c r="H1262" s="1">
        <v>43181</v>
      </c>
      <c r="I1262" t="b">
        <v>0</v>
      </c>
      <c r="J1262">
        <v>14</v>
      </c>
      <c r="K1262">
        <v>1345</v>
      </c>
    </row>
    <row r="1263" spans="1:11" x14ac:dyDescent="0.3">
      <c r="A1263">
        <v>1262</v>
      </c>
      <c r="B1263">
        <v>2382</v>
      </c>
      <c r="C1263">
        <v>286</v>
      </c>
      <c r="D1263">
        <v>5</v>
      </c>
      <c r="E1263">
        <v>1346</v>
      </c>
      <c r="F1263">
        <v>319</v>
      </c>
      <c r="G1263" s="1">
        <v>43167</v>
      </c>
      <c r="H1263" s="1">
        <v>43171</v>
      </c>
      <c r="I1263" t="b">
        <v>1</v>
      </c>
      <c r="J1263">
        <v>4</v>
      </c>
      <c r="K1263">
        <v>6730</v>
      </c>
    </row>
    <row r="1264" spans="1:11" x14ac:dyDescent="0.3">
      <c r="A1264">
        <v>1263</v>
      </c>
      <c r="B1264">
        <v>2505</v>
      </c>
      <c r="C1264">
        <v>208</v>
      </c>
      <c r="D1264">
        <v>4</v>
      </c>
      <c r="E1264">
        <v>1347</v>
      </c>
      <c r="F1264">
        <v>261</v>
      </c>
      <c r="G1264" s="1">
        <v>43167</v>
      </c>
      <c r="H1264" s="1">
        <v>43174</v>
      </c>
      <c r="I1264" t="b">
        <v>1</v>
      </c>
      <c r="J1264">
        <v>7</v>
      </c>
      <c r="K1264">
        <v>5388</v>
      </c>
    </row>
    <row r="1265" spans="1:11" x14ac:dyDescent="0.3">
      <c r="A1265">
        <v>1264</v>
      </c>
      <c r="B1265">
        <v>2379</v>
      </c>
      <c r="C1265">
        <v>404</v>
      </c>
      <c r="D1265">
        <v>4</v>
      </c>
      <c r="E1265">
        <v>1348</v>
      </c>
      <c r="F1265">
        <v>196</v>
      </c>
      <c r="G1265" s="1">
        <v>43167</v>
      </c>
      <c r="H1265" s="1">
        <v>43174</v>
      </c>
      <c r="I1265" t="b">
        <v>1</v>
      </c>
      <c r="J1265">
        <v>7</v>
      </c>
      <c r="K1265">
        <v>5392</v>
      </c>
    </row>
    <row r="1266" spans="1:11" x14ac:dyDescent="0.3">
      <c r="A1266">
        <v>1265</v>
      </c>
      <c r="B1266">
        <v>2678</v>
      </c>
      <c r="C1266">
        <v>391</v>
      </c>
      <c r="D1266">
        <v>3</v>
      </c>
      <c r="E1266">
        <v>1349</v>
      </c>
      <c r="F1266">
        <v>143</v>
      </c>
      <c r="G1266" s="1">
        <v>43167</v>
      </c>
      <c r="H1266" s="1">
        <v>43171</v>
      </c>
      <c r="I1266" t="b">
        <v>0</v>
      </c>
      <c r="J1266">
        <v>4</v>
      </c>
      <c r="K1266">
        <v>4047</v>
      </c>
    </row>
    <row r="1267" spans="1:11" x14ac:dyDescent="0.3">
      <c r="A1267">
        <v>1266</v>
      </c>
      <c r="B1267">
        <v>2181</v>
      </c>
      <c r="C1267">
        <v>186</v>
      </c>
      <c r="D1267">
        <v>1</v>
      </c>
      <c r="E1267">
        <v>1350</v>
      </c>
      <c r="F1267">
        <v>196</v>
      </c>
      <c r="G1267" s="1">
        <v>43167</v>
      </c>
      <c r="H1267" s="1">
        <v>43177</v>
      </c>
      <c r="I1267" t="b">
        <v>1</v>
      </c>
      <c r="J1267">
        <v>10</v>
      </c>
      <c r="K1267">
        <v>1350</v>
      </c>
    </row>
    <row r="1268" spans="1:11" x14ac:dyDescent="0.3">
      <c r="A1268">
        <v>1267</v>
      </c>
      <c r="B1268">
        <v>2585</v>
      </c>
      <c r="C1268">
        <v>370</v>
      </c>
      <c r="D1268">
        <v>2</v>
      </c>
      <c r="E1268">
        <v>1351</v>
      </c>
      <c r="F1268">
        <v>733</v>
      </c>
      <c r="G1268" s="1">
        <v>43167</v>
      </c>
      <c r="H1268" s="1">
        <v>43168</v>
      </c>
      <c r="I1268" t="b">
        <v>1</v>
      </c>
      <c r="J1268">
        <v>1</v>
      </c>
      <c r="K1268">
        <v>2702</v>
      </c>
    </row>
    <row r="1269" spans="1:11" x14ac:dyDescent="0.3">
      <c r="A1269">
        <v>1268</v>
      </c>
      <c r="B1269">
        <v>2966</v>
      </c>
      <c r="C1269">
        <v>160</v>
      </c>
      <c r="D1269">
        <v>2</v>
      </c>
      <c r="E1269">
        <v>1352</v>
      </c>
      <c r="F1269">
        <v>128</v>
      </c>
      <c r="G1269" s="1">
        <v>43167</v>
      </c>
      <c r="H1269" s="1">
        <v>43178</v>
      </c>
      <c r="I1269" t="b">
        <v>1</v>
      </c>
      <c r="J1269">
        <v>11</v>
      </c>
      <c r="K1269">
        <v>2704</v>
      </c>
    </row>
    <row r="1270" spans="1:11" x14ac:dyDescent="0.3">
      <c r="A1270">
        <v>1269</v>
      </c>
      <c r="B1270">
        <v>2989</v>
      </c>
      <c r="C1270">
        <v>352</v>
      </c>
      <c r="D1270">
        <v>1</v>
      </c>
      <c r="E1270">
        <v>1353</v>
      </c>
      <c r="F1270">
        <v>196</v>
      </c>
      <c r="G1270" s="1">
        <v>43167</v>
      </c>
      <c r="H1270" s="1">
        <v>43175</v>
      </c>
      <c r="I1270" t="b">
        <v>1</v>
      </c>
      <c r="J1270">
        <v>8</v>
      </c>
      <c r="K1270">
        <v>1353</v>
      </c>
    </row>
    <row r="1271" spans="1:11" x14ac:dyDescent="0.3">
      <c r="A1271">
        <v>1270</v>
      </c>
      <c r="B1271">
        <v>2360</v>
      </c>
      <c r="C1271">
        <v>141</v>
      </c>
      <c r="D1271">
        <v>3</v>
      </c>
      <c r="E1271">
        <v>1354</v>
      </c>
      <c r="F1271">
        <v>692</v>
      </c>
      <c r="G1271" s="1">
        <v>43167</v>
      </c>
      <c r="H1271" s="1">
        <v>43177</v>
      </c>
      <c r="I1271" t="b">
        <v>1</v>
      </c>
      <c r="J1271">
        <v>10</v>
      </c>
      <c r="K1271">
        <v>4062</v>
      </c>
    </row>
    <row r="1272" spans="1:11" x14ac:dyDescent="0.3">
      <c r="A1272">
        <v>1271</v>
      </c>
      <c r="B1272">
        <v>2586</v>
      </c>
      <c r="C1272">
        <v>137</v>
      </c>
      <c r="D1272">
        <v>4</v>
      </c>
      <c r="E1272">
        <v>1355</v>
      </c>
      <c r="F1272">
        <v>172</v>
      </c>
      <c r="G1272" s="1">
        <v>43167</v>
      </c>
      <c r="H1272" s="1">
        <v>43179</v>
      </c>
      <c r="I1272" t="b">
        <v>1</v>
      </c>
      <c r="J1272">
        <v>12</v>
      </c>
      <c r="K1272">
        <v>5420</v>
      </c>
    </row>
    <row r="1273" spans="1:11" x14ac:dyDescent="0.3">
      <c r="A1273">
        <v>1272</v>
      </c>
      <c r="B1273">
        <v>2982</v>
      </c>
      <c r="C1273">
        <v>192</v>
      </c>
      <c r="D1273">
        <v>2</v>
      </c>
      <c r="E1273">
        <v>1356</v>
      </c>
      <c r="F1273">
        <v>46</v>
      </c>
      <c r="G1273" s="1">
        <v>43167</v>
      </c>
      <c r="H1273" s="1">
        <v>43168</v>
      </c>
      <c r="I1273" t="b">
        <v>1</v>
      </c>
      <c r="J1273">
        <v>1</v>
      </c>
      <c r="K1273">
        <v>2712</v>
      </c>
    </row>
    <row r="1274" spans="1:11" x14ac:dyDescent="0.3">
      <c r="A1274">
        <v>1273</v>
      </c>
      <c r="B1274">
        <v>2084</v>
      </c>
      <c r="C1274">
        <v>185</v>
      </c>
      <c r="D1274">
        <v>2</v>
      </c>
      <c r="E1274">
        <v>1357</v>
      </c>
      <c r="F1274">
        <v>261</v>
      </c>
      <c r="G1274" s="1">
        <v>43167</v>
      </c>
      <c r="H1274" s="1">
        <v>43169</v>
      </c>
      <c r="I1274" t="b">
        <v>1</v>
      </c>
      <c r="J1274">
        <v>2</v>
      </c>
      <c r="K1274">
        <v>2714</v>
      </c>
    </row>
    <row r="1275" spans="1:11" x14ac:dyDescent="0.3">
      <c r="A1275">
        <v>1274</v>
      </c>
      <c r="B1275">
        <v>2766</v>
      </c>
      <c r="C1275">
        <v>450</v>
      </c>
      <c r="D1275">
        <v>2</v>
      </c>
      <c r="E1275">
        <v>1358</v>
      </c>
      <c r="F1275">
        <v>526</v>
      </c>
      <c r="G1275" s="1">
        <v>43167</v>
      </c>
      <c r="H1275" s="1">
        <v>43176</v>
      </c>
      <c r="I1275" t="b">
        <v>0</v>
      </c>
      <c r="J1275">
        <v>9</v>
      </c>
      <c r="K1275">
        <v>2716</v>
      </c>
    </row>
    <row r="1276" spans="1:11" x14ac:dyDescent="0.3">
      <c r="A1276">
        <v>1275</v>
      </c>
      <c r="B1276">
        <v>2227</v>
      </c>
      <c r="C1276">
        <v>208</v>
      </c>
      <c r="D1276">
        <v>1</v>
      </c>
      <c r="E1276">
        <v>1359</v>
      </c>
      <c r="F1276">
        <v>558</v>
      </c>
      <c r="G1276" s="1">
        <v>43167</v>
      </c>
      <c r="H1276" s="1">
        <v>43176</v>
      </c>
      <c r="I1276" t="b">
        <v>1</v>
      </c>
      <c r="J1276">
        <v>9</v>
      </c>
      <c r="K1276">
        <v>1359</v>
      </c>
    </row>
    <row r="1277" spans="1:11" x14ac:dyDescent="0.3">
      <c r="A1277">
        <v>1276</v>
      </c>
      <c r="B1277">
        <v>2432</v>
      </c>
      <c r="C1277">
        <v>254</v>
      </c>
      <c r="D1277">
        <v>1</v>
      </c>
      <c r="E1277">
        <v>1360</v>
      </c>
      <c r="F1277">
        <v>615</v>
      </c>
      <c r="G1277" s="1">
        <v>43167</v>
      </c>
      <c r="H1277" s="1">
        <v>43180</v>
      </c>
      <c r="I1277" t="b">
        <v>1</v>
      </c>
      <c r="J1277">
        <v>13</v>
      </c>
      <c r="K1277">
        <v>1360</v>
      </c>
    </row>
    <row r="1278" spans="1:11" x14ac:dyDescent="0.3">
      <c r="A1278">
        <v>1277</v>
      </c>
      <c r="B1278">
        <v>2888</v>
      </c>
      <c r="C1278">
        <v>289</v>
      </c>
      <c r="D1278">
        <v>2</v>
      </c>
      <c r="E1278">
        <v>1361</v>
      </c>
      <c r="F1278">
        <v>537</v>
      </c>
      <c r="G1278" s="1">
        <v>43168</v>
      </c>
      <c r="H1278" s="1">
        <v>43170</v>
      </c>
      <c r="I1278" t="b">
        <v>1</v>
      </c>
      <c r="J1278">
        <v>2</v>
      </c>
      <c r="K1278">
        <v>2722</v>
      </c>
    </row>
    <row r="1279" spans="1:11" x14ac:dyDescent="0.3">
      <c r="A1279">
        <v>1278</v>
      </c>
      <c r="B1279">
        <v>2994</v>
      </c>
      <c r="C1279">
        <v>474</v>
      </c>
      <c r="D1279">
        <v>1</v>
      </c>
      <c r="E1279">
        <v>1362</v>
      </c>
      <c r="F1279">
        <v>196</v>
      </c>
      <c r="G1279" s="1">
        <v>43168</v>
      </c>
      <c r="H1279" s="1">
        <v>43173</v>
      </c>
      <c r="I1279" t="b">
        <v>0</v>
      </c>
      <c r="J1279">
        <v>5</v>
      </c>
      <c r="K1279">
        <v>1362</v>
      </c>
    </row>
    <row r="1280" spans="1:11" x14ac:dyDescent="0.3">
      <c r="A1280">
        <v>1279</v>
      </c>
      <c r="B1280">
        <v>2764</v>
      </c>
      <c r="C1280">
        <v>112</v>
      </c>
      <c r="D1280">
        <v>2</v>
      </c>
      <c r="E1280">
        <v>1363</v>
      </c>
      <c r="F1280">
        <v>319</v>
      </c>
      <c r="G1280" s="1">
        <v>43168</v>
      </c>
      <c r="H1280" s="1">
        <v>43181</v>
      </c>
      <c r="I1280" t="b">
        <v>1</v>
      </c>
      <c r="J1280">
        <v>13</v>
      </c>
      <c r="K1280">
        <v>2726</v>
      </c>
    </row>
    <row r="1281" spans="1:11" x14ac:dyDescent="0.3">
      <c r="A1281">
        <v>1280</v>
      </c>
      <c r="B1281">
        <v>2697</v>
      </c>
      <c r="C1281">
        <v>371</v>
      </c>
      <c r="D1281">
        <v>2</v>
      </c>
      <c r="E1281">
        <v>1364</v>
      </c>
      <c r="F1281">
        <v>46</v>
      </c>
      <c r="G1281" s="1">
        <v>43168</v>
      </c>
      <c r="H1281" s="1">
        <v>43183</v>
      </c>
      <c r="I1281" t="b">
        <v>0</v>
      </c>
      <c r="J1281">
        <v>15</v>
      </c>
      <c r="K1281">
        <v>2728</v>
      </c>
    </row>
    <row r="1282" spans="1:11" x14ac:dyDescent="0.3">
      <c r="A1282">
        <v>1281</v>
      </c>
      <c r="B1282">
        <v>2614</v>
      </c>
      <c r="C1282">
        <v>222</v>
      </c>
      <c r="D1282">
        <v>1</v>
      </c>
      <c r="E1282">
        <v>1365</v>
      </c>
      <c r="F1282">
        <v>172</v>
      </c>
      <c r="G1282" s="1">
        <v>43168</v>
      </c>
      <c r="H1282" s="1">
        <v>43173</v>
      </c>
      <c r="I1282" t="b">
        <v>1</v>
      </c>
      <c r="J1282">
        <v>5</v>
      </c>
      <c r="K1282">
        <v>1365</v>
      </c>
    </row>
    <row r="1283" spans="1:11" x14ac:dyDescent="0.3">
      <c r="A1283">
        <v>1282</v>
      </c>
      <c r="B1283">
        <v>2029</v>
      </c>
      <c r="C1283">
        <v>210</v>
      </c>
      <c r="D1283">
        <v>2</v>
      </c>
      <c r="E1283">
        <v>1366</v>
      </c>
      <c r="F1283">
        <v>71</v>
      </c>
      <c r="G1283" s="1">
        <v>43168</v>
      </c>
      <c r="H1283" s="1">
        <v>43175</v>
      </c>
      <c r="I1283" t="b">
        <v>1</v>
      </c>
      <c r="J1283">
        <v>7</v>
      </c>
      <c r="K1283">
        <v>2732</v>
      </c>
    </row>
    <row r="1284" spans="1:11" x14ac:dyDescent="0.3">
      <c r="A1284">
        <v>1283</v>
      </c>
      <c r="B1284">
        <v>2865</v>
      </c>
      <c r="C1284">
        <v>225</v>
      </c>
      <c r="D1284">
        <v>2</v>
      </c>
      <c r="E1284">
        <v>1367</v>
      </c>
      <c r="F1284">
        <v>319</v>
      </c>
      <c r="G1284" s="1">
        <v>43168</v>
      </c>
      <c r="H1284" s="1">
        <v>43179</v>
      </c>
      <c r="I1284" t="b">
        <v>0</v>
      </c>
      <c r="J1284">
        <v>11</v>
      </c>
      <c r="K1284">
        <v>2734</v>
      </c>
    </row>
    <row r="1285" spans="1:11" x14ac:dyDescent="0.3">
      <c r="A1285">
        <v>1284</v>
      </c>
      <c r="B1285">
        <v>2269</v>
      </c>
      <c r="C1285">
        <v>195</v>
      </c>
      <c r="D1285">
        <v>3</v>
      </c>
      <c r="E1285">
        <v>1368</v>
      </c>
      <c r="F1285">
        <v>568</v>
      </c>
      <c r="G1285" s="1">
        <v>43168</v>
      </c>
      <c r="H1285" s="1">
        <v>43181</v>
      </c>
      <c r="I1285" t="b">
        <v>1</v>
      </c>
      <c r="J1285">
        <v>13</v>
      </c>
      <c r="K1285">
        <v>4104</v>
      </c>
    </row>
    <row r="1286" spans="1:11" x14ac:dyDescent="0.3">
      <c r="A1286">
        <v>1285</v>
      </c>
      <c r="B1286">
        <v>2218</v>
      </c>
      <c r="C1286">
        <v>154</v>
      </c>
      <c r="D1286">
        <v>3</v>
      </c>
      <c r="E1286">
        <v>1369</v>
      </c>
      <c r="F1286">
        <v>46</v>
      </c>
      <c r="G1286" s="1">
        <v>43168</v>
      </c>
      <c r="H1286" s="1">
        <v>43181</v>
      </c>
      <c r="I1286" t="b">
        <v>1</v>
      </c>
      <c r="J1286">
        <v>13</v>
      </c>
      <c r="K1286">
        <v>4107</v>
      </c>
    </row>
    <row r="1287" spans="1:11" x14ac:dyDescent="0.3">
      <c r="A1287">
        <v>1286</v>
      </c>
      <c r="B1287">
        <v>2173</v>
      </c>
      <c r="C1287">
        <v>212</v>
      </c>
      <c r="D1287">
        <v>1</v>
      </c>
      <c r="E1287">
        <v>1370</v>
      </c>
      <c r="F1287">
        <v>196</v>
      </c>
      <c r="G1287" s="1">
        <v>43168</v>
      </c>
      <c r="H1287" s="1">
        <v>43173</v>
      </c>
      <c r="I1287" t="b">
        <v>1</v>
      </c>
      <c r="J1287">
        <v>5</v>
      </c>
      <c r="K1287">
        <v>1370</v>
      </c>
    </row>
    <row r="1288" spans="1:11" x14ac:dyDescent="0.3">
      <c r="A1288">
        <v>1287</v>
      </c>
      <c r="B1288">
        <v>2836</v>
      </c>
      <c r="C1288">
        <v>389</v>
      </c>
      <c r="D1288">
        <v>4</v>
      </c>
      <c r="E1288">
        <v>1371</v>
      </c>
      <c r="F1288">
        <v>261</v>
      </c>
      <c r="G1288" s="1">
        <v>43168</v>
      </c>
      <c r="H1288" s="1">
        <v>43173</v>
      </c>
      <c r="I1288" t="b">
        <v>1</v>
      </c>
      <c r="J1288">
        <v>5</v>
      </c>
      <c r="K1288">
        <v>5484</v>
      </c>
    </row>
    <row r="1289" spans="1:11" x14ac:dyDescent="0.3">
      <c r="A1289">
        <v>1288</v>
      </c>
      <c r="B1289">
        <v>2206</v>
      </c>
      <c r="C1289">
        <v>232</v>
      </c>
      <c r="D1289">
        <v>4</v>
      </c>
      <c r="E1289">
        <v>1372</v>
      </c>
      <c r="F1289">
        <v>537</v>
      </c>
      <c r="G1289" s="1">
        <v>43168</v>
      </c>
      <c r="H1289" s="1">
        <v>43181</v>
      </c>
      <c r="I1289" t="b">
        <v>1</v>
      </c>
      <c r="J1289">
        <v>13</v>
      </c>
      <c r="K1289">
        <v>5488</v>
      </c>
    </row>
    <row r="1290" spans="1:11" x14ac:dyDescent="0.3">
      <c r="A1290">
        <v>1289</v>
      </c>
      <c r="B1290">
        <v>2995</v>
      </c>
      <c r="C1290">
        <v>171</v>
      </c>
      <c r="D1290">
        <v>2</v>
      </c>
      <c r="E1290">
        <v>1373</v>
      </c>
      <c r="F1290">
        <v>537</v>
      </c>
      <c r="G1290" s="1">
        <v>43168</v>
      </c>
      <c r="H1290" s="1">
        <v>43169</v>
      </c>
      <c r="I1290" t="b">
        <v>1</v>
      </c>
      <c r="J1290">
        <v>1</v>
      </c>
      <c r="K1290">
        <v>2746</v>
      </c>
    </row>
    <row r="1291" spans="1:11" x14ac:dyDescent="0.3">
      <c r="A1291">
        <v>1290</v>
      </c>
      <c r="B1291">
        <v>2110</v>
      </c>
      <c r="C1291">
        <v>332</v>
      </c>
      <c r="D1291">
        <v>1</v>
      </c>
      <c r="E1291">
        <v>1374</v>
      </c>
      <c r="F1291">
        <v>692</v>
      </c>
      <c r="G1291" s="1">
        <v>43168</v>
      </c>
      <c r="H1291" s="1">
        <v>43179</v>
      </c>
      <c r="I1291" t="b">
        <v>0</v>
      </c>
      <c r="J1291">
        <v>11</v>
      </c>
      <c r="K1291">
        <v>1374</v>
      </c>
    </row>
    <row r="1292" spans="1:11" x14ac:dyDescent="0.3">
      <c r="A1292">
        <v>1291</v>
      </c>
      <c r="B1292">
        <v>2032</v>
      </c>
      <c r="C1292">
        <v>271</v>
      </c>
      <c r="D1292">
        <v>3</v>
      </c>
      <c r="E1292">
        <v>1375</v>
      </c>
      <c r="F1292">
        <v>319</v>
      </c>
      <c r="G1292" s="1">
        <v>43168</v>
      </c>
      <c r="H1292" s="1">
        <v>43182</v>
      </c>
      <c r="I1292" t="b">
        <v>0</v>
      </c>
      <c r="J1292">
        <v>14</v>
      </c>
      <c r="K1292">
        <v>4125</v>
      </c>
    </row>
    <row r="1293" spans="1:11" x14ac:dyDescent="0.3">
      <c r="A1293">
        <v>1292</v>
      </c>
      <c r="B1293">
        <v>2607</v>
      </c>
      <c r="C1293">
        <v>485</v>
      </c>
      <c r="D1293">
        <v>2</v>
      </c>
      <c r="E1293">
        <v>1376</v>
      </c>
      <c r="F1293">
        <v>692</v>
      </c>
      <c r="G1293" s="1">
        <v>43168</v>
      </c>
      <c r="H1293" s="1">
        <v>43176</v>
      </c>
      <c r="I1293" t="b">
        <v>0</v>
      </c>
      <c r="J1293">
        <v>8</v>
      </c>
      <c r="K1293">
        <v>2752</v>
      </c>
    </row>
    <row r="1294" spans="1:11" x14ac:dyDescent="0.3">
      <c r="A1294">
        <v>1293</v>
      </c>
      <c r="B1294">
        <v>2419</v>
      </c>
      <c r="C1294">
        <v>163</v>
      </c>
      <c r="D1294">
        <v>1</v>
      </c>
      <c r="E1294">
        <v>1377</v>
      </c>
      <c r="F1294">
        <v>712</v>
      </c>
      <c r="G1294" s="1">
        <v>43168</v>
      </c>
      <c r="H1294" s="1">
        <v>43176</v>
      </c>
      <c r="I1294" t="b">
        <v>1</v>
      </c>
      <c r="J1294">
        <v>8</v>
      </c>
      <c r="K1294">
        <v>1377</v>
      </c>
    </row>
    <row r="1295" spans="1:11" x14ac:dyDescent="0.3">
      <c r="A1295">
        <v>1294</v>
      </c>
      <c r="B1295">
        <v>2495</v>
      </c>
      <c r="C1295">
        <v>228</v>
      </c>
      <c r="D1295">
        <v>5</v>
      </c>
      <c r="E1295">
        <v>1378</v>
      </c>
      <c r="F1295">
        <v>526</v>
      </c>
      <c r="G1295" s="1">
        <v>43168</v>
      </c>
      <c r="H1295" s="1">
        <v>43173</v>
      </c>
      <c r="I1295" t="b">
        <v>1</v>
      </c>
      <c r="J1295">
        <v>5</v>
      </c>
      <c r="K1295">
        <v>6890</v>
      </c>
    </row>
    <row r="1296" spans="1:11" x14ac:dyDescent="0.3">
      <c r="A1296">
        <v>1295</v>
      </c>
      <c r="B1296">
        <v>2645</v>
      </c>
      <c r="C1296">
        <v>461</v>
      </c>
      <c r="D1296">
        <v>2</v>
      </c>
      <c r="E1296">
        <v>1379</v>
      </c>
      <c r="F1296">
        <v>229</v>
      </c>
      <c r="G1296" s="1">
        <v>43168</v>
      </c>
      <c r="H1296" s="1">
        <v>43178</v>
      </c>
      <c r="I1296" t="b">
        <v>0</v>
      </c>
      <c r="J1296">
        <v>10</v>
      </c>
      <c r="K1296">
        <v>2758</v>
      </c>
    </row>
    <row r="1297" spans="1:11" x14ac:dyDescent="0.3">
      <c r="A1297">
        <v>1296</v>
      </c>
      <c r="B1297">
        <v>2589</v>
      </c>
      <c r="C1297">
        <v>256</v>
      </c>
      <c r="D1297">
        <v>4</v>
      </c>
      <c r="E1297">
        <v>1380</v>
      </c>
      <c r="F1297">
        <v>733</v>
      </c>
      <c r="G1297" s="1">
        <v>43169</v>
      </c>
      <c r="H1297" s="1">
        <v>43174</v>
      </c>
      <c r="I1297" t="b">
        <v>1</v>
      </c>
      <c r="J1297">
        <v>5</v>
      </c>
      <c r="K1297">
        <v>5520</v>
      </c>
    </row>
    <row r="1298" spans="1:11" x14ac:dyDescent="0.3">
      <c r="A1298">
        <v>1297</v>
      </c>
      <c r="B1298">
        <v>2907</v>
      </c>
      <c r="C1298">
        <v>318</v>
      </c>
      <c r="D1298">
        <v>2</v>
      </c>
      <c r="E1298">
        <v>1381</v>
      </c>
      <c r="F1298">
        <v>319</v>
      </c>
      <c r="G1298" s="1">
        <v>43169</v>
      </c>
      <c r="H1298" s="1">
        <v>43174</v>
      </c>
      <c r="I1298" t="b">
        <v>1</v>
      </c>
      <c r="J1298">
        <v>5</v>
      </c>
      <c r="K1298">
        <v>2762</v>
      </c>
    </row>
    <row r="1299" spans="1:11" x14ac:dyDescent="0.3">
      <c r="A1299">
        <v>1298</v>
      </c>
      <c r="B1299">
        <v>2880</v>
      </c>
      <c r="C1299">
        <v>420</v>
      </c>
      <c r="D1299">
        <v>1</v>
      </c>
      <c r="E1299">
        <v>1382</v>
      </c>
      <c r="F1299">
        <v>172</v>
      </c>
      <c r="G1299" s="1">
        <v>43169</v>
      </c>
      <c r="H1299" s="1">
        <v>43171</v>
      </c>
      <c r="I1299" t="b">
        <v>0</v>
      </c>
      <c r="J1299">
        <v>2</v>
      </c>
      <c r="K1299">
        <v>1382</v>
      </c>
    </row>
    <row r="1300" spans="1:11" x14ac:dyDescent="0.3">
      <c r="A1300">
        <v>1299</v>
      </c>
      <c r="B1300">
        <v>2313</v>
      </c>
      <c r="C1300">
        <v>327</v>
      </c>
      <c r="D1300">
        <v>2</v>
      </c>
      <c r="E1300">
        <v>1383</v>
      </c>
      <c r="F1300">
        <v>558</v>
      </c>
      <c r="G1300" s="1">
        <v>43169</v>
      </c>
      <c r="H1300" s="1">
        <v>43172</v>
      </c>
      <c r="I1300" t="b">
        <v>1</v>
      </c>
      <c r="J1300">
        <v>3</v>
      </c>
      <c r="K1300">
        <v>2766</v>
      </c>
    </row>
    <row r="1301" spans="1:11" x14ac:dyDescent="0.3">
      <c r="A1301">
        <v>1300</v>
      </c>
      <c r="B1301">
        <v>2781</v>
      </c>
      <c r="C1301">
        <v>140</v>
      </c>
      <c r="D1301">
        <v>1</v>
      </c>
      <c r="E1301">
        <v>1384</v>
      </c>
      <c r="F1301">
        <v>568</v>
      </c>
      <c r="G1301" s="1">
        <v>43169</v>
      </c>
      <c r="H1301" s="1">
        <v>43173</v>
      </c>
      <c r="I1301" t="b">
        <v>1</v>
      </c>
      <c r="J1301">
        <v>4</v>
      </c>
      <c r="K1301">
        <v>1384</v>
      </c>
    </row>
    <row r="1302" spans="1:11" x14ac:dyDescent="0.3">
      <c r="A1302">
        <v>1301</v>
      </c>
      <c r="B1302">
        <v>2868</v>
      </c>
      <c r="C1302">
        <v>449</v>
      </c>
      <c r="D1302">
        <v>3</v>
      </c>
      <c r="E1302">
        <v>1385</v>
      </c>
      <c r="F1302">
        <v>71</v>
      </c>
      <c r="G1302" s="1">
        <v>43169</v>
      </c>
      <c r="H1302" s="1">
        <v>43180</v>
      </c>
      <c r="I1302" t="b">
        <v>0</v>
      </c>
      <c r="J1302">
        <v>11</v>
      </c>
      <c r="K1302">
        <v>4155</v>
      </c>
    </row>
    <row r="1303" spans="1:11" x14ac:dyDescent="0.3">
      <c r="A1303">
        <v>1302</v>
      </c>
      <c r="B1303">
        <v>2776</v>
      </c>
      <c r="C1303">
        <v>184</v>
      </c>
      <c r="D1303">
        <v>1</v>
      </c>
      <c r="E1303">
        <v>1386</v>
      </c>
      <c r="F1303">
        <v>712</v>
      </c>
      <c r="G1303" s="1">
        <v>43169</v>
      </c>
      <c r="H1303" s="1">
        <v>43177</v>
      </c>
      <c r="I1303" t="b">
        <v>1</v>
      </c>
      <c r="J1303">
        <v>8</v>
      </c>
      <c r="K1303">
        <v>1386</v>
      </c>
    </row>
    <row r="1304" spans="1:11" x14ac:dyDescent="0.3">
      <c r="A1304">
        <v>1303</v>
      </c>
      <c r="B1304">
        <v>2420</v>
      </c>
      <c r="C1304">
        <v>414</v>
      </c>
      <c r="D1304">
        <v>1</v>
      </c>
      <c r="E1304">
        <v>1387</v>
      </c>
      <c r="F1304">
        <v>143</v>
      </c>
      <c r="G1304" s="1">
        <v>43169</v>
      </c>
      <c r="H1304" s="1">
        <v>43178</v>
      </c>
      <c r="I1304" t="b">
        <v>1</v>
      </c>
      <c r="J1304">
        <v>9</v>
      </c>
      <c r="K1304">
        <v>1387</v>
      </c>
    </row>
    <row r="1305" spans="1:11" x14ac:dyDescent="0.3">
      <c r="A1305">
        <v>1304</v>
      </c>
      <c r="B1305">
        <v>2974</v>
      </c>
      <c r="C1305">
        <v>395</v>
      </c>
      <c r="D1305">
        <v>2</v>
      </c>
      <c r="E1305">
        <v>1388</v>
      </c>
      <c r="F1305">
        <v>143</v>
      </c>
      <c r="G1305" s="1">
        <v>43169</v>
      </c>
      <c r="H1305" s="1">
        <v>43184</v>
      </c>
      <c r="I1305" t="b">
        <v>1</v>
      </c>
      <c r="J1305">
        <v>15</v>
      </c>
      <c r="K1305">
        <v>2776</v>
      </c>
    </row>
    <row r="1306" spans="1:11" x14ac:dyDescent="0.3">
      <c r="A1306">
        <v>1305</v>
      </c>
      <c r="B1306">
        <v>2974</v>
      </c>
      <c r="C1306">
        <v>104</v>
      </c>
      <c r="D1306">
        <v>2</v>
      </c>
      <c r="E1306">
        <v>1389</v>
      </c>
      <c r="F1306">
        <v>30</v>
      </c>
      <c r="G1306" s="1">
        <v>43169</v>
      </c>
      <c r="H1306" s="1">
        <v>43174</v>
      </c>
      <c r="I1306" t="b">
        <v>1</v>
      </c>
      <c r="J1306">
        <v>5</v>
      </c>
      <c r="K1306">
        <v>2778</v>
      </c>
    </row>
    <row r="1307" spans="1:11" x14ac:dyDescent="0.3">
      <c r="A1307">
        <v>1306</v>
      </c>
      <c r="B1307">
        <v>2067</v>
      </c>
      <c r="C1307">
        <v>310</v>
      </c>
      <c r="D1307">
        <v>2</v>
      </c>
      <c r="E1307">
        <v>1390</v>
      </c>
      <c r="F1307">
        <v>46</v>
      </c>
      <c r="G1307" s="1">
        <v>43169</v>
      </c>
      <c r="H1307" s="1">
        <v>43183</v>
      </c>
      <c r="I1307" t="b">
        <v>1</v>
      </c>
      <c r="J1307">
        <v>14</v>
      </c>
      <c r="K1307">
        <v>2780</v>
      </c>
    </row>
    <row r="1308" spans="1:11" x14ac:dyDescent="0.3">
      <c r="A1308">
        <v>1307</v>
      </c>
      <c r="B1308">
        <v>2515</v>
      </c>
      <c r="C1308">
        <v>160</v>
      </c>
      <c r="D1308">
        <v>1</v>
      </c>
      <c r="E1308">
        <v>1391</v>
      </c>
      <c r="F1308">
        <v>229</v>
      </c>
      <c r="G1308" s="1">
        <v>43169</v>
      </c>
      <c r="H1308" s="1">
        <v>43179</v>
      </c>
      <c r="I1308" t="b">
        <v>1</v>
      </c>
      <c r="J1308">
        <v>10</v>
      </c>
      <c r="K1308">
        <v>1391</v>
      </c>
    </row>
    <row r="1309" spans="1:11" x14ac:dyDescent="0.3">
      <c r="A1309">
        <v>1308</v>
      </c>
      <c r="B1309">
        <v>2096</v>
      </c>
      <c r="C1309">
        <v>298</v>
      </c>
      <c r="D1309">
        <v>2</v>
      </c>
      <c r="E1309">
        <v>1392</v>
      </c>
      <c r="F1309">
        <v>233</v>
      </c>
      <c r="G1309" s="1">
        <v>43169</v>
      </c>
      <c r="H1309" s="1">
        <v>43175</v>
      </c>
      <c r="I1309" t="b">
        <v>0</v>
      </c>
      <c r="J1309">
        <v>6</v>
      </c>
      <c r="K1309">
        <v>2784</v>
      </c>
    </row>
    <row r="1310" spans="1:11" x14ac:dyDescent="0.3">
      <c r="A1310">
        <v>1309</v>
      </c>
      <c r="B1310">
        <v>2411</v>
      </c>
      <c r="C1310">
        <v>405</v>
      </c>
      <c r="D1310">
        <v>1</v>
      </c>
      <c r="E1310">
        <v>1393</v>
      </c>
      <c r="F1310">
        <v>526</v>
      </c>
      <c r="G1310" s="1">
        <v>43169</v>
      </c>
      <c r="H1310" s="1">
        <v>43183</v>
      </c>
      <c r="I1310" t="b">
        <v>1</v>
      </c>
      <c r="J1310">
        <v>14</v>
      </c>
      <c r="K1310">
        <v>1393</v>
      </c>
    </row>
    <row r="1311" spans="1:11" x14ac:dyDescent="0.3">
      <c r="A1311">
        <v>1310</v>
      </c>
      <c r="B1311">
        <v>2284</v>
      </c>
      <c r="C1311">
        <v>183</v>
      </c>
      <c r="D1311">
        <v>2</v>
      </c>
      <c r="E1311">
        <v>1394</v>
      </c>
      <c r="F1311">
        <v>733</v>
      </c>
      <c r="G1311" s="1">
        <v>43169</v>
      </c>
      <c r="H1311" s="1">
        <v>43183</v>
      </c>
      <c r="I1311" t="b">
        <v>1</v>
      </c>
      <c r="J1311">
        <v>14</v>
      </c>
      <c r="K1311">
        <v>2788</v>
      </c>
    </row>
    <row r="1312" spans="1:11" x14ac:dyDescent="0.3">
      <c r="A1312">
        <v>1311</v>
      </c>
      <c r="B1312">
        <v>2161</v>
      </c>
      <c r="C1312">
        <v>393</v>
      </c>
      <c r="D1312">
        <v>1</v>
      </c>
      <c r="E1312">
        <v>1395</v>
      </c>
      <c r="F1312">
        <v>46</v>
      </c>
      <c r="G1312" s="1">
        <v>43169</v>
      </c>
      <c r="H1312" s="1">
        <v>43181</v>
      </c>
      <c r="I1312" t="b">
        <v>0</v>
      </c>
      <c r="J1312">
        <v>12</v>
      </c>
      <c r="K1312">
        <v>1395</v>
      </c>
    </row>
    <row r="1313" spans="1:11" x14ac:dyDescent="0.3">
      <c r="A1313">
        <v>1312</v>
      </c>
      <c r="B1313">
        <v>2930</v>
      </c>
      <c r="C1313">
        <v>102</v>
      </c>
      <c r="D1313">
        <v>3</v>
      </c>
      <c r="E1313">
        <v>1396</v>
      </c>
      <c r="F1313">
        <v>526</v>
      </c>
      <c r="G1313" s="1">
        <v>43169</v>
      </c>
      <c r="H1313" s="1">
        <v>43179</v>
      </c>
      <c r="I1313" t="b">
        <v>1</v>
      </c>
      <c r="J1313">
        <v>10</v>
      </c>
      <c r="K1313">
        <v>4188</v>
      </c>
    </row>
    <row r="1314" spans="1:11" x14ac:dyDescent="0.3">
      <c r="A1314">
        <v>1313</v>
      </c>
      <c r="B1314">
        <v>2845</v>
      </c>
      <c r="C1314">
        <v>374</v>
      </c>
      <c r="D1314">
        <v>1</v>
      </c>
      <c r="E1314">
        <v>1397</v>
      </c>
      <c r="F1314">
        <v>568</v>
      </c>
      <c r="G1314" s="1">
        <v>43169</v>
      </c>
      <c r="H1314" s="1">
        <v>43173</v>
      </c>
      <c r="I1314" t="b">
        <v>0</v>
      </c>
      <c r="J1314">
        <v>4</v>
      </c>
      <c r="K1314">
        <v>1397</v>
      </c>
    </row>
    <row r="1315" spans="1:11" x14ac:dyDescent="0.3">
      <c r="A1315">
        <v>1314</v>
      </c>
      <c r="B1315">
        <v>2121</v>
      </c>
      <c r="C1315">
        <v>289</v>
      </c>
      <c r="D1315">
        <v>1</v>
      </c>
      <c r="E1315">
        <v>1398</v>
      </c>
      <c r="F1315">
        <v>712</v>
      </c>
      <c r="G1315" s="1">
        <v>43169</v>
      </c>
      <c r="H1315" s="1">
        <v>43179</v>
      </c>
      <c r="I1315" t="b">
        <v>1</v>
      </c>
      <c r="J1315">
        <v>10</v>
      </c>
      <c r="K1315">
        <v>1398</v>
      </c>
    </row>
    <row r="1316" spans="1:11" x14ac:dyDescent="0.3">
      <c r="A1316">
        <v>1315</v>
      </c>
      <c r="B1316">
        <v>2922</v>
      </c>
      <c r="C1316">
        <v>170</v>
      </c>
      <c r="D1316">
        <v>1</v>
      </c>
      <c r="E1316">
        <v>1399</v>
      </c>
      <c r="F1316">
        <v>606</v>
      </c>
      <c r="G1316" s="1">
        <v>43170</v>
      </c>
      <c r="H1316" s="1">
        <v>43176</v>
      </c>
      <c r="I1316" t="b">
        <v>1</v>
      </c>
      <c r="J1316">
        <v>6</v>
      </c>
      <c r="K1316">
        <v>1399</v>
      </c>
    </row>
    <row r="1317" spans="1:11" x14ac:dyDescent="0.3">
      <c r="A1317">
        <v>1316</v>
      </c>
      <c r="B1317">
        <v>2185</v>
      </c>
      <c r="C1317">
        <v>189</v>
      </c>
      <c r="D1317">
        <v>2</v>
      </c>
      <c r="E1317">
        <v>1400</v>
      </c>
      <c r="F1317">
        <v>71</v>
      </c>
      <c r="G1317" s="1">
        <v>43170</v>
      </c>
      <c r="H1317" s="1">
        <v>43184</v>
      </c>
      <c r="I1317" t="b">
        <v>1</v>
      </c>
      <c r="J1317">
        <v>14</v>
      </c>
      <c r="K1317">
        <v>2800</v>
      </c>
    </row>
    <row r="1318" spans="1:11" x14ac:dyDescent="0.3">
      <c r="A1318">
        <v>1317</v>
      </c>
      <c r="B1318">
        <v>2378</v>
      </c>
      <c r="C1318">
        <v>346</v>
      </c>
      <c r="D1318">
        <v>2</v>
      </c>
      <c r="E1318">
        <v>1401</v>
      </c>
      <c r="F1318">
        <v>261</v>
      </c>
      <c r="G1318" s="1">
        <v>43170</v>
      </c>
      <c r="H1318" s="1">
        <v>43183</v>
      </c>
      <c r="I1318" t="b">
        <v>1</v>
      </c>
      <c r="J1318">
        <v>13</v>
      </c>
      <c r="K1318">
        <v>2802</v>
      </c>
    </row>
    <row r="1319" spans="1:11" x14ac:dyDescent="0.3">
      <c r="A1319">
        <v>1318</v>
      </c>
      <c r="B1319">
        <v>2964</v>
      </c>
      <c r="C1319">
        <v>446</v>
      </c>
      <c r="D1319">
        <v>1</v>
      </c>
      <c r="E1319">
        <v>1402</v>
      </c>
      <c r="F1319">
        <v>46</v>
      </c>
      <c r="G1319" s="1">
        <v>43170</v>
      </c>
      <c r="H1319" s="1">
        <v>43177</v>
      </c>
      <c r="I1319" t="b">
        <v>1</v>
      </c>
      <c r="J1319">
        <v>7</v>
      </c>
      <c r="K1319">
        <v>1402</v>
      </c>
    </row>
    <row r="1320" spans="1:11" x14ac:dyDescent="0.3">
      <c r="A1320">
        <v>1319</v>
      </c>
      <c r="B1320">
        <v>2594</v>
      </c>
      <c r="C1320">
        <v>248</v>
      </c>
      <c r="D1320">
        <v>5</v>
      </c>
      <c r="E1320">
        <v>1403</v>
      </c>
      <c r="F1320">
        <v>30</v>
      </c>
      <c r="G1320" s="1">
        <v>43170</v>
      </c>
      <c r="H1320" s="1">
        <v>43182</v>
      </c>
      <c r="I1320" t="b">
        <v>0</v>
      </c>
      <c r="J1320">
        <v>12</v>
      </c>
      <c r="K1320">
        <v>7015</v>
      </c>
    </row>
    <row r="1321" spans="1:11" x14ac:dyDescent="0.3">
      <c r="A1321">
        <v>1320</v>
      </c>
      <c r="B1321">
        <v>2593</v>
      </c>
      <c r="C1321">
        <v>409</v>
      </c>
      <c r="D1321">
        <v>2</v>
      </c>
      <c r="E1321">
        <v>1404</v>
      </c>
      <c r="F1321">
        <v>172</v>
      </c>
      <c r="G1321" s="1">
        <v>43170</v>
      </c>
      <c r="H1321" s="1">
        <v>43175</v>
      </c>
      <c r="I1321" t="b">
        <v>1</v>
      </c>
      <c r="J1321">
        <v>5</v>
      </c>
      <c r="K1321">
        <v>2808</v>
      </c>
    </row>
    <row r="1322" spans="1:11" x14ac:dyDescent="0.3">
      <c r="A1322">
        <v>1321</v>
      </c>
      <c r="B1322">
        <v>2943</v>
      </c>
      <c r="C1322">
        <v>188</v>
      </c>
      <c r="D1322">
        <v>2</v>
      </c>
      <c r="E1322">
        <v>1405</v>
      </c>
      <c r="F1322">
        <v>692</v>
      </c>
      <c r="G1322" s="1">
        <v>43170</v>
      </c>
      <c r="H1322" s="1">
        <v>43176</v>
      </c>
      <c r="I1322" t="b">
        <v>1</v>
      </c>
      <c r="J1322">
        <v>6</v>
      </c>
      <c r="K1322">
        <v>2810</v>
      </c>
    </row>
    <row r="1323" spans="1:11" x14ac:dyDescent="0.3">
      <c r="A1323">
        <v>1322</v>
      </c>
      <c r="B1323">
        <v>2509</v>
      </c>
      <c r="C1323">
        <v>293</v>
      </c>
      <c r="D1323">
        <v>1</v>
      </c>
      <c r="E1323">
        <v>1406</v>
      </c>
      <c r="F1323">
        <v>526</v>
      </c>
      <c r="G1323" s="1">
        <v>43170</v>
      </c>
      <c r="H1323" s="1">
        <v>43182</v>
      </c>
      <c r="I1323" t="b">
        <v>0</v>
      </c>
      <c r="J1323">
        <v>12</v>
      </c>
      <c r="K1323">
        <v>1406</v>
      </c>
    </row>
    <row r="1324" spans="1:11" x14ac:dyDescent="0.3">
      <c r="A1324">
        <v>1323</v>
      </c>
      <c r="B1324">
        <v>2888</v>
      </c>
      <c r="C1324">
        <v>119</v>
      </c>
      <c r="D1324">
        <v>2</v>
      </c>
      <c r="E1324">
        <v>1407</v>
      </c>
      <c r="F1324">
        <v>71</v>
      </c>
      <c r="G1324" s="1">
        <v>43170</v>
      </c>
      <c r="H1324" s="1">
        <v>43179</v>
      </c>
      <c r="I1324" t="b">
        <v>1</v>
      </c>
      <c r="J1324">
        <v>9</v>
      </c>
      <c r="K1324">
        <v>2814</v>
      </c>
    </row>
    <row r="1325" spans="1:11" x14ac:dyDescent="0.3">
      <c r="A1325">
        <v>1324</v>
      </c>
      <c r="B1325">
        <v>2750</v>
      </c>
      <c r="C1325">
        <v>457</v>
      </c>
      <c r="D1325">
        <v>2</v>
      </c>
      <c r="E1325">
        <v>1408</v>
      </c>
      <c r="F1325">
        <v>558</v>
      </c>
      <c r="G1325" s="1">
        <v>43170</v>
      </c>
      <c r="H1325" s="1">
        <v>43179</v>
      </c>
      <c r="I1325" t="b">
        <v>0</v>
      </c>
      <c r="J1325">
        <v>9</v>
      </c>
      <c r="K1325">
        <v>2816</v>
      </c>
    </row>
    <row r="1326" spans="1:11" x14ac:dyDescent="0.3">
      <c r="A1326">
        <v>1325</v>
      </c>
      <c r="B1326">
        <v>2732</v>
      </c>
      <c r="C1326">
        <v>266</v>
      </c>
      <c r="D1326">
        <v>2</v>
      </c>
      <c r="E1326">
        <v>1409</v>
      </c>
      <c r="F1326">
        <v>526</v>
      </c>
      <c r="G1326" s="1">
        <v>43170</v>
      </c>
      <c r="H1326" s="1">
        <v>43182</v>
      </c>
      <c r="I1326" t="b">
        <v>1</v>
      </c>
      <c r="J1326">
        <v>12</v>
      </c>
      <c r="K1326">
        <v>2818</v>
      </c>
    </row>
    <row r="1327" spans="1:11" x14ac:dyDescent="0.3">
      <c r="A1327">
        <v>1326</v>
      </c>
      <c r="B1327">
        <v>2210</v>
      </c>
      <c r="C1327">
        <v>488</v>
      </c>
      <c r="D1327">
        <v>1</v>
      </c>
      <c r="E1327">
        <v>1410</v>
      </c>
      <c r="F1327">
        <v>568</v>
      </c>
      <c r="G1327" s="1">
        <v>43170</v>
      </c>
      <c r="H1327" s="1">
        <v>43178</v>
      </c>
      <c r="I1327" t="b">
        <v>1</v>
      </c>
      <c r="J1327">
        <v>8</v>
      </c>
      <c r="K1327">
        <v>1410</v>
      </c>
    </row>
    <row r="1328" spans="1:11" x14ac:dyDescent="0.3">
      <c r="A1328">
        <v>1327</v>
      </c>
      <c r="B1328">
        <v>2628</v>
      </c>
      <c r="C1328">
        <v>140</v>
      </c>
      <c r="D1328">
        <v>3</v>
      </c>
      <c r="E1328">
        <v>1411</v>
      </c>
      <c r="F1328">
        <v>233</v>
      </c>
      <c r="G1328" s="1">
        <v>43170</v>
      </c>
      <c r="H1328" s="1">
        <v>43173</v>
      </c>
      <c r="I1328" t="b">
        <v>1</v>
      </c>
      <c r="J1328">
        <v>3</v>
      </c>
      <c r="K1328">
        <v>4233</v>
      </c>
    </row>
    <row r="1329" spans="1:11" x14ac:dyDescent="0.3">
      <c r="A1329">
        <v>1328</v>
      </c>
      <c r="B1329">
        <v>2328</v>
      </c>
      <c r="C1329">
        <v>452</v>
      </c>
      <c r="D1329">
        <v>5</v>
      </c>
      <c r="E1329">
        <v>1412</v>
      </c>
      <c r="F1329">
        <v>712</v>
      </c>
      <c r="G1329" s="1">
        <v>43170</v>
      </c>
      <c r="H1329" s="1">
        <v>43173</v>
      </c>
      <c r="I1329" t="b">
        <v>1</v>
      </c>
      <c r="J1329">
        <v>3</v>
      </c>
      <c r="K1329">
        <v>7060</v>
      </c>
    </row>
    <row r="1330" spans="1:11" x14ac:dyDescent="0.3">
      <c r="A1330">
        <v>1329</v>
      </c>
      <c r="B1330">
        <v>2684</v>
      </c>
      <c r="C1330">
        <v>355</v>
      </c>
      <c r="D1330">
        <v>3</v>
      </c>
      <c r="E1330">
        <v>1413</v>
      </c>
      <c r="F1330">
        <v>692</v>
      </c>
      <c r="G1330" s="1">
        <v>43170</v>
      </c>
      <c r="H1330" s="1">
        <v>43179</v>
      </c>
      <c r="I1330" t="b">
        <v>1</v>
      </c>
      <c r="J1330">
        <v>9</v>
      </c>
      <c r="K1330">
        <v>4239</v>
      </c>
    </row>
    <row r="1331" spans="1:11" x14ac:dyDescent="0.3">
      <c r="A1331">
        <v>1330</v>
      </c>
      <c r="B1331">
        <v>2708</v>
      </c>
      <c r="C1331">
        <v>417</v>
      </c>
      <c r="D1331">
        <v>1</v>
      </c>
      <c r="E1331">
        <v>1414</v>
      </c>
      <c r="F1331">
        <v>71</v>
      </c>
      <c r="G1331" s="1">
        <v>43170</v>
      </c>
      <c r="H1331" s="1">
        <v>43173</v>
      </c>
      <c r="I1331" t="b">
        <v>1</v>
      </c>
      <c r="J1331">
        <v>3</v>
      </c>
      <c r="K1331">
        <v>1414</v>
      </c>
    </row>
    <row r="1332" spans="1:11" x14ac:dyDescent="0.3">
      <c r="A1332">
        <v>1331</v>
      </c>
      <c r="B1332">
        <v>2051</v>
      </c>
      <c r="C1332">
        <v>478</v>
      </c>
      <c r="D1332">
        <v>1</v>
      </c>
      <c r="E1332">
        <v>1415</v>
      </c>
      <c r="F1332">
        <v>692</v>
      </c>
      <c r="G1332" s="1">
        <v>43170</v>
      </c>
      <c r="H1332" s="1">
        <v>43179</v>
      </c>
      <c r="I1332" t="b">
        <v>1</v>
      </c>
      <c r="J1332">
        <v>9</v>
      </c>
      <c r="K1332">
        <v>1415</v>
      </c>
    </row>
    <row r="1333" spans="1:11" x14ac:dyDescent="0.3">
      <c r="A1333">
        <v>1332</v>
      </c>
      <c r="B1333">
        <v>2765</v>
      </c>
      <c r="C1333">
        <v>429</v>
      </c>
      <c r="D1333">
        <v>2</v>
      </c>
      <c r="E1333">
        <v>1416</v>
      </c>
      <c r="F1333">
        <v>568</v>
      </c>
      <c r="G1333" s="1">
        <v>43170</v>
      </c>
      <c r="H1333" s="1">
        <v>43178</v>
      </c>
      <c r="I1333" t="b">
        <v>1</v>
      </c>
      <c r="J1333">
        <v>8</v>
      </c>
      <c r="K1333">
        <v>2832</v>
      </c>
    </row>
    <row r="1334" spans="1:11" x14ac:dyDescent="0.3">
      <c r="A1334">
        <v>1333</v>
      </c>
      <c r="B1334">
        <v>2263</v>
      </c>
      <c r="C1334">
        <v>340</v>
      </c>
      <c r="D1334">
        <v>2</v>
      </c>
      <c r="E1334">
        <v>1417</v>
      </c>
      <c r="F1334">
        <v>606</v>
      </c>
      <c r="G1334" s="1">
        <v>43170</v>
      </c>
      <c r="H1334" s="1">
        <v>43179</v>
      </c>
      <c r="I1334" t="b">
        <v>0</v>
      </c>
      <c r="J1334">
        <v>9</v>
      </c>
      <c r="K1334">
        <v>2834</v>
      </c>
    </row>
    <row r="1335" spans="1:11" x14ac:dyDescent="0.3">
      <c r="A1335">
        <v>1334</v>
      </c>
      <c r="B1335">
        <v>2478</v>
      </c>
      <c r="C1335">
        <v>298</v>
      </c>
      <c r="D1335">
        <v>1</v>
      </c>
      <c r="E1335">
        <v>1418</v>
      </c>
      <c r="F1335">
        <v>558</v>
      </c>
      <c r="G1335" s="1">
        <v>43170</v>
      </c>
      <c r="H1335" s="1">
        <v>43171</v>
      </c>
      <c r="I1335" t="b">
        <v>1</v>
      </c>
      <c r="J1335">
        <v>1</v>
      </c>
      <c r="K1335">
        <v>1418</v>
      </c>
    </row>
    <row r="1336" spans="1:11" x14ac:dyDescent="0.3">
      <c r="A1336">
        <v>1335</v>
      </c>
      <c r="B1336">
        <v>2935</v>
      </c>
      <c r="C1336">
        <v>444</v>
      </c>
      <c r="D1336">
        <v>2</v>
      </c>
      <c r="E1336">
        <v>1419</v>
      </c>
      <c r="F1336">
        <v>712</v>
      </c>
      <c r="G1336" s="1">
        <v>43170</v>
      </c>
      <c r="H1336" s="1">
        <v>43174</v>
      </c>
      <c r="I1336" t="b">
        <v>0</v>
      </c>
      <c r="J1336">
        <v>4</v>
      </c>
      <c r="K1336">
        <v>2838</v>
      </c>
    </row>
    <row r="1337" spans="1:11" x14ac:dyDescent="0.3">
      <c r="A1337">
        <v>1336</v>
      </c>
      <c r="B1337">
        <v>2852</v>
      </c>
      <c r="C1337">
        <v>380</v>
      </c>
      <c r="D1337">
        <v>2</v>
      </c>
      <c r="E1337">
        <v>1420</v>
      </c>
      <c r="F1337">
        <v>233</v>
      </c>
      <c r="G1337" s="1">
        <v>43170</v>
      </c>
      <c r="H1337" s="1">
        <v>43183</v>
      </c>
      <c r="I1337" t="b">
        <v>0</v>
      </c>
      <c r="J1337">
        <v>13</v>
      </c>
      <c r="K1337">
        <v>2840</v>
      </c>
    </row>
    <row r="1338" spans="1:11" x14ac:dyDescent="0.3">
      <c r="A1338">
        <v>1337</v>
      </c>
      <c r="B1338">
        <v>2632</v>
      </c>
      <c r="C1338">
        <v>456</v>
      </c>
      <c r="D1338">
        <v>1</v>
      </c>
      <c r="E1338">
        <v>1421</v>
      </c>
      <c r="F1338">
        <v>229</v>
      </c>
      <c r="G1338" s="1">
        <v>43170</v>
      </c>
      <c r="H1338" s="1">
        <v>43183</v>
      </c>
      <c r="I1338" t="b">
        <v>0</v>
      </c>
      <c r="J1338">
        <v>13</v>
      </c>
      <c r="K1338">
        <v>1421</v>
      </c>
    </row>
    <row r="1339" spans="1:11" x14ac:dyDescent="0.3">
      <c r="A1339">
        <v>1338</v>
      </c>
      <c r="B1339">
        <v>2677</v>
      </c>
      <c r="C1339">
        <v>284</v>
      </c>
      <c r="D1339">
        <v>4</v>
      </c>
      <c r="E1339">
        <v>1422</v>
      </c>
      <c r="F1339">
        <v>143</v>
      </c>
      <c r="G1339" s="1">
        <v>43170</v>
      </c>
      <c r="H1339" s="1">
        <v>43177</v>
      </c>
      <c r="I1339" t="b">
        <v>1</v>
      </c>
      <c r="J1339">
        <v>7</v>
      </c>
      <c r="K1339">
        <v>5688</v>
      </c>
    </row>
    <row r="1340" spans="1:11" x14ac:dyDescent="0.3">
      <c r="A1340">
        <v>1339</v>
      </c>
      <c r="B1340">
        <v>2592</v>
      </c>
      <c r="C1340">
        <v>225</v>
      </c>
      <c r="D1340">
        <v>1</v>
      </c>
      <c r="E1340">
        <v>1423</v>
      </c>
      <c r="F1340">
        <v>319</v>
      </c>
      <c r="G1340" s="1">
        <v>43170</v>
      </c>
      <c r="H1340" s="1">
        <v>43175</v>
      </c>
      <c r="I1340" t="b">
        <v>1</v>
      </c>
      <c r="J1340">
        <v>5</v>
      </c>
      <c r="K1340">
        <v>1423</v>
      </c>
    </row>
    <row r="1341" spans="1:11" x14ac:dyDescent="0.3">
      <c r="A1341">
        <v>1340</v>
      </c>
      <c r="B1341">
        <v>2924</v>
      </c>
      <c r="C1341">
        <v>193</v>
      </c>
      <c r="D1341">
        <v>4</v>
      </c>
      <c r="E1341">
        <v>1424</v>
      </c>
      <c r="F1341">
        <v>128</v>
      </c>
      <c r="G1341" s="1">
        <v>43170</v>
      </c>
      <c r="H1341" s="1">
        <v>43184</v>
      </c>
      <c r="I1341" t="b">
        <v>1</v>
      </c>
      <c r="J1341">
        <v>14</v>
      </c>
      <c r="K1341">
        <v>5696</v>
      </c>
    </row>
    <row r="1342" spans="1:11" x14ac:dyDescent="0.3">
      <c r="A1342">
        <v>1341</v>
      </c>
      <c r="B1342">
        <v>2177</v>
      </c>
      <c r="C1342">
        <v>291</v>
      </c>
      <c r="D1342">
        <v>3</v>
      </c>
      <c r="E1342">
        <v>1425</v>
      </c>
      <c r="F1342">
        <v>606</v>
      </c>
      <c r="G1342" s="1">
        <v>43170</v>
      </c>
      <c r="H1342" s="1">
        <v>43171</v>
      </c>
      <c r="I1342" t="b">
        <v>1</v>
      </c>
      <c r="J1342">
        <v>1</v>
      </c>
      <c r="K1342">
        <v>4275</v>
      </c>
    </row>
    <row r="1343" spans="1:11" x14ac:dyDescent="0.3">
      <c r="A1343">
        <v>1342</v>
      </c>
      <c r="B1343">
        <v>2915</v>
      </c>
      <c r="C1343">
        <v>229</v>
      </c>
      <c r="D1343">
        <v>5</v>
      </c>
      <c r="E1343">
        <v>1426</v>
      </c>
      <c r="F1343">
        <v>568</v>
      </c>
      <c r="G1343" s="1">
        <v>43171</v>
      </c>
      <c r="H1343" s="1">
        <v>43173</v>
      </c>
      <c r="I1343" t="b">
        <v>1</v>
      </c>
      <c r="J1343">
        <v>2</v>
      </c>
      <c r="K1343">
        <v>7130</v>
      </c>
    </row>
    <row r="1344" spans="1:11" x14ac:dyDescent="0.3">
      <c r="A1344">
        <v>1343</v>
      </c>
      <c r="B1344">
        <v>2394</v>
      </c>
      <c r="C1344">
        <v>338</v>
      </c>
      <c r="D1344">
        <v>2</v>
      </c>
      <c r="E1344">
        <v>1427</v>
      </c>
      <c r="F1344">
        <v>568</v>
      </c>
      <c r="G1344" s="1">
        <v>43171</v>
      </c>
      <c r="H1344" s="1">
        <v>43174</v>
      </c>
      <c r="I1344" t="b">
        <v>1</v>
      </c>
      <c r="J1344">
        <v>3</v>
      </c>
      <c r="K1344">
        <v>2854</v>
      </c>
    </row>
    <row r="1345" spans="1:11" x14ac:dyDescent="0.3">
      <c r="A1345">
        <v>1344</v>
      </c>
      <c r="B1345">
        <v>2481</v>
      </c>
      <c r="C1345">
        <v>227</v>
      </c>
      <c r="D1345">
        <v>4</v>
      </c>
      <c r="E1345">
        <v>1428</v>
      </c>
      <c r="F1345">
        <v>606</v>
      </c>
      <c r="G1345" s="1">
        <v>43171</v>
      </c>
      <c r="H1345" s="1">
        <v>43178</v>
      </c>
      <c r="I1345" t="b">
        <v>1</v>
      </c>
      <c r="J1345">
        <v>7</v>
      </c>
      <c r="K1345">
        <v>5712</v>
      </c>
    </row>
    <row r="1346" spans="1:11" x14ac:dyDescent="0.3">
      <c r="A1346">
        <v>1345</v>
      </c>
      <c r="B1346">
        <v>2580</v>
      </c>
      <c r="C1346">
        <v>333</v>
      </c>
      <c r="D1346">
        <v>3</v>
      </c>
      <c r="E1346">
        <v>1429</v>
      </c>
      <c r="F1346">
        <v>229</v>
      </c>
      <c r="G1346" s="1">
        <v>43171</v>
      </c>
      <c r="H1346" s="1">
        <v>43179</v>
      </c>
      <c r="I1346" t="b">
        <v>1</v>
      </c>
      <c r="J1346">
        <v>8</v>
      </c>
      <c r="K1346">
        <v>4287</v>
      </c>
    </row>
    <row r="1347" spans="1:11" x14ac:dyDescent="0.3">
      <c r="A1347">
        <v>1346</v>
      </c>
      <c r="B1347">
        <v>2861</v>
      </c>
      <c r="C1347">
        <v>193</v>
      </c>
      <c r="D1347">
        <v>2</v>
      </c>
      <c r="E1347">
        <v>1430</v>
      </c>
      <c r="F1347">
        <v>526</v>
      </c>
      <c r="G1347" s="1">
        <v>43171</v>
      </c>
      <c r="H1347" s="1">
        <v>43180</v>
      </c>
      <c r="I1347" t="b">
        <v>1</v>
      </c>
      <c r="J1347">
        <v>9</v>
      </c>
      <c r="K1347">
        <v>2860</v>
      </c>
    </row>
    <row r="1348" spans="1:11" x14ac:dyDescent="0.3">
      <c r="A1348">
        <v>1347</v>
      </c>
      <c r="B1348">
        <v>2773</v>
      </c>
      <c r="C1348">
        <v>167</v>
      </c>
      <c r="D1348">
        <v>3</v>
      </c>
      <c r="E1348">
        <v>1431</v>
      </c>
      <c r="F1348">
        <v>615</v>
      </c>
      <c r="G1348" s="1">
        <v>43171</v>
      </c>
      <c r="H1348" s="1">
        <v>43183</v>
      </c>
      <c r="I1348" t="b">
        <v>1</v>
      </c>
      <c r="J1348">
        <v>12</v>
      </c>
      <c r="K1348">
        <v>4293</v>
      </c>
    </row>
    <row r="1349" spans="1:11" x14ac:dyDescent="0.3">
      <c r="A1349">
        <v>1348</v>
      </c>
      <c r="B1349">
        <v>2415</v>
      </c>
      <c r="C1349">
        <v>360</v>
      </c>
      <c r="D1349">
        <v>1</v>
      </c>
      <c r="E1349">
        <v>1432</v>
      </c>
      <c r="F1349">
        <v>733</v>
      </c>
      <c r="G1349" s="1">
        <v>43171</v>
      </c>
      <c r="H1349" s="1">
        <v>43185</v>
      </c>
      <c r="I1349" t="b">
        <v>0</v>
      </c>
      <c r="J1349">
        <v>14</v>
      </c>
      <c r="K1349">
        <v>1432</v>
      </c>
    </row>
    <row r="1350" spans="1:11" x14ac:dyDescent="0.3">
      <c r="A1350">
        <v>1349</v>
      </c>
      <c r="B1350">
        <v>2021</v>
      </c>
      <c r="C1350">
        <v>483</v>
      </c>
      <c r="D1350">
        <v>1</v>
      </c>
      <c r="E1350">
        <v>1433</v>
      </c>
      <c r="F1350">
        <v>229</v>
      </c>
      <c r="G1350" s="1">
        <v>43171</v>
      </c>
      <c r="H1350" s="1">
        <v>43177</v>
      </c>
      <c r="I1350" t="b">
        <v>1</v>
      </c>
      <c r="J1350">
        <v>6</v>
      </c>
      <c r="K1350">
        <v>1433</v>
      </c>
    </row>
    <row r="1351" spans="1:11" x14ac:dyDescent="0.3">
      <c r="A1351">
        <v>1350</v>
      </c>
      <c r="B1351">
        <v>2790</v>
      </c>
      <c r="C1351">
        <v>263</v>
      </c>
      <c r="D1351">
        <v>2</v>
      </c>
      <c r="E1351">
        <v>1434</v>
      </c>
      <c r="F1351">
        <v>229</v>
      </c>
      <c r="G1351" s="1">
        <v>43171</v>
      </c>
      <c r="H1351" s="1">
        <v>43181</v>
      </c>
      <c r="I1351" t="b">
        <v>1</v>
      </c>
      <c r="J1351">
        <v>10</v>
      </c>
      <c r="K1351">
        <v>2868</v>
      </c>
    </row>
    <row r="1352" spans="1:11" x14ac:dyDescent="0.3">
      <c r="A1352">
        <v>1351</v>
      </c>
      <c r="B1352">
        <v>2946</v>
      </c>
      <c r="C1352">
        <v>142</v>
      </c>
      <c r="D1352">
        <v>1</v>
      </c>
      <c r="E1352">
        <v>1435</v>
      </c>
      <c r="F1352">
        <v>712</v>
      </c>
      <c r="G1352" s="1">
        <v>43171</v>
      </c>
      <c r="H1352" s="1">
        <v>43178</v>
      </c>
      <c r="I1352" t="b">
        <v>1</v>
      </c>
      <c r="J1352">
        <v>7</v>
      </c>
      <c r="K1352">
        <v>1435</v>
      </c>
    </row>
    <row r="1353" spans="1:11" x14ac:dyDescent="0.3">
      <c r="A1353">
        <v>1352</v>
      </c>
      <c r="B1353">
        <v>2599</v>
      </c>
      <c r="C1353">
        <v>215</v>
      </c>
      <c r="D1353">
        <v>4</v>
      </c>
      <c r="E1353">
        <v>1436</v>
      </c>
      <c r="F1353">
        <v>526</v>
      </c>
      <c r="G1353" s="1">
        <v>43171</v>
      </c>
      <c r="H1353" s="1">
        <v>43184</v>
      </c>
      <c r="I1353" t="b">
        <v>1</v>
      </c>
      <c r="J1353">
        <v>13</v>
      </c>
      <c r="K1353">
        <v>5744</v>
      </c>
    </row>
    <row r="1354" spans="1:11" x14ac:dyDescent="0.3">
      <c r="A1354">
        <v>1353</v>
      </c>
      <c r="B1354">
        <v>2338</v>
      </c>
      <c r="C1354">
        <v>174</v>
      </c>
      <c r="D1354">
        <v>3</v>
      </c>
      <c r="E1354">
        <v>1437</v>
      </c>
      <c r="F1354">
        <v>558</v>
      </c>
      <c r="G1354" s="1">
        <v>43171</v>
      </c>
      <c r="H1354" s="1">
        <v>43180</v>
      </c>
      <c r="I1354" t="b">
        <v>1</v>
      </c>
      <c r="J1354">
        <v>9</v>
      </c>
      <c r="K1354">
        <v>4311</v>
      </c>
    </row>
    <row r="1355" spans="1:11" x14ac:dyDescent="0.3">
      <c r="A1355">
        <v>1354</v>
      </c>
      <c r="B1355">
        <v>2557</v>
      </c>
      <c r="C1355">
        <v>347</v>
      </c>
      <c r="D1355">
        <v>1</v>
      </c>
      <c r="E1355">
        <v>1438</v>
      </c>
      <c r="F1355">
        <v>261</v>
      </c>
      <c r="G1355" s="1">
        <v>43171</v>
      </c>
      <c r="H1355" s="1">
        <v>43183</v>
      </c>
      <c r="I1355" t="b">
        <v>1</v>
      </c>
      <c r="J1355">
        <v>12</v>
      </c>
      <c r="K1355">
        <v>1438</v>
      </c>
    </row>
    <row r="1356" spans="1:11" x14ac:dyDescent="0.3">
      <c r="A1356">
        <v>1355</v>
      </c>
      <c r="B1356">
        <v>2483</v>
      </c>
      <c r="C1356">
        <v>380</v>
      </c>
      <c r="D1356">
        <v>3</v>
      </c>
      <c r="E1356">
        <v>1439</v>
      </c>
      <c r="F1356">
        <v>319</v>
      </c>
      <c r="G1356" s="1">
        <v>43171</v>
      </c>
      <c r="H1356" s="1">
        <v>43179</v>
      </c>
      <c r="I1356" t="b">
        <v>0</v>
      </c>
      <c r="J1356">
        <v>8</v>
      </c>
      <c r="K1356">
        <v>4317</v>
      </c>
    </row>
    <row r="1357" spans="1:11" x14ac:dyDescent="0.3">
      <c r="A1357">
        <v>1356</v>
      </c>
      <c r="B1357">
        <v>2015</v>
      </c>
      <c r="C1357">
        <v>298</v>
      </c>
      <c r="D1357">
        <v>3</v>
      </c>
      <c r="E1357">
        <v>1440</v>
      </c>
      <c r="F1357">
        <v>537</v>
      </c>
      <c r="G1357" s="1">
        <v>43172</v>
      </c>
      <c r="H1357" s="1">
        <v>43186</v>
      </c>
      <c r="I1357" t="b">
        <v>0</v>
      </c>
      <c r="J1357">
        <v>14</v>
      </c>
      <c r="K1357">
        <v>4320</v>
      </c>
    </row>
    <row r="1358" spans="1:11" x14ac:dyDescent="0.3">
      <c r="A1358">
        <v>1357</v>
      </c>
      <c r="B1358">
        <v>2721</v>
      </c>
      <c r="C1358">
        <v>474</v>
      </c>
      <c r="D1358">
        <v>2</v>
      </c>
      <c r="E1358">
        <v>1441</v>
      </c>
      <c r="F1358">
        <v>196</v>
      </c>
      <c r="G1358" s="1">
        <v>43172</v>
      </c>
      <c r="H1358" s="1">
        <v>43180</v>
      </c>
      <c r="I1358" t="b">
        <v>0</v>
      </c>
      <c r="J1358">
        <v>8</v>
      </c>
      <c r="K1358">
        <v>2882</v>
      </c>
    </row>
    <row r="1359" spans="1:11" x14ac:dyDescent="0.3">
      <c r="A1359">
        <v>1358</v>
      </c>
      <c r="B1359">
        <v>2017</v>
      </c>
      <c r="C1359">
        <v>220</v>
      </c>
      <c r="D1359">
        <v>1</v>
      </c>
      <c r="E1359">
        <v>1442</v>
      </c>
      <c r="F1359">
        <v>71</v>
      </c>
      <c r="G1359" s="1">
        <v>43172</v>
      </c>
      <c r="H1359" s="1">
        <v>43180</v>
      </c>
      <c r="I1359" t="b">
        <v>1</v>
      </c>
      <c r="J1359">
        <v>8</v>
      </c>
      <c r="K1359">
        <v>1442</v>
      </c>
    </row>
    <row r="1360" spans="1:11" x14ac:dyDescent="0.3">
      <c r="A1360">
        <v>1359</v>
      </c>
      <c r="B1360">
        <v>2858</v>
      </c>
      <c r="C1360">
        <v>433</v>
      </c>
      <c r="D1360">
        <v>3</v>
      </c>
      <c r="E1360">
        <v>1443</v>
      </c>
      <c r="F1360">
        <v>57</v>
      </c>
      <c r="G1360" s="1">
        <v>43172</v>
      </c>
      <c r="H1360" s="1">
        <v>43178</v>
      </c>
      <c r="I1360" t="b">
        <v>0</v>
      </c>
      <c r="J1360">
        <v>6</v>
      </c>
      <c r="K1360">
        <v>4329</v>
      </c>
    </row>
    <row r="1361" spans="1:11" x14ac:dyDescent="0.3">
      <c r="A1361">
        <v>1360</v>
      </c>
      <c r="B1361">
        <v>2791</v>
      </c>
      <c r="C1361">
        <v>453</v>
      </c>
      <c r="D1361">
        <v>3</v>
      </c>
      <c r="E1361">
        <v>1444</v>
      </c>
      <c r="F1361">
        <v>526</v>
      </c>
      <c r="G1361" s="1">
        <v>43172</v>
      </c>
      <c r="H1361" s="1">
        <v>43174</v>
      </c>
      <c r="I1361" t="b">
        <v>0</v>
      </c>
      <c r="J1361">
        <v>2</v>
      </c>
      <c r="K1361">
        <v>4332</v>
      </c>
    </row>
    <row r="1362" spans="1:11" x14ac:dyDescent="0.3">
      <c r="A1362">
        <v>1361</v>
      </c>
      <c r="B1362">
        <v>2423</v>
      </c>
      <c r="C1362">
        <v>436</v>
      </c>
      <c r="D1362">
        <v>5</v>
      </c>
      <c r="E1362">
        <v>1445</v>
      </c>
      <c r="F1362">
        <v>229</v>
      </c>
      <c r="G1362" s="1">
        <v>43172</v>
      </c>
      <c r="H1362" s="1">
        <v>43184</v>
      </c>
      <c r="I1362" t="b">
        <v>1</v>
      </c>
      <c r="J1362">
        <v>12</v>
      </c>
      <c r="K1362">
        <v>7225</v>
      </c>
    </row>
    <row r="1363" spans="1:11" x14ac:dyDescent="0.3">
      <c r="A1363">
        <v>1362</v>
      </c>
      <c r="B1363">
        <v>2939</v>
      </c>
      <c r="C1363">
        <v>354</v>
      </c>
      <c r="D1363">
        <v>1</v>
      </c>
      <c r="E1363">
        <v>1446</v>
      </c>
      <c r="F1363">
        <v>143</v>
      </c>
      <c r="G1363" s="1">
        <v>43172</v>
      </c>
      <c r="H1363" s="1">
        <v>43177</v>
      </c>
      <c r="I1363" t="b">
        <v>0</v>
      </c>
      <c r="J1363">
        <v>5</v>
      </c>
      <c r="K1363">
        <v>1446</v>
      </c>
    </row>
    <row r="1364" spans="1:11" x14ac:dyDescent="0.3">
      <c r="A1364">
        <v>1363</v>
      </c>
      <c r="B1364">
        <v>2604</v>
      </c>
      <c r="C1364">
        <v>326</v>
      </c>
      <c r="D1364">
        <v>3</v>
      </c>
      <c r="E1364">
        <v>1447</v>
      </c>
      <c r="F1364">
        <v>606</v>
      </c>
      <c r="G1364" s="1">
        <v>43172</v>
      </c>
      <c r="H1364" s="1">
        <v>43180</v>
      </c>
      <c r="I1364" t="b">
        <v>0</v>
      </c>
      <c r="J1364">
        <v>8</v>
      </c>
      <c r="K1364">
        <v>4341</v>
      </c>
    </row>
    <row r="1365" spans="1:11" x14ac:dyDescent="0.3">
      <c r="A1365">
        <v>1364</v>
      </c>
      <c r="B1365">
        <v>2984</v>
      </c>
      <c r="C1365">
        <v>440</v>
      </c>
      <c r="D1365">
        <v>2</v>
      </c>
      <c r="E1365">
        <v>1448</v>
      </c>
      <c r="F1365">
        <v>46</v>
      </c>
      <c r="G1365" s="1">
        <v>43172</v>
      </c>
      <c r="H1365" s="1">
        <v>43181</v>
      </c>
      <c r="I1365" t="b">
        <v>0</v>
      </c>
      <c r="J1365">
        <v>9</v>
      </c>
      <c r="K1365">
        <v>2896</v>
      </c>
    </row>
    <row r="1366" spans="1:11" x14ac:dyDescent="0.3">
      <c r="A1366">
        <v>1365</v>
      </c>
      <c r="B1366">
        <v>2183</v>
      </c>
      <c r="C1366">
        <v>179</v>
      </c>
      <c r="D1366">
        <v>2</v>
      </c>
      <c r="E1366">
        <v>1449</v>
      </c>
      <c r="F1366">
        <v>606</v>
      </c>
      <c r="G1366" s="1">
        <v>43172</v>
      </c>
      <c r="H1366" s="1">
        <v>43177</v>
      </c>
      <c r="I1366" t="b">
        <v>1</v>
      </c>
      <c r="J1366">
        <v>5</v>
      </c>
      <c r="K1366">
        <v>2898</v>
      </c>
    </row>
    <row r="1367" spans="1:11" x14ac:dyDescent="0.3">
      <c r="A1367">
        <v>1366</v>
      </c>
      <c r="B1367">
        <v>2483</v>
      </c>
      <c r="C1367">
        <v>197</v>
      </c>
      <c r="D1367">
        <v>2</v>
      </c>
      <c r="E1367">
        <v>1450</v>
      </c>
      <c r="F1367">
        <v>537</v>
      </c>
      <c r="G1367" s="1">
        <v>43172</v>
      </c>
      <c r="H1367" s="1">
        <v>43185</v>
      </c>
      <c r="I1367" t="b">
        <v>1</v>
      </c>
      <c r="J1367">
        <v>13</v>
      </c>
      <c r="K1367">
        <v>2900</v>
      </c>
    </row>
    <row r="1368" spans="1:11" x14ac:dyDescent="0.3">
      <c r="A1368">
        <v>1367</v>
      </c>
      <c r="B1368">
        <v>2579</v>
      </c>
      <c r="C1368">
        <v>172</v>
      </c>
      <c r="D1368">
        <v>1</v>
      </c>
      <c r="E1368">
        <v>1451</v>
      </c>
      <c r="F1368">
        <v>261</v>
      </c>
      <c r="G1368" s="1">
        <v>43172</v>
      </c>
      <c r="H1368" s="1">
        <v>43179</v>
      </c>
      <c r="I1368" t="b">
        <v>0</v>
      </c>
      <c r="J1368">
        <v>7</v>
      </c>
      <c r="K1368">
        <v>1451</v>
      </c>
    </row>
    <row r="1369" spans="1:11" x14ac:dyDescent="0.3">
      <c r="A1369">
        <v>1368</v>
      </c>
      <c r="B1369">
        <v>2363</v>
      </c>
      <c r="C1369">
        <v>199</v>
      </c>
      <c r="D1369">
        <v>4</v>
      </c>
      <c r="E1369">
        <v>1452</v>
      </c>
      <c r="F1369">
        <v>233</v>
      </c>
      <c r="G1369" s="1">
        <v>43172</v>
      </c>
      <c r="H1369" s="1">
        <v>43179</v>
      </c>
      <c r="I1369" t="b">
        <v>1</v>
      </c>
      <c r="J1369">
        <v>7</v>
      </c>
      <c r="K1369">
        <v>5808</v>
      </c>
    </row>
    <row r="1370" spans="1:11" x14ac:dyDescent="0.3">
      <c r="A1370">
        <v>1369</v>
      </c>
      <c r="B1370">
        <v>2096</v>
      </c>
      <c r="C1370">
        <v>306</v>
      </c>
      <c r="D1370">
        <v>3</v>
      </c>
      <c r="E1370">
        <v>1453</v>
      </c>
      <c r="F1370">
        <v>233</v>
      </c>
      <c r="G1370" s="1">
        <v>43172</v>
      </c>
      <c r="H1370" s="1">
        <v>43185</v>
      </c>
      <c r="I1370" t="b">
        <v>1</v>
      </c>
      <c r="J1370">
        <v>13</v>
      </c>
      <c r="K1370">
        <v>4359</v>
      </c>
    </row>
    <row r="1371" spans="1:11" x14ac:dyDescent="0.3">
      <c r="A1371">
        <v>1370</v>
      </c>
      <c r="B1371">
        <v>2533</v>
      </c>
      <c r="C1371">
        <v>333</v>
      </c>
      <c r="D1371">
        <v>3</v>
      </c>
      <c r="E1371">
        <v>1454</v>
      </c>
      <c r="F1371">
        <v>46</v>
      </c>
      <c r="G1371" s="1">
        <v>43172</v>
      </c>
      <c r="H1371" s="1">
        <v>43173</v>
      </c>
      <c r="I1371" t="b">
        <v>1</v>
      </c>
      <c r="J1371">
        <v>1</v>
      </c>
      <c r="K1371">
        <v>4362</v>
      </c>
    </row>
    <row r="1372" spans="1:11" x14ac:dyDescent="0.3">
      <c r="A1372">
        <v>1371</v>
      </c>
      <c r="B1372">
        <v>2996</v>
      </c>
      <c r="C1372">
        <v>240</v>
      </c>
      <c r="D1372">
        <v>1</v>
      </c>
      <c r="E1372">
        <v>1455</v>
      </c>
      <c r="F1372">
        <v>233</v>
      </c>
      <c r="G1372" s="1">
        <v>43172</v>
      </c>
      <c r="H1372" s="1">
        <v>43176</v>
      </c>
      <c r="I1372" t="b">
        <v>1</v>
      </c>
      <c r="J1372">
        <v>4</v>
      </c>
      <c r="K1372">
        <v>1455</v>
      </c>
    </row>
    <row r="1373" spans="1:11" x14ac:dyDescent="0.3">
      <c r="A1373">
        <v>1372</v>
      </c>
      <c r="B1373">
        <v>2139</v>
      </c>
      <c r="C1373">
        <v>146</v>
      </c>
      <c r="D1373">
        <v>3</v>
      </c>
      <c r="E1373">
        <v>1456</v>
      </c>
      <c r="F1373">
        <v>30</v>
      </c>
      <c r="G1373" s="1">
        <v>43172</v>
      </c>
      <c r="H1373" s="1">
        <v>43180</v>
      </c>
      <c r="I1373" t="b">
        <v>1</v>
      </c>
      <c r="J1373">
        <v>8</v>
      </c>
      <c r="K1373">
        <v>4368</v>
      </c>
    </row>
    <row r="1374" spans="1:11" x14ac:dyDescent="0.3">
      <c r="A1374">
        <v>1373</v>
      </c>
      <c r="B1374">
        <v>2250</v>
      </c>
      <c r="C1374">
        <v>209</v>
      </c>
      <c r="D1374">
        <v>1</v>
      </c>
      <c r="E1374">
        <v>1457</v>
      </c>
      <c r="F1374">
        <v>57</v>
      </c>
      <c r="G1374" s="1">
        <v>43172</v>
      </c>
      <c r="H1374" s="1">
        <v>43176</v>
      </c>
      <c r="I1374" t="b">
        <v>1</v>
      </c>
      <c r="J1374">
        <v>4</v>
      </c>
      <c r="K1374">
        <v>1457</v>
      </c>
    </row>
    <row r="1375" spans="1:11" x14ac:dyDescent="0.3">
      <c r="A1375">
        <v>1374</v>
      </c>
      <c r="B1375">
        <v>2910</v>
      </c>
      <c r="C1375">
        <v>183</v>
      </c>
      <c r="D1375">
        <v>3</v>
      </c>
      <c r="E1375">
        <v>1458</v>
      </c>
      <c r="F1375">
        <v>615</v>
      </c>
      <c r="G1375" s="1">
        <v>43172</v>
      </c>
      <c r="H1375" s="1">
        <v>43179</v>
      </c>
      <c r="I1375" t="b">
        <v>0</v>
      </c>
      <c r="J1375">
        <v>7</v>
      </c>
      <c r="K1375">
        <v>4374</v>
      </c>
    </row>
    <row r="1376" spans="1:11" x14ac:dyDescent="0.3">
      <c r="A1376">
        <v>1375</v>
      </c>
      <c r="B1376">
        <v>2074</v>
      </c>
      <c r="C1376">
        <v>374</v>
      </c>
      <c r="D1376">
        <v>3</v>
      </c>
      <c r="E1376">
        <v>1459</v>
      </c>
      <c r="F1376">
        <v>229</v>
      </c>
      <c r="G1376" s="1">
        <v>43172</v>
      </c>
      <c r="H1376" s="1">
        <v>43185</v>
      </c>
      <c r="I1376" t="b">
        <v>1</v>
      </c>
      <c r="J1376">
        <v>13</v>
      </c>
      <c r="K1376">
        <v>4377</v>
      </c>
    </row>
    <row r="1377" spans="1:11" x14ac:dyDescent="0.3">
      <c r="A1377">
        <v>1376</v>
      </c>
      <c r="B1377">
        <v>2305</v>
      </c>
      <c r="C1377">
        <v>342</v>
      </c>
      <c r="D1377">
        <v>4</v>
      </c>
      <c r="E1377">
        <v>1460</v>
      </c>
      <c r="F1377">
        <v>128</v>
      </c>
      <c r="G1377" s="1">
        <v>43172</v>
      </c>
      <c r="H1377" s="1">
        <v>43173</v>
      </c>
      <c r="I1377" t="b">
        <v>1</v>
      </c>
      <c r="J1377">
        <v>1</v>
      </c>
      <c r="K1377">
        <v>5840</v>
      </c>
    </row>
    <row r="1378" spans="1:11" x14ac:dyDescent="0.3">
      <c r="A1378">
        <v>1377</v>
      </c>
      <c r="B1378">
        <v>2537</v>
      </c>
      <c r="C1378">
        <v>455</v>
      </c>
      <c r="D1378">
        <v>2</v>
      </c>
      <c r="E1378">
        <v>1461</v>
      </c>
      <c r="F1378">
        <v>196</v>
      </c>
      <c r="G1378" s="1">
        <v>43172</v>
      </c>
      <c r="H1378" s="1">
        <v>43178</v>
      </c>
      <c r="I1378" t="b">
        <v>0</v>
      </c>
      <c r="J1378">
        <v>6</v>
      </c>
      <c r="K1378">
        <v>2922</v>
      </c>
    </row>
    <row r="1379" spans="1:11" x14ac:dyDescent="0.3">
      <c r="A1379">
        <v>1378</v>
      </c>
      <c r="B1379">
        <v>2185</v>
      </c>
      <c r="C1379">
        <v>150</v>
      </c>
      <c r="D1379">
        <v>3</v>
      </c>
      <c r="E1379">
        <v>1462</v>
      </c>
      <c r="F1379">
        <v>196</v>
      </c>
      <c r="G1379" s="1">
        <v>43172</v>
      </c>
      <c r="H1379" s="1">
        <v>43178</v>
      </c>
      <c r="I1379" t="b">
        <v>1</v>
      </c>
      <c r="J1379">
        <v>6</v>
      </c>
      <c r="K1379">
        <v>4386</v>
      </c>
    </row>
    <row r="1380" spans="1:11" x14ac:dyDescent="0.3">
      <c r="A1380">
        <v>1379</v>
      </c>
      <c r="B1380">
        <v>2900</v>
      </c>
      <c r="C1380">
        <v>113</v>
      </c>
      <c r="D1380">
        <v>1</v>
      </c>
      <c r="E1380">
        <v>1463</v>
      </c>
      <c r="F1380">
        <v>558</v>
      </c>
      <c r="G1380" s="1">
        <v>43172</v>
      </c>
      <c r="H1380" s="1">
        <v>43178</v>
      </c>
      <c r="I1380" t="b">
        <v>1</v>
      </c>
      <c r="J1380">
        <v>6</v>
      </c>
      <c r="K1380">
        <v>1463</v>
      </c>
    </row>
    <row r="1381" spans="1:11" x14ac:dyDescent="0.3">
      <c r="A1381">
        <v>1380</v>
      </c>
      <c r="B1381">
        <v>2195</v>
      </c>
      <c r="C1381">
        <v>478</v>
      </c>
      <c r="D1381">
        <v>2</v>
      </c>
      <c r="E1381">
        <v>1464</v>
      </c>
      <c r="F1381">
        <v>537</v>
      </c>
      <c r="G1381" s="1">
        <v>43172</v>
      </c>
      <c r="H1381" s="1">
        <v>43173</v>
      </c>
      <c r="I1381" t="b">
        <v>1</v>
      </c>
      <c r="J1381">
        <v>1</v>
      </c>
      <c r="K1381">
        <v>2928</v>
      </c>
    </row>
    <row r="1382" spans="1:11" x14ac:dyDescent="0.3">
      <c r="A1382">
        <v>1381</v>
      </c>
      <c r="B1382">
        <v>2641</v>
      </c>
      <c r="C1382">
        <v>306</v>
      </c>
      <c r="D1382">
        <v>2</v>
      </c>
      <c r="E1382">
        <v>1465</v>
      </c>
      <c r="F1382">
        <v>558</v>
      </c>
      <c r="G1382" s="1">
        <v>43172</v>
      </c>
      <c r="H1382" s="1">
        <v>43184</v>
      </c>
      <c r="I1382" t="b">
        <v>1</v>
      </c>
      <c r="J1382">
        <v>12</v>
      </c>
      <c r="K1382">
        <v>2930</v>
      </c>
    </row>
    <row r="1383" spans="1:11" x14ac:dyDescent="0.3">
      <c r="A1383">
        <v>1382</v>
      </c>
      <c r="B1383">
        <v>2139</v>
      </c>
      <c r="C1383">
        <v>111</v>
      </c>
      <c r="D1383">
        <v>5</v>
      </c>
      <c r="E1383">
        <v>1466</v>
      </c>
      <c r="F1383">
        <v>30</v>
      </c>
      <c r="G1383" s="1">
        <v>43172</v>
      </c>
      <c r="H1383" s="1">
        <v>43184</v>
      </c>
      <c r="I1383" t="b">
        <v>1</v>
      </c>
      <c r="J1383">
        <v>12</v>
      </c>
      <c r="K1383">
        <v>7330</v>
      </c>
    </row>
    <row r="1384" spans="1:11" x14ac:dyDescent="0.3">
      <c r="A1384">
        <v>1383</v>
      </c>
      <c r="B1384">
        <v>2494</v>
      </c>
      <c r="C1384">
        <v>288</v>
      </c>
      <c r="D1384">
        <v>5</v>
      </c>
      <c r="E1384">
        <v>1467</v>
      </c>
      <c r="F1384">
        <v>46</v>
      </c>
      <c r="G1384" s="1">
        <v>43172</v>
      </c>
      <c r="H1384" s="1">
        <v>43181</v>
      </c>
      <c r="I1384" t="b">
        <v>1</v>
      </c>
      <c r="J1384">
        <v>9</v>
      </c>
      <c r="K1384">
        <v>7335</v>
      </c>
    </row>
    <row r="1385" spans="1:11" x14ac:dyDescent="0.3">
      <c r="A1385">
        <v>1384</v>
      </c>
      <c r="B1385">
        <v>2130</v>
      </c>
      <c r="C1385">
        <v>115</v>
      </c>
      <c r="D1385">
        <v>5</v>
      </c>
      <c r="E1385">
        <v>1468</v>
      </c>
      <c r="F1385">
        <v>558</v>
      </c>
      <c r="G1385" s="1">
        <v>43172</v>
      </c>
      <c r="H1385" s="1">
        <v>43184</v>
      </c>
      <c r="I1385" t="b">
        <v>1</v>
      </c>
      <c r="J1385">
        <v>12</v>
      </c>
      <c r="K1385">
        <v>7340</v>
      </c>
    </row>
    <row r="1386" spans="1:11" x14ac:dyDescent="0.3">
      <c r="A1386">
        <v>1385</v>
      </c>
      <c r="B1386">
        <v>2758</v>
      </c>
      <c r="C1386">
        <v>285</v>
      </c>
      <c r="D1386">
        <v>1</v>
      </c>
      <c r="E1386">
        <v>1469</v>
      </c>
      <c r="F1386">
        <v>568</v>
      </c>
      <c r="G1386" s="1">
        <v>43172</v>
      </c>
      <c r="H1386" s="1">
        <v>43178</v>
      </c>
      <c r="I1386" t="b">
        <v>1</v>
      </c>
      <c r="J1386">
        <v>6</v>
      </c>
      <c r="K1386">
        <v>1469</v>
      </c>
    </row>
    <row r="1387" spans="1:11" x14ac:dyDescent="0.3">
      <c r="A1387">
        <v>1386</v>
      </c>
      <c r="B1387">
        <v>2756</v>
      </c>
      <c r="C1387">
        <v>380</v>
      </c>
      <c r="D1387">
        <v>5</v>
      </c>
      <c r="E1387">
        <v>1470</v>
      </c>
      <c r="F1387">
        <v>172</v>
      </c>
      <c r="G1387" s="1">
        <v>43172</v>
      </c>
      <c r="H1387" s="1">
        <v>43179</v>
      </c>
      <c r="I1387" t="b">
        <v>0</v>
      </c>
      <c r="J1387">
        <v>7</v>
      </c>
      <c r="K1387">
        <v>7350</v>
      </c>
    </row>
    <row r="1388" spans="1:11" x14ac:dyDescent="0.3">
      <c r="A1388">
        <v>1387</v>
      </c>
      <c r="B1388">
        <v>2600</v>
      </c>
      <c r="C1388">
        <v>149</v>
      </c>
      <c r="D1388">
        <v>3</v>
      </c>
      <c r="E1388">
        <v>1471</v>
      </c>
      <c r="F1388">
        <v>537</v>
      </c>
      <c r="G1388" s="1">
        <v>43172</v>
      </c>
      <c r="H1388" s="1">
        <v>43185</v>
      </c>
      <c r="I1388" t="b">
        <v>1</v>
      </c>
      <c r="J1388">
        <v>13</v>
      </c>
      <c r="K1388">
        <v>4413</v>
      </c>
    </row>
    <row r="1389" spans="1:11" x14ac:dyDescent="0.3">
      <c r="A1389">
        <v>1388</v>
      </c>
      <c r="B1389">
        <v>2252</v>
      </c>
      <c r="C1389">
        <v>166</v>
      </c>
      <c r="D1389">
        <v>1</v>
      </c>
      <c r="E1389">
        <v>1472</v>
      </c>
      <c r="F1389">
        <v>172</v>
      </c>
      <c r="G1389" s="1">
        <v>43172</v>
      </c>
      <c r="H1389" s="1">
        <v>43181</v>
      </c>
      <c r="I1389" t="b">
        <v>1</v>
      </c>
      <c r="J1389">
        <v>9</v>
      </c>
      <c r="K1389">
        <v>1472</v>
      </c>
    </row>
    <row r="1390" spans="1:11" x14ac:dyDescent="0.3">
      <c r="A1390">
        <v>1389</v>
      </c>
      <c r="B1390">
        <v>2156</v>
      </c>
      <c r="C1390">
        <v>407</v>
      </c>
      <c r="D1390">
        <v>1</v>
      </c>
      <c r="E1390">
        <v>1473</v>
      </c>
      <c r="F1390">
        <v>229</v>
      </c>
      <c r="G1390" s="1">
        <v>43172</v>
      </c>
      <c r="H1390" s="1">
        <v>43173</v>
      </c>
      <c r="I1390" t="b">
        <v>1</v>
      </c>
      <c r="J1390">
        <v>1</v>
      </c>
      <c r="K1390">
        <v>1473</v>
      </c>
    </row>
    <row r="1391" spans="1:11" x14ac:dyDescent="0.3">
      <c r="A1391">
        <v>1390</v>
      </c>
      <c r="B1391">
        <v>2511</v>
      </c>
      <c r="C1391">
        <v>122</v>
      </c>
      <c r="D1391">
        <v>1</v>
      </c>
      <c r="E1391">
        <v>1474</v>
      </c>
      <c r="F1391">
        <v>712</v>
      </c>
      <c r="G1391" s="1">
        <v>43172</v>
      </c>
      <c r="H1391" s="1">
        <v>43178</v>
      </c>
      <c r="I1391" t="b">
        <v>1</v>
      </c>
      <c r="J1391">
        <v>6</v>
      </c>
      <c r="K1391">
        <v>1474</v>
      </c>
    </row>
    <row r="1392" spans="1:11" x14ac:dyDescent="0.3">
      <c r="A1392">
        <v>1391</v>
      </c>
      <c r="B1392">
        <v>2648</v>
      </c>
      <c r="C1392">
        <v>143</v>
      </c>
      <c r="D1392">
        <v>1</v>
      </c>
      <c r="E1392">
        <v>1475</v>
      </c>
      <c r="F1392">
        <v>692</v>
      </c>
      <c r="G1392" s="1">
        <v>43172</v>
      </c>
      <c r="H1392" s="1">
        <v>43187</v>
      </c>
      <c r="I1392" t="b">
        <v>1</v>
      </c>
      <c r="J1392">
        <v>15</v>
      </c>
      <c r="K1392">
        <v>1475</v>
      </c>
    </row>
    <row r="1393" spans="1:11" x14ac:dyDescent="0.3">
      <c r="A1393">
        <v>1392</v>
      </c>
      <c r="B1393">
        <v>2786</v>
      </c>
      <c r="C1393">
        <v>132</v>
      </c>
      <c r="D1393">
        <v>4</v>
      </c>
      <c r="E1393">
        <v>1476</v>
      </c>
      <c r="F1393">
        <v>57</v>
      </c>
      <c r="G1393" s="1">
        <v>43172</v>
      </c>
      <c r="H1393" s="1">
        <v>43177</v>
      </c>
      <c r="I1393" t="b">
        <v>1</v>
      </c>
      <c r="J1393">
        <v>5</v>
      </c>
      <c r="K1393">
        <v>5904</v>
      </c>
    </row>
    <row r="1394" spans="1:11" x14ac:dyDescent="0.3">
      <c r="A1394">
        <v>1393</v>
      </c>
      <c r="B1394">
        <v>2895</v>
      </c>
      <c r="C1394">
        <v>292</v>
      </c>
      <c r="D1394">
        <v>5</v>
      </c>
      <c r="E1394">
        <v>1477</v>
      </c>
      <c r="F1394">
        <v>712</v>
      </c>
      <c r="G1394" s="1">
        <v>43172</v>
      </c>
      <c r="H1394" s="1">
        <v>43174</v>
      </c>
      <c r="I1394" t="b">
        <v>1</v>
      </c>
      <c r="J1394">
        <v>2</v>
      </c>
      <c r="K1394">
        <v>7385</v>
      </c>
    </row>
    <row r="1395" spans="1:11" x14ac:dyDescent="0.3">
      <c r="A1395">
        <v>1394</v>
      </c>
      <c r="B1395">
        <v>2867</v>
      </c>
      <c r="C1395">
        <v>438</v>
      </c>
      <c r="D1395">
        <v>1</v>
      </c>
      <c r="E1395">
        <v>1478</v>
      </c>
      <c r="F1395">
        <v>71</v>
      </c>
      <c r="G1395" s="1">
        <v>43173</v>
      </c>
      <c r="H1395" s="1">
        <v>43178</v>
      </c>
      <c r="I1395" t="b">
        <v>1</v>
      </c>
      <c r="J1395">
        <v>5</v>
      </c>
      <c r="K1395">
        <v>1478</v>
      </c>
    </row>
    <row r="1396" spans="1:11" x14ac:dyDescent="0.3">
      <c r="A1396">
        <v>1395</v>
      </c>
      <c r="B1396">
        <v>2624</v>
      </c>
      <c r="C1396">
        <v>404</v>
      </c>
      <c r="D1396">
        <v>1</v>
      </c>
      <c r="E1396">
        <v>1479</v>
      </c>
      <c r="F1396">
        <v>692</v>
      </c>
      <c r="G1396" s="1">
        <v>43173</v>
      </c>
      <c r="H1396" s="1">
        <v>43186</v>
      </c>
      <c r="I1396" t="b">
        <v>1</v>
      </c>
      <c r="J1396">
        <v>13</v>
      </c>
      <c r="K1396">
        <v>1479</v>
      </c>
    </row>
    <row r="1397" spans="1:11" x14ac:dyDescent="0.3">
      <c r="A1397">
        <v>1396</v>
      </c>
      <c r="B1397">
        <v>2930</v>
      </c>
      <c r="C1397">
        <v>469</v>
      </c>
      <c r="D1397">
        <v>4</v>
      </c>
      <c r="E1397">
        <v>1480</v>
      </c>
      <c r="F1397">
        <v>606</v>
      </c>
      <c r="G1397" s="1">
        <v>43173</v>
      </c>
      <c r="H1397" s="1">
        <v>43186</v>
      </c>
      <c r="I1397" t="b">
        <v>1</v>
      </c>
      <c r="J1397">
        <v>13</v>
      </c>
      <c r="K1397">
        <v>5920</v>
      </c>
    </row>
    <row r="1398" spans="1:11" x14ac:dyDescent="0.3">
      <c r="A1398">
        <v>1397</v>
      </c>
      <c r="B1398">
        <v>2838</v>
      </c>
      <c r="C1398">
        <v>261</v>
      </c>
      <c r="D1398">
        <v>3</v>
      </c>
      <c r="E1398">
        <v>1481</v>
      </c>
      <c r="F1398">
        <v>172</v>
      </c>
      <c r="G1398" s="1">
        <v>43173</v>
      </c>
      <c r="H1398" s="1">
        <v>43179</v>
      </c>
      <c r="I1398" t="b">
        <v>1</v>
      </c>
      <c r="J1398">
        <v>6</v>
      </c>
      <c r="K1398">
        <v>4443</v>
      </c>
    </row>
    <row r="1399" spans="1:11" x14ac:dyDescent="0.3">
      <c r="A1399">
        <v>1398</v>
      </c>
      <c r="B1399">
        <v>2628</v>
      </c>
      <c r="C1399">
        <v>156</v>
      </c>
      <c r="D1399">
        <v>1</v>
      </c>
      <c r="E1399">
        <v>1482</v>
      </c>
      <c r="F1399">
        <v>261</v>
      </c>
      <c r="G1399" s="1">
        <v>43173</v>
      </c>
      <c r="H1399" s="1">
        <v>43175</v>
      </c>
      <c r="I1399" t="b">
        <v>1</v>
      </c>
      <c r="J1399">
        <v>2</v>
      </c>
      <c r="K1399">
        <v>1482</v>
      </c>
    </row>
    <row r="1400" spans="1:11" x14ac:dyDescent="0.3">
      <c r="A1400">
        <v>1399</v>
      </c>
      <c r="B1400">
        <v>2045</v>
      </c>
      <c r="C1400">
        <v>385</v>
      </c>
      <c r="D1400">
        <v>1</v>
      </c>
      <c r="E1400">
        <v>1483</v>
      </c>
      <c r="F1400">
        <v>733</v>
      </c>
      <c r="G1400" s="1">
        <v>43173</v>
      </c>
      <c r="H1400" s="1">
        <v>43180</v>
      </c>
      <c r="I1400" t="b">
        <v>1</v>
      </c>
      <c r="J1400">
        <v>7</v>
      </c>
      <c r="K1400">
        <v>1483</v>
      </c>
    </row>
    <row r="1401" spans="1:11" x14ac:dyDescent="0.3">
      <c r="A1401">
        <v>1400</v>
      </c>
      <c r="B1401">
        <v>2684</v>
      </c>
      <c r="C1401">
        <v>460</v>
      </c>
      <c r="D1401">
        <v>2</v>
      </c>
      <c r="E1401">
        <v>1484</v>
      </c>
      <c r="F1401">
        <v>71</v>
      </c>
      <c r="G1401" s="1">
        <v>43173</v>
      </c>
      <c r="H1401" s="1">
        <v>43178</v>
      </c>
      <c r="I1401" t="b">
        <v>1</v>
      </c>
      <c r="J1401">
        <v>5</v>
      </c>
      <c r="K1401">
        <v>2968</v>
      </c>
    </row>
    <row r="1402" spans="1:11" x14ac:dyDescent="0.3">
      <c r="A1402">
        <v>1401</v>
      </c>
      <c r="B1402">
        <v>2591</v>
      </c>
      <c r="C1402">
        <v>350</v>
      </c>
      <c r="D1402">
        <v>2</v>
      </c>
      <c r="E1402">
        <v>1485</v>
      </c>
      <c r="F1402">
        <v>46</v>
      </c>
      <c r="G1402" s="1">
        <v>43173</v>
      </c>
      <c r="H1402" s="1">
        <v>43181</v>
      </c>
      <c r="I1402" t="b">
        <v>1</v>
      </c>
      <c r="J1402">
        <v>8</v>
      </c>
      <c r="K1402">
        <v>2970</v>
      </c>
    </row>
    <row r="1403" spans="1:11" x14ac:dyDescent="0.3">
      <c r="A1403">
        <v>1402</v>
      </c>
      <c r="B1403">
        <v>2370</v>
      </c>
      <c r="C1403">
        <v>224</v>
      </c>
      <c r="D1403">
        <v>3</v>
      </c>
      <c r="E1403">
        <v>1486</v>
      </c>
      <c r="F1403">
        <v>319</v>
      </c>
      <c r="G1403" s="1">
        <v>43173</v>
      </c>
      <c r="H1403" s="1">
        <v>43180</v>
      </c>
      <c r="I1403" t="b">
        <v>1</v>
      </c>
      <c r="J1403">
        <v>7</v>
      </c>
      <c r="K1403">
        <v>4458</v>
      </c>
    </row>
    <row r="1404" spans="1:11" x14ac:dyDescent="0.3">
      <c r="A1404">
        <v>1403</v>
      </c>
      <c r="B1404">
        <v>2590</v>
      </c>
      <c r="C1404">
        <v>339</v>
      </c>
      <c r="D1404">
        <v>2</v>
      </c>
      <c r="E1404">
        <v>1487</v>
      </c>
      <c r="F1404">
        <v>615</v>
      </c>
      <c r="G1404" s="1">
        <v>43173</v>
      </c>
      <c r="H1404" s="1">
        <v>43176</v>
      </c>
      <c r="I1404" t="b">
        <v>1</v>
      </c>
      <c r="J1404">
        <v>3</v>
      </c>
      <c r="K1404">
        <v>2974</v>
      </c>
    </row>
    <row r="1405" spans="1:11" x14ac:dyDescent="0.3">
      <c r="A1405">
        <v>1404</v>
      </c>
      <c r="B1405">
        <v>2743</v>
      </c>
      <c r="C1405">
        <v>442</v>
      </c>
      <c r="D1405">
        <v>2</v>
      </c>
      <c r="E1405">
        <v>1488</v>
      </c>
      <c r="F1405">
        <v>46</v>
      </c>
      <c r="G1405" s="1">
        <v>43173</v>
      </c>
      <c r="H1405" s="1">
        <v>43178</v>
      </c>
      <c r="I1405" t="b">
        <v>0</v>
      </c>
      <c r="J1405">
        <v>5</v>
      </c>
      <c r="K1405">
        <v>2976</v>
      </c>
    </row>
    <row r="1406" spans="1:11" x14ac:dyDescent="0.3">
      <c r="A1406">
        <v>1405</v>
      </c>
      <c r="B1406">
        <v>2551</v>
      </c>
      <c r="C1406">
        <v>114</v>
      </c>
      <c r="D1406">
        <v>2</v>
      </c>
      <c r="E1406">
        <v>1489</v>
      </c>
      <c r="F1406">
        <v>712</v>
      </c>
      <c r="G1406" s="1">
        <v>43173</v>
      </c>
      <c r="H1406" s="1">
        <v>43183</v>
      </c>
      <c r="I1406" t="b">
        <v>1</v>
      </c>
      <c r="J1406">
        <v>10</v>
      </c>
      <c r="K1406">
        <v>2978</v>
      </c>
    </row>
    <row r="1407" spans="1:11" x14ac:dyDescent="0.3">
      <c r="A1407">
        <v>1406</v>
      </c>
      <c r="B1407">
        <v>2239</v>
      </c>
      <c r="C1407">
        <v>207</v>
      </c>
      <c r="D1407">
        <v>3</v>
      </c>
      <c r="E1407">
        <v>1490</v>
      </c>
      <c r="F1407">
        <v>46</v>
      </c>
      <c r="G1407" s="1">
        <v>43173</v>
      </c>
      <c r="H1407" s="1">
        <v>43174</v>
      </c>
      <c r="I1407" t="b">
        <v>1</v>
      </c>
      <c r="J1407">
        <v>1</v>
      </c>
      <c r="K1407">
        <v>4470</v>
      </c>
    </row>
    <row r="1408" spans="1:11" x14ac:dyDescent="0.3">
      <c r="A1408">
        <v>1407</v>
      </c>
      <c r="B1408">
        <v>2138</v>
      </c>
      <c r="C1408">
        <v>468</v>
      </c>
      <c r="D1408">
        <v>4</v>
      </c>
      <c r="E1408">
        <v>1491</v>
      </c>
      <c r="F1408">
        <v>196</v>
      </c>
      <c r="G1408" s="1">
        <v>43173</v>
      </c>
      <c r="H1408" s="1">
        <v>43183</v>
      </c>
      <c r="I1408" t="b">
        <v>1</v>
      </c>
      <c r="J1408">
        <v>10</v>
      </c>
      <c r="K1408">
        <v>5964</v>
      </c>
    </row>
    <row r="1409" spans="1:11" x14ac:dyDescent="0.3">
      <c r="A1409">
        <v>1408</v>
      </c>
      <c r="B1409">
        <v>2862</v>
      </c>
      <c r="C1409">
        <v>378</v>
      </c>
      <c r="D1409">
        <v>3</v>
      </c>
      <c r="E1409">
        <v>1492</v>
      </c>
      <c r="F1409">
        <v>692</v>
      </c>
      <c r="G1409" s="1">
        <v>43173</v>
      </c>
      <c r="H1409" s="1">
        <v>43179</v>
      </c>
      <c r="I1409" t="b">
        <v>0</v>
      </c>
      <c r="J1409">
        <v>6</v>
      </c>
      <c r="K1409">
        <v>4476</v>
      </c>
    </row>
    <row r="1410" spans="1:11" x14ac:dyDescent="0.3">
      <c r="A1410">
        <v>1409</v>
      </c>
      <c r="B1410">
        <v>2445</v>
      </c>
      <c r="C1410">
        <v>324</v>
      </c>
      <c r="D1410">
        <v>3</v>
      </c>
      <c r="E1410">
        <v>1493</v>
      </c>
      <c r="F1410">
        <v>143</v>
      </c>
      <c r="G1410" s="1">
        <v>43173</v>
      </c>
      <c r="H1410" s="1">
        <v>43179</v>
      </c>
      <c r="I1410" t="b">
        <v>1</v>
      </c>
      <c r="J1410">
        <v>6</v>
      </c>
      <c r="K1410">
        <v>4479</v>
      </c>
    </row>
    <row r="1411" spans="1:11" x14ac:dyDescent="0.3">
      <c r="A1411">
        <v>1410</v>
      </c>
      <c r="B1411">
        <v>2199</v>
      </c>
      <c r="C1411">
        <v>307</v>
      </c>
      <c r="D1411">
        <v>3</v>
      </c>
      <c r="E1411">
        <v>1494</v>
      </c>
      <c r="F1411">
        <v>46</v>
      </c>
      <c r="G1411" s="1">
        <v>43173</v>
      </c>
      <c r="H1411" s="1">
        <v>43180</v>
      </c>
      <c r="I1411" t="b">
        <v>1</v>
      </c>
      <c r="J1411">
        <v>7</v>
      </c>
      <c r="K1411">
        <v>4482</v>
      </c>
    </row>
    <row r="1412" spans="1:11" x14ac:dyDescent="0.3">
      <c r="A1412">
        <v>1411</v>
      </c>
      <c r="B1412">
        <v>2971</v>
      </c>
      <c r="C1412">
        <v>224</v>
      </c>
      <c r="D1412">
        <v>2</v>
      </c>
      <c r="E1412">
        <v>1495</v>
      </c>
      <c r="F1412">
        <v>128</v>
      </c>
      <c r="G1412" s="1">
        <v>43173</v>
      </c>
      <c r="H1412" s="1">
        <v>43185</v>
      </c>
      <c r="I1412" t="b">
        <v>1</v>
      </c>
      <c r="J1412">
        <v>12</v>
      </c>
      <c r="K1412">
        <v>2990</v>
      </c>
    </row>
    <row r="1413" spans="1:11" x14ac:dyDescent="0.3">
      <c r="A1413">
        <v>1412</v>
      </c>
      <c r="B1413">
        <v>2826</v>
      </c>
      <c r="C1413">
        <v>364</v>
      </c>
      <c r="D1413">
        <v>1</v>
      </c>
      <c r="E1413">
        <v>1496</v>
      </c>
      <c r="F1413">
        <v>143</v>
      </c>
      <c r="G1413" s="1">
        <v>43173</v>
      </c>
      <c r="H1413" s="1">
        <v>43182</v>
      </c>
      <c r="I1413" t="b">
        <v>1</v>
      </c>
      <c r="J1413">
        <v>9</v>
      </c>
      <c r="K1413">
        <v>1496</v>
      </c>
    </row>
    <row r="1414" spans="1:11" x14ac:dyDescent="0.3">
      <c r="A1414">
        <v>1413</v>
      </c>
      <c r="B1414">
        <v>2343</v>
      </c>
      <c r="C1414">
        <v>132</v>
      </c>
      <c r="D1414">
        <v>1</v>
      </c>
      <c r="E1414">
        <v>1497</v>
      </c>
      <c r="F1414">
        <v>143</v>
      </c>
      <c r="G1414" s="1">
        <v>43174</v>
      </c>
      <c r="H1414" s="1">
        <v>43178</v>
      </c>
      <c r="I1414" t="b">
        <v>1</v>
      </c>
      <c r="J1414">
        <v>4</v>
      </c>
      <c r="K1414">
        <v>1497</v>
      </c>
    </row>
    <row r="1415" spans="1:11" x14ac:dyDescent="0.3">
      <c r="A1415">
        <v>1414</v>
      </c>
      <c r="B1415">
        <v>2488</v>
      </c>
      <c r="C1415">
        <v>484</v>
      </c>
      <c r="D1415">
        <v>1</v>
      </c>
      <c r="E1415">
        <v>1498</v>
      </c>
      <c r="F1415">
        <v>712</v>
      </c>
      <c r="G1415" s="1">
        <v>43174</v>
      </c>
      <c r="H1415" s="1">
        <v>43177</v>
      </c>
      <c r="I1415" t="b">
        <v>1</v>
      </c>
      <c r="J1415">
        <v>3</v>
      </c>
      <c r="K1415">
        <v>1498</v>
      </c>
    </row>
    <row r="1416" spans="1:11" x14ac:dyDescent="0.3">
      <c r="A1416">
        <v>1415</v>
      </c>
      <c r="B1416">
        <v>2018</v>
      </c>
      <c r="C1416">
        <v>127</v>
      </c>
      <c r="D1416">
        <v>1</v>
      </c>
      <c r="E1416">
        <v>1499</v>
      </c>
      <c r="F1416">
        <v>233</v>
      </c>
      <c r="G1416" s="1">
        <v>43174</v>
      </c>
      <c r="H1416" s="1">
        <v>43183</v>
      </c>
      <c r="I1416" t="b">
        <v>0</v>
      </c>
      <c r="J1416">
        <v>9</v>
      </c>
      <c r="K1416">
        <v>1499</v>
      </c>
    </row>
    <row r="1417" spans="1:11" x14ac:dyDescent="0.3">
      <c r="A1417">
        <v>1416</v>
      </c>
      <c r="B1417">
        <v>2039</v>
      </c>
      <c r="C1417">
        <v>157</v>
      </c>
      <c r="D1417">
        <v>2</v>
      </c>
      <c r="E1417">
        <v>1500</v>
      </c>
      <c r="F1417">
        <v>233</v>
      </c>
      <c r="G1417" s="1">
        <v>43174</v>
      </c>
      <c r="H1417" s="1">
        <v>43180</v>
      </c>
      <c r="I1417" t="b">
        <v>1</v>
      </c>
      <c r="J1417">
        <v>6</v>
      </c>
      <c r="K1417">
        <v>3000</v>
      </c>
    </row>
    <row r="1418" spans="1:11" x14ac:dyDescent="0.3">
      <c r="A1418">
        <v>1417</v>
      </c>
      <c r="B1418">
        <v>2884</v>
      </c>
      <c r="C1418">
        <v>171</v>
      </c>
      <c r="D1418">
        <v>2</v>
      </c>
      <c r="E1418">
        <v>1501</v>
      </c>
      <c r="F1418">
        <v>233</v>
      </c>
      <c r="G1418" s="1">
        <v>43174</v>
      </c>
      <c r="H1418" s="1">
        <v>43183</v>
      </c>
      <c r="I1418" t="b">
        <v>1</v>
      </c>
      <c r="J1418">
        <v>9</v>
      </c>
      <c r="K1418">
        <v>3002</v>
      </c>
    </row>
    <row r="1419" spans="1:11" x14ac:dyDescent="0.3">
      <c r="A1419">
        <v>1418</v>
      </c>
      <c r="B1419">
        <v>2700</v>
      </c>
      <c r="C1419">
        <v>445</v>
      </c>
      <c r="D1419">
        <v>1</v>
      </c>
      <c r="E1419">
        <v>1502</v>
      </c>
      <c r="F1419">
        <v>143</v>
      </c>
      <c r="G1419" s="1">
        <v>43174</v>
      </c>
      <c r="H1419" s="1">
        <v>43188</v>
      </c>
      <c r="I1419" t="b">
        <v>1</v>
      </c>
      <c r="J1419">
        <v>14</v>
      </c>
      <c r="K1419">
        <v>1502</v>
      </c>
    </row>
    <row r="1420" spans="1:11" x14ac:dyDescent="0.3">
      <c r="A1420">
        <v>1419</v>
      </c>
      <c r="B1420">
        <v>2135</v>
      </c>
      <c r="C1420">
        <v>347</v>
      </c>
      <c r="D1420">
        <v>4</v>
      </c>
      <c r="E1420">
        <v>1503</v>
      </c>
      <c r="F1420">
        <v>558</v>
      </c>
      <c r="G1420" s="1">
        <v>43174</v>
      </c>
      <c r="H1420" s="1">
        <v>43177</v>
      </c>
      <c r="I1420" t="b">
        <v>0</v>
      </c>
      <c r="J1420">
        <v>3</v>
      </c>
      <c r="K1420">
        <v>6012</v>
      </c>
    </row>
    <row r="1421" spans="1:11" x14ac:dyDescent="0.3">
      <c r="A1421">
        <v>1420</v>
      </c>
      <c r="B1421">
        <v>2368</v>
      </c>
      <c r="C1421">
        <v>101</v>
      </c>
      <c r="D1421">
        <v>1</v>
      </c>
      <c r="E1421">
        <v>1504</v>
      </c>
      <c r="F1421">
        <v>568</v>
      </c>
      <c r="G1421" s="1">
        <v>43174</v>
      </c>
      <c r="H1421" s="1">
        <v>43187</v>
      </c>
      <c r="I1421" t="b">
        <v>1</v>
      </c>
      <c r="J1421">
        <v>13</v>
      </c>
      <c r="K1421">
        <v>1504</v>
      </c>
    </row>
    <row r="1422" spans="1:11" x14ac:dyDescent="0.3">
      <c r="A1422">
        <v>1421</v>
      </c>
      <c r="B1422">
        <v>2398</v>
      </c>
      <c r="C1422">
        <v>204</v>
      </c>
      <c r="D1422">
        <v>3</v>
      </c>
      <c r="E1422">
        <v>1505</v>
      </c>
      <c r="F1422">
        <v>606</v>
      </c>
      <c r="G1422" s="1">
        <v>43174</v>
      </c>
      <c r="H1422" s="1">
        <v>43180</v>
      </c>
      <c r="I1422" t="b">
        <v>1</v>
      </c>
      <c r="J1422">
        <v>6</v>
      </c>
      <c r="K1422">
        <v>4515</v>
      </c>
    </row>
    <row r="1423" spans="1:11" x14ac:dyDescent="0.3">
      <c r="A1423">
        <v>1422</v>
      </c>
      <c r="B1423">
        <v>2879</v>
      </c>
      <c r="C1423">
        <v>245</v>
      </c>
      <c r="D1423">
        <v>2</v>
      </c>
      <c r="E1423">
        <v>1506</v>
      </c>
      <c r="F1423">
        <v>229</v>
      </c>
      <c r="G1423" s="1">
        <v>43174</v>
      </c>
      <c r="H1423" s="1">
        <v>43184</v>
      </c>
      <c r="I1423" t="b">
        <v>1</v>
      </c>
      <c r="J1423">
        <v>10</v>
      </c>
      <c r="K1423">
        <v>3012</v>
      </c>
    </row>
    <row r="1424" spans="1:11" x14ac:dyDescent="0.3">
      <c r="A1424">
        <v>1423</v>
      </c>
      <c r="B1424">
        <v>2254</v>
      </c>
      <c r="C1424">
        <v>201</v>
      </c>
      <c r="D1424">
        <v>3</v>
      </c>
      <c r="E1424">
        <v>1507</v>
      </c>
      <c r="F1424">
        <v>196</v>
      </c>
      <c r="G1424" s="1">
        <v>43174</v>
      </c>
      <c r="H1424" s="1">
        <v>43182</v>
      </c>
      <c r="I1424" t="b">
        <v>1</v>
      </c>
      <c r="J1424">
        <v>8</v>
      </c>
      <c r="K1424">
        <v>4521</v>
      </c>
    </row>
    <row r="1425" spans="1:11" x14ac:dyDescent="0.3">
      <c r="A1425">
        <v>1424</v>
      </c>
      <c r="B1425">
        <v>2128</v>
      </c>
      <c r="C1425">
        <v>378</v>
      </c>
      <c r="D1425">
        <v>2</v>
      </c>
      <c r="E1425">
        <v>1508</v>
      </c>
      <c r="F1425">
        <v>568</v>
      </c>
      <c r="G1425" s="1">
        <v>43174</v>
      </c>
      <c r="H1425" s="1">
        <v>43184</v>
      </c>
      <c r="I1425" t="b">
        <v>0</v>
      </c>
      <c r="J1425">
        <v>10</v>
      </c>
      <c r="K1425">
        <v>3016</v>
      </c>
    </row>
    <row r="1426" spans="1:11" x14ac:dyDescent="0.3">
      <c r="A1426">
        <v>1425</v>
      </c>
      <c r="B1426">
        <v>2315</v>
      </c>
      <c r="C1426">
        <v>385</v>
      </c>
      <c r="D1426">
        <v>1</v>
      </c>
      <c r="E1426">
        <v>1509</v>
      </c>
      <c r="F1426">
        <v>692</v>
      </c>
      <c r="G1426" s="1">
        <v>43174</v>
      </c>
      <c r="H1426" s="1">
        <v>43180</v>
      </c>
      <c r="I1426" t="b">
        <v>0</v>
      </c>
      <c r="J1426">
        <v>6</v>
      </c>
      <c r="K1426">
        <v>1509</v>
      </c>
    </row>
    <row r="1427" spans="1:11" x14ac:dyDescent="0.3">
      <c r="A1427">
        <v>1426</v>
      </c>
      <c r="B1427">
        <v>2350</v>
      </c>
      <c r="C1427">
        <v>468</v>
      </c>
      <c r="D1427">
        <v>2</v>
      </c>
      <c r="E1427">
        <v>1510</v>
      </c>
      <c r="F1427">
        <v>558</v>
      </c>
      <c r="G1427" s="1">
        <v>43174</v>
      </c>
      <c r="H1427" s="1">
        <v>43180</v>
      </c>
      <c r="I1427" t="b">
        <v>0</v>
      </c>
      <c r="J1427">
        <v>6</v>
      </c>
      <c r="K1427">
        <v>3020</v>
      </c>
    </row>
    <row r="1428" spans="1:11" x14ac:dyDescent="0.3">
      <c r="A1428">
        <v>1427</v>
      </c>
      <c r="B1428">
        <v>2867</v>
      </c>
      <c r="C1428">
        <v>385</v>
      </c>
      <c r="D1428">
        <v>1</v>
      </c>
      <c r="E1428">
        <v>1511</v>
      </c>
      <c r="F1428">
        <v>57</v>
      </c>
      <c r="G1428" s="1">
        <v>43174</v>
      </c>
      <c r="H1428" s="1">
        <v>43183</v>
      </c>
      <c r="I1428" t="b">
        <v>0</v>
      </c>
      <c r="J1428">
        <v>9</v>
      </c>
      <c r="K1428">
        <v>1511</v>
      </c>
    </row>
    <row r="1429" spans="1:11" x14ac:dyDescent="0.3">
      <c r="A1429">
        <v>1428</v>
      </c>
      <c r="B1429">
        <v>2798</v>
      </c>
      <c r="C1429">
        <v>117</v>
      </c>
      <c r="D1429">
        <v>1</v>
      </c>
      <c r="E1429">
        <v>1512</v>
      </c>
      <c r="F1429">
        <v>57</v>
      </c>
      <c r="G1429" s="1">
        <v>43174</v>
      </c>
      <c r="H1429" s="1">
        <v>43188</v>
      </c>
      <c r="I1429" t="b">
        <v>1</v>
      </c>
      <c r="J1429">
        <v>14</v>
      </c>
      <c r="K1429">
        <v>1512</v>
      </c>
    </row>
    <row r="1430" spans="1:11" x14ac:dyDescent="0.3">
      <c r="A1430">
        <v>1429</v>
      </c>
      <c r="B1430">
        <v>2108</v>
      </c>
      <c r="C1430">
        <v>222</v>
      </c>
      <c r="D1430">
        <v>1</v>
      </c>
      <c r="E1430">
        <v>1513</v>
      </c>
      <c r="F1430">
        <v>712</v>
      </c>
      <c r="G1430" s="1">
        <v>43174</v>
      </c>
      <c r="H1430" s="1">
        <v>43180</v>
      </c>
      <c r="I1430" t="b">
        <v>1</v>
      </c>
      <c r="J1430">
        <v>6</v>
      </c>
      <c r="K1430">
        <v>1513</v>
      </c>
    </row>
    <row r="1431" spans="1:11" x14ac:dyDescent="0.3">
      <c r="A1431">
        <v>1430</v>
      </c>
      <c r="B1431">
        <v>2911</v>
      </c>
      <c r="C1431">
        <v>199</v>
      </c>
      <c r="D1431">
        <v>1</v>
      </c>
      <c r="E1431">
        <v>1514</v>
      </c>
      <c r="F1431">
        <v>526</v>
      </c>
      <c r="G1431" s="1">
        <v>43174</v>
      </c>
      <c r="H1431" s="1">
        <v>43184</v>
      </c>
      <c r="I1431" t="b">
        <v>1</v>
      </c>
      <c r="J1431">
        <v>10</v>
      </c>
      <c r="K1431">
        <v>1514</v>
      </c>
    </row>
    <row r="1432" spans="1:11" x14ac:dyDescent="0.3">
      <c r="A1432">
        <v>1431</v>
      </c>
      <c r="B1432">
        <v>2420</v>
      </c>
      <c r="C1432">
        <v>159</v>
      </c>
      <c r="D1432">
        <v>2</v>
      </c>
      <c r="E1432">
        <v>1515</v>
      </c>
      <c r="F1432">
        <v>526</v>
      </c>
      <c r="G1432" s="1">
        <v>43175</v>
      </c>
      <c r="H1432" s="1">
        <v>43189</v>
      </c>
      <c r="I1432" t="b">
        <v>0</v>
      </c>
      <c r="J1432">
        <v>14</v>
      </c>
      <c r="K1432">
        <v>3030</v>
      </c>
    </row>
    <row r="1433" spans="1:11" x14ac:dyDescent="0.3">
      <c r="A1433">
        <v>1432</v>
      </c>
      <c r="B1433">
        <v>2973</v>
      </c>
      <c r="C1433">
        <v>299</v>
      </c>
      <c r="D1433">
        <v>2</v>
      </c>
      <c r="E1433">
        <v>1516</v>
      </c>
      <c r="F1433">
        <v>128</v>
      </c>
      <c r="G1433" s="1">
        <v>43175</v>
      </c>
      <c r="H1433" s="1">
        <v>43184</v>
      </c>
      <c r="I1433" t="b">
        <v>1</v>
      </c>
      <c r="J1433">
        <v>9</v>
      </c>
      <c r="K1433">
        <v>3032</v>
      </c>
    </row>
    <row r="1434" spans="1:11" x14ac:dyDescent="0.3">
      <c r="A1434">
        <v>1433</v>
      </c>
      <c r="B1434">
        <v>2403</v>
      </c>
      <c r="C1434">
        <v>368</v>
      </c>
      <c r="D1434">
        <v>2</v>
      </c>
      <c r="E1434">
        <v>1517</v>
      </c>
      <c r="F1434">
        <v>606</v>
      </c>
      <c r="G1434" s="1">
        <v>43175</v>
      </c>
      <c r="H1434" s="1">
        <v>43190</v>
      </c>
      <c r="I1434" t="b">
        <v>1</v>
      </c>
      <c r="J1434">
        <v>15</v>
      </c>
      <c r="K1434">
        <v>3034</v>
      </c>
    </row>
    <row r="1435" spans="1:11" x14ac:dyDescent="0.3">
      <c r="A1435">
        <v>1434</v>
      </c>
      <c r="B1435">
        <v>2823</v>
      </c>
      <c r="C1435">
        <v>340</v>
      </c>
      <c r="D1435">
        <v>1</v>
      </c>
      <c r="E1435">
        <v>1518</v>
      </c>
      <c r="F1435">
        <v>57</v>
      </c>
      <c r="G1435" s="1">
        <v>43175</v>
      </c>
      <c r="H1435" s="1">
        <v>43179</v>
      </c>
      <c r="I1435" t="b">
        <v>1</v>
      </c>
      <c r="J1435">
        <v>4</v>
      </c>
      <c r="K1435">
        <v>1518</v>
      </c>
    </row>
    <row r="1436" spans="1:11" x14ac:dyDescent="0.3">
      <c r="A1436">
        <v>1435</v>
      </c>
      <c r="B1436">
        <v>2780</v>
      </c>
      <c r="C1436">
        <v>114</v>
      </c>
      <c r="D1436">
        <v>1</v>
      </c>
      <c r="E1436">
        <v>1519</v>
      </c>
      <c r="F1436">
        <v>30</v>
      </c>
      <c r="G1436" s="1">
        <v>43175</v>
      </c>
      <c r="H1436" s="1">
        <v>43188</v>
      </c>
      <c r="I1436" t="b">
        <v>1</v>
      </c>
      <c r="J1436">
        <v>13</v>
      </c>
      <c r="K1436">
        <v>1519</v>
      </c>
    </row>
    <row r="1437" spans="1:11" x14ac:dyDescent="0.3">
      <c r="A1437">
        <v>1436</v>
      </c>
      <c r="B1437">
        <v>2193</v>
      </c>
      <c r="C1437">
        <v>476</v>
      </c>
      <c r="D1437">
        <v>2</v>
      </c>
      <c r="E1437">
        <v>1520</v>
      </c>
      <c r="F1437">
        <v>57</v>
      </c>
      <c r="G1437" s="1">
        <v>43175</v>
      </c>
      <c r="H1437" s="1">
        <v>43178</v>
      </c>
      <c r="I1437" t="b">
        <v>0</v>
      </c>
      <c r="J1437">
        <v>3</v>
      </c>
      <c r="K1437">
        <v>3040</v>
      </c>
    </row>
    <row r="1438" spans="1:11" x14ac:dyDescent="0.3">
      <c r="A1438">
        <v>1437</v>
      </c>
      <c r="B1438">
        <v>2256</v>
      </c>
      <c r="C1438">
        <v>314</v>
      </c>
      <c r="D1438">
        <v>5</v>
      </c>
      <c r="E1438">
        <v>1521</v>
      </c>
      <c r="F1438">
        <v>143</v>
      </c>
      <c r="G1438" s="1">
        <v>43175</v>
      </c>
      <c r="H1438" s="1">
        <v>43189</v>
      </c>
      <c r="I1438" t="b">
        <v>1</v>
      </c>
      <c r="J1438">
        <v>14</v>
      </c>
      <c r="K1438">
        <v>7605</v>
      </c>
    </row>
    <row r="1439" spans="1:11" x14ac:dyDescent="0.3">
      <c r="A1439">
        <v>1438</v>
      </c>
      <c r="B1439">
        <v>2435</v>
      </c>
      <c r="C1439">
        <v>152</v>
      </c>
      <c r="D1439">
        <v>3</v>
      </c>
      <c r="E1439">
        <v>1522</v>
      </c>
      <c r="F1439">
        <v>692</v>
      </c>
      <c r="G1439" s="1">
        <v>43175</v>
      </c>
      <c r="H1439" s="1">
        <v>43182</v>
      </c>
      <c r="I1439" t="b">
        <v>1</v>
      </c>
      <c r="J1439">
        <v>7</v>
      </c>
      <c r="K1439">
        <v>4566</v>
      </c>
    </row>
    <row r="1440" spans="1:11" x14ac:dyDescent="0.3">
      <c r="A1440">
        <v>1439</v>
      </c>
      <c r="B1440">
        <v>2258</v>
      </c>
      <c r="C1440">
        <v>342</v>
      </c>
      <c r="D1440">
        <v>1</v>
      </c>
      <c r="E1440">
        <v>1523</v>
      </c>
      <c r="F1440">
        <v>229</v>
      </c>
      <c r="G1440" s="1">
        <v>43175</v>
      </c>
      <c r="H1440" s="1">
        <v>43177</v>
      </c>
      <c r="I1440" t="b">
        <v>1</v>
      </c>
      <c r="J1440">
        <v>2</v>
      </c>
      <c r="K1440">
        <v>1523</v>
      </c>
    </row>
    <row r="1441" spans="1:11" x14ac:dyDescent="0.3">
      <c r="A1441">
        <v>1440</v>
      </c>
      <c r="B1441">
        <v>2510</v>
      </c>
      <c r="C1441">
        <v>288</v>
      </c>
      <c r="D1441">
        <v>5</v>
      </c>
      <c r="E1441">
        <v>1524</v>
      </c>
      <c r="F1441">
        <v>172</v>
      </c>
      <c r="G1441" s="1">
        <v>43175</v>
      </c>
      <c r="H1441" s="1">
        <v>43177</v>
      </c>
      <c r="I1441" t="b">
        <v>1</v>
      </c>
      <c r="J1441">
        <v>2</v>
      </c>
      <c r="K1441">
        <v>7620</v>
      </c>
    </row>
    <row r="1442" spans="1:11" x14ac:dyDescent="0.3">
      <c r="A1442">
        <v>1441</v>
      </c>
      <c r="B1442">
        <v>2539</v>
      </c>
      <c r="C1442">
        <v>249</v>
      </c>
      <c r="D1442">
        <v>2</v>
      </c>
      <c r="E1442">
        <v>1525</v>
      </c>
      <c r="F1442">
        <v>733</v>
      </c>
      <c r="G1442" s="1">
        <v>43175</v>
      </c>
      <c r="H1442" s="1">
        <v>43189</v>
      </c>
      <c r="I1442" t="b">
        <v>1</v>
      </c>
      <c r="J1442">
        <v>14</v>
      </c>
      <c r="K1442">
        <v>3050</v>
      </c>
    </row>
    <row r="1443" spans="1:11" x14ac:dyDescent="0.3">
      <c r="A1443">
        <v>1442</v>
      </c>
      <c r="B1443">
        <v>2470</v>
      </c>
      <c r="C1443">
        <v>128</v>
      </c>
      <c r="D1443">
        <v>3</v>
      </c>
      <c r="E1443">
        <v>1526</v>
      </c>
      <c r="F1443">
        <v>319</v>
      </c>
      <c r="G1443" s="1">
        <v>43175</v>
      </c>
      <c r="H1443" s="1">
        <v>43186</v>
      </c>
      <c r="I1443" t="b">
        <v>1</v>
      </c>
      <c r="J1443">
        <v>11</v>
      </c>
      <c r="K1443">
        <v>4578</v>
      </c>
    </row>
    <row r="1444" spans="1:11" x14ac:dyDescent="0.3">
      <c r="A1444">
        <v>1443</v>
      </c>
      <c r="B1444">
        <v>2279</v>
      </c>
      <c r="C1444">
        <v>250</v>
      </c>
      <c r="D1444">
        <v>1</v>
      </c>
      <c r="E1444">
        <v>1527</v>
      </c>
      <c r="F1444">
        <v>537</v>
      </c>
      <c r="G1444" s="1">
        <v>43175</v>
      </c>
      <c r="H1444" s="1">
        <v>43185</v>
      </c>
      <c r="I1444" t="b">
        <v>1</v>
      </c>
      <c r="J1444">
        <v>10</v>
      </c>
      <c r="K1444">
        <v>1527</v>
      </c>
    </row>
    <row r="1445" spans="1:11" x14ac:dyDescent="0.3">
      <c r="A1445">
        <v>1444</v>
      </c>
      <c r="B1445">
        <v>2445</v>
      </c>
      <c r="C1445">
        <v>206</v>
      </c>
      <c r="D1445">
        <v>5</v>
      </c>
      <c r="E1445">
        <v>1528</v>
      </c>
      <c r="F1445">
        <v>558</v>
      </c>
      <c r="G1445" s="1">
        <v>43175</v>
      </c>
      <c r="H1445" s="1">
        <v>43188</v>
      </c>
      <c r="I1445" t="b">
        <v>1</v>
      </c>
      <c r="J1445">
        <v>13</v>
      </c>
      <c r="K1445">
        <v>7640</v>
      </c>
    </row>
    <row r="1446" spans="1:11" x14ac:dyDescent="0.3">
      <c r="A1446">
        <v>1445</v>
      </c>
      <c r="B1446">
        <v>2764</v>
      </c>
      <c r="C1446">
        <v>105</v>
      </c>
      <c r="D1446">
        <v>5</v>
      </c>
      <c r="E1446">
        <v>1529</v>
      </c>
      <c r="F1446">
        <v>30</v>
      </c>
      <c r="G1446" s="1">
        <v>43175</v>
      </c>
      <c r="H1446" s="1">
        <v>43177</v>
      </c>
      <c r="I1446" t="b">
        <v>1</v>
      </c>
      <c r="J1446">
        <v>2</v>
      </c>
      <c r="K1446">
        <v>7645</v>
      </c>
    </row>
    <row r="1447" spans="1:11" x14ac:dyDescent="0.3">
      <c r="A1447">
        <v>1446</v>
      </c>
      <c r="B1447">
        <v>2012</v>
      </c>
      <c r="C1447">
        <v>273</v>
      </c>
      <c r="D1447">
        <v>1</v>
      </c>
      <c r="E1447">
        <v>1530</v>
      </c>
      <c r="F1447">
        <v>712</v>
      </c>
      <c r="G1447" s="1">
        <v>43175</v>
      </c>
      <c r="H1447" s="1">
        <v>43184</v>
      </c>
      <c r="I1447" t="b">
        <v>1</v>
      </c>
      <c r="J1447">
        <v>9</v>
      </c>
      <c r="K1447">
        <v>1530</v>
      </c>
    </row>
    <row r="1448" spans="1:11" x14ac:dyDescent="0.3">
      <c r="A1448">
        <v>1447</v>
      </c>
      <c r="B1448">
        <v>2630</v>
      </c>
      <c r="C1448">
        <v>439</v>
      </c>
      <c r="D1448">
        <v>1</v>
      </c>
      <c r="E1448">
        <v>1531</v>
      </c>
      <c r="F1448">
        <v>46</v>
      </c>
      <c r="G1448" s="1">
        <v>43175</v>
      </c>
      <c r="H1448" s="1">
        <v>43177</v>
      </c>
      <c r="I1448" t="b">
        <v>0</v>
      </c>
      <c r="J1448">
        <v>2</v>
      </c>
      <c r="K1448">
        <v>1531</v>
      </c>
    </row>
    <row r="1449" spans="1:11" x14ac:dyDescent="0.3">
      <c r="A1449">
        <v>1448</v>
      </c>
      <c r="B1449">
        <v>2585</v>
      </c>
      <c r="C1449">
        <v>306</v>
      </c>
      <c r="D1449">
        <v>1</v>
      </c>
      <c r="E1449">
        <v>1532</v>
      </c>
      <c r="F1449">
        <v>606</v>
      </c>
      <c r="G1449" s="1">
        <v>43175</v>
      </c>
      <c r="H1449" s="1">
        <v>43187</v>
      </c>
      <c r="I1449" t="b">
        <v>1</v>
      </c>
      <c r="J1449">
        <v>12</v>
      </c>
      <c r="K1449">
        <v>1532</v>
      </c>
    </row>
    <row r="1450" spans="1:11" x14ac:dyDescent="0.3">
      <c r="A1450">
        <v>1449</v>
      </c>
      <c r="B1450">
        <v>2952</v>
      </c>
      <c r="C1450">
        <v>341</v>
      </c>
      <c r="D1450">
        <v>4</v>
      </c>
      <c r="E1450">
        <v>1533</v>
      </c>
      <c r="F1450">
        <v>526</v>
      </c>
      <c r="G1450" s="1">
        <v>43175</v>
      </c>
      <c r="H1450" s="1">
        <v>43183</v>
      </c>
      <c r="I1450" t="b">
        <v>1</v>
      </c>
      <c r="J1450">
        <v>8</v>
      </c>
      <c r="K1450">
        <v>6132</v>
      </c>
    </row>
    <row r="1451" spans="1:11" x14ac:dyDescent="0.3">
      <c r="A1451">
        <v>1450</v>
      </c>
      <c r="B1451">
        <v>2796</v>
      </c>
      <c r="C1451">
        <v>372</v>
      </c>
      <c r="D1451">
        <v>2</v>
      </c>
      <c r="E1451">
        <v>1534</v>
      </c>
      <c r="F1451">
        <v>692</v>
      </c>
      <c r="G1451" s="1">
        <v>43175</v>
      </c>
      <c r="H1451" s="1">
        <v>43177</v>
      </c>
      <c r="I1451" t="b">
        <v>1</v>
      </c>
      <c r="J1451">
        <v>2</v>
      </c>
      <c r="K1451">
        <v>3068</v>
      </c>
    </row>
    <row r="1452" spans="1:11" x14ac:dyDescent="0.3">
      <c r="A1452">
        <v>1451</v>
      </c>
      <c r="B1452">
        <v>2918</v>
      </c>
      <c r="C1452">
        <v>127</v>
      </c>
      <c r="D1452">
        <v>1</v>
      </c>
      <c r="E1452">
        <v>1535</v>
      </c>
      <c r="F1452">
        <v>558</v>
      </c>
      <c r="G1452" s="1">
        <v>43175</v>
      </c>
      <c r="H1452" s="1">
        <v>43185</v>
      </c>
      <c r="I1452" t="b">
        <v>1</v>
      </c>
      <c r="J1452">
        <v>10</v>
      </c>
      <c r="K1452">
        <v>1535</v>
      </c>
    </row>
    <row r="1453" spans="1:11" x14ac:dyDescent="0.3">
      <c r="A1453">
        <v>1452</v>
      </c>
      <c r="B1453">
        <v>2564</v>
      </c>
      <c r="C1453">
        <v>132</v>
      </c>
      <c r="D1453">
        <v>2</v>
      </c>
      <c r="E1453">
        <v>1536</v>
      </c>
      <c r="F1453">
        <v>143</v>
      </c>
      <c r="G1453" s="1">
        <v>43176</v>
      </c>
      <c r="H1453" s="1">
        <v>43182</v>
      </c>
      <c r="I1453" t="b">
        <v>1</v>
      </c>
      <c r="J1453">
        <v>6</v>
      </c>
      <c r="K1453">
        <v>3072</v>
      </c>
    </row>
    <row r="1454" spans="1:11" x14ac:dyDescent="0.3">
      <c r="A1454">
        <v>1453</v>
      </c>
      <c r="B1454">
        <v>2919</v>
      </c>
      <c r="C1454">
        <v>321</v>
      </c>
      <c r="D1454">
        <v>1</v>
      </c>
      <c r="E1454">
        <v>1537</v>
      </c>
      <c r="F1454">
        <v>30</v>
      </c>
      <c r="G1454" s="1">
        <v>43176</v>
      </c>
      <c r="H1454" s="1">
        <v>43187</v>
      </c>
      <c r="I1454" t="b">
        <v>1</v>
      </c>
      <c r="J1454">
        <v>11</v>
      </c>
      <c r="K1454">
        <v>1537</v>
      </c>
    </row>
    <row r="1455" spans="1:11" x14ac:dyDescent="0.3">
      <c r="A1455">
        <v>1454</v>
      </c>
      <c r="B1455">
        <v>2061</v>
      </c>
      <c r="C1455">
        <v>450</v>
      </c>
      <c r="D1455">
        <v>2</v>
      </c>
      <c r="E1455">
        <v>1538</v>
      </c>
      <c r="F1455">
        <v>196</v>
      </c>
      <c r="G1455" s="1">
        <v>43176</v>
      </c>
      <c r="H1455" s="1">
        <v>43186</v>
      </c>
      <c r="I1455" t="b">
        <v>1</v>
      </c>
      <c r="J1455">
        <v>10</v>
      </c>
      <c r="K1455">
        <v>3076</v>
      </c>
    </row>
    <row r="1456" spans="1:11" x14ac:dyDescent="0.3">
      <c r="A1456">
        <v>1455</v>
      </c>
      <c r="B1456">
        <v>2389</v>
      </c>
      <c r="C1456">
        <v>108</v>
      </c>
      <c r="D1456">
        <v>1</v>
      </c>
      <c r="E1456">
        <v>1539</v>
      </c>
      <c r="F1456">
        <v>229</v>
      </c>
      <c r="G1456" s="1">
        <v>43176</v>
      </c>
      <c r="H1456" s="1">
        <v>43185</v>
      </c>
      <c r="I1456" t="b">
        <v>1</v>
      </c>
      <c r="J1456">
        <v>9</v>
      </c>
      <c r="K1456">
        <v>1539</v>
      </c>
    </row>
    <row r="1457" spans="1:11" x14ac:dyDescent="0.3">
      <c r="A1457">
        <v>1456</v>
      </c>
      <c r="B1457">
        <v>2090</v>
      </c>
      <c r="C1457">
        <v>310</v>
      </c>
      <c r="D1457">
        <v>4</v>
      </c>
      <c r="E1457">
        <v>1540</v>
      </c>
      <c r="F1457">
        <v>526</v>
      </c>
      <c r="G1457" s="1">
        <v>43176</v>
      </c>
      <c r="H1457" s="1">
        <v>43185</v>
      </c>
      <c r="I1457" t="b">
        <v>0</v>
      </c>
      <c r="J1457">
        <v>9</v>
      </c>
      <c r="K1457">
        <v>6160</v>
      </c>
    </row>
    <row r="1458" spans="1:11" x14ac:dyDescent="0.3">
      <c r="A1458">
        <v>1457</v>
      </c>
      <c r="B1458">
        <v>2214</v>
      </c>
      <c r="C1458">
        <v>380</v>
      </c>
      <c r="D1458">
        <v>5</v>
      </c>
      <c r="E1458">
        <v>1541</v>
      </c>
      <c r="F1458">
        <v>261</v>
      </c>
      <c r="G1458" s="1">
        <v>43176</v>
      </c>
      <c r="H1458" s="1">
        <v>43189</v>
      </c>
      <c r="I1458" t="b">
        <v>0</v>
      </c>
      <c r="J1458">
        <v>13</v>
      </c>
      <c r="K1458">
        <v>7705</v>
      </c>
    </row>
    <row r="1459" spans="1:11" x14ac:dyDescent="0.3">
      <c r="A1459">
        <v>1458</v>
      </c>
      <c r="B1459">
        <v>2965</v>
      </c>
      <c r="C1459">
        <v>306</v>
      </c>
      <c r="D1459">
        <v>5</v>
      </c>
      <c r="E1459">
        <v>1542</v>
      </c>
      <c r="F1459">
        <v>537</v>
      </c>
      <c r="G1459" s="1">
        <v>43176</v>
      </c>
      <c r="H1459" s="1">
        <v>43182</v>
      </c>
      <c r="I1459" t="b">
        <v>1</v>
      </c>
      <c r="J1459">
        <v>6</v>
      </c>
      <c r="K1459">
        <v>7710</v>
      </c>
    </row>
    <row r="1460" spans="1:11" x14ac:dyDescent="0.3">
      <c r="A1460">
        <v>1459</v>
      </c>
      <c r="B1460">
        <v>2117</v>
      </c>
      <c r="C1460">
        <v>195</v>
      </c>
      <c r="D1460">
        <v>5</v>
      </c>
      <c r="E1460">
        <v>1543</v>
      </c>
      <c r="F1460">
        <v>558</v>
      </c>
      <c r="G1460" s="1">
        <v>43176</v>
      </c>
      <c r="H1460" s="1">
        <v>43182</v>
      </c>
      <c r="I1460" t="b">
        <v>1</v>
      </c>
      <c r="J1460">
        <v>6</v>
      </c>
      <c r="K1460">
        <v>7715</v>
      </c>
    </row>
    <row r="1461" spans="1:11" x14ac:dyDescent="0.3">
      <c r="A1461">
        <v>1460</v>
      </c>
      <c r="B1461">
        <v>2453</v>
      </c>
      <c r="C1461">
        <v>135</v>
      </c>
      <c r="D1461">
        <v>1</v>
      </c>
      <c r="E1461">
        <v>1544</v>
      </c>
      <c r="F1461">
        <v>526</v>
      </c>
      <c r="G1461" s="1">
        <v>43176</v>
      </c>
      <c r="H1461" s="1">
        <v>43191</v>
      </c>
      <c r="I1461" t="b">
        <v>1</v>
      </c>
      <c r="J1461">
        <v>15</v>
      </c>
      <c r="K1461">
        <v>1544</v>
      </c>
    </row>
    <row r="1462" spans="1:11" x14ac:dyDescent="0.3">
      <c r="A1462">
        <v>1461</v>
      </c>
      <c r="B1462">
        <v>2005</v>
      </c>
      <c r="C1462">
        <v>174</v>
      </c>
      <c r="D1462">
        <v>4</v>
      </c>
      <c r="E1462">
        <v>1545</v>
      </c>
      <c r="F1462">
        <v>57</v>
      </c>
      <c r="G1462" s="1">
        <v>43176</v>
      </c>
      <c r="H1462" s="1">
        <v>43179</v>
      </c>
      <c r="I1462" t="b">
        <v>1</v>
      </c>
      <c r="J1462">
        <v>3</v>
      </c>
      <c r="K1462">
        <v>6180</v>
      </c>
    </row>
    <row r="1463" spans="1:11" x14ac:dyDescent="0.3">
      <c r="A1463">
        <v>1462</v>
      </c>
      <c r="B1463">
        <v>2715</v>
      </c>
      <c r="C1463">
        <v>448</v>
      </c>
      <c r="D1463">
        <v>1</v>
      </c>
      <c r="E1463">
        <v>1546</v>
      </c>
      <c r="F1463">
        <v>172</v>
      </c>
      <c r="G1463" s="1">
        <v>43176</v>
      </c>
      <c r="H1463" s="1">
        <v>43184</v>
      </c>
      <c r="I1463" t="b">
        <v>0</v>
      </c>
      <c r="J1463">
        <v>8</v>
      </c>
      <c r="K1463">
        <v>1546</v>
      </c>
    </row>
    <row r="1464" spans="1:11" x14ac:dyDescent="0.3">
      <c r="A1464">
        <v>1463</v>
      </c>
      <c r="B1464">
        <v>2974</v>
      </c>
      <c r="C1464">
        <v>311</v>
      </c>
      <c r="D1464">
        <v>1</v>
      </c>
      <c r="E1464">
        <v>1547</v>
      </c>
      <c r="F1464">
        <v>143</v>
      </c>
      <c r="G1464" s="1">
        <v>43176</v>
      </c>
      <c r="H1464" s="1">
        <v>43191</v>
      </c>
      <c r="I1464" t="b">
        <v>1</v>
      </c>
      <c r="J1464">
        <v>15</v>
      </c>
      <c r="K1464">
        <v>1547</v>
      </c>
    </row>
    <row r="1465" spans="1:11" x14ac:dyDescent="0.3">
      <c r="A1465">
        <v>1464</v>
      </c>
      <c r="B1465">
        <v>2633</v>
      </c>
      <c r="C1465">
        <v>448</v>
      </c>
      <c r="D1465">
        <v>4</v>
      </c>
      <c r="E1465">
        <v>1548</v>
      </c>
      <c r="F1465">
        <v>692</v>
      </c>
      <c r="G1465" s="1">
        <v>43176</v>
      </c>
      <c r="H1465" s="1">
        <v>43191</v>
      </c>
      <c r="I1465" t="b">
        <v>1</v>
      </c>
      <c r="J1465">
        <v>15</v>
      </c>
      <c r="K1465">
        <v>6192</v>
      </c>
    </row>
    <row r="1466" spans="1:11" x14ac:dyDescent="0.3">
      <c r="A1466">
        <v>1465</v>
      </c>
      <c r="B1466">
        <v>2321</v>
      </c>
      <c r="C1466">
        <v>429</v>
      </c>
      <c r="D1466">
        <v>2</v>
      </c>
      <c r="E1466">
        <v>1549</v>
      </c>
      <c r="F1466">
        <v>233</v>
      </c>
      <c r="G1466" s="1">
        <v>43176</v>
      </c>
      <c r="H1466" s="1">
        <v>43181</v>
      </c>
      <c r="I1466" t="b">
        <v>1</v>
      </c>
      <c r="J1466">
        <v>5</v>
      </c>
      <c r="K1466">
        <v>3098</v>
      </c>
    </row>
    <row r="1467" spans="1:11" x14ac:dyDescent="0.3">
      <c r="A1467">
        <v>1466</v>
      </c>
      <c r="B1467">
        <v>2461</v>
      </c>
      <c r="C1467">
        <v>418</v>
      </c>
      <c r="D1467">
        <v>1</v>
      </c>
      <c r="E1467">
        <v>1550</v>
      </c>
      <c r="F1467">
        <v>692</v>
      </c>
      <c r="G1467" s="1">
        <v>43176</v>
      </c>
      <c r="H1467" s="1">
        <v>43187</v>
      </c>
      <c r="I1467" t="b">
        <v>1</v>
      </c>
      <c r="J1467">
        <v>11</v>
      </c>
      <c r="K1467">
        <v>1550</v>
      </c>
    </row>
    <row r="1468" spans="1:11" x14ac:dyDescent="0.3">
      <c r="A1468">
        <v>1467</v>
      </c>
      <c r="B1468">
        <v>2102</v>
      </c>
      <c r="C1468">
        <v>366</v>
      </c>
      <c r="D1468">
        <v>4</v>
      </c>
      <c r="E1468">
        <v>1551</v>
      </c>
      <c r="F1468">
        <v>143</v>
      </c>
      <c r="G1468" s="1">
        <v>43176</v>
      </c>
      <c r="H1468" s="1">
        <v>43184</v>
      </c>
      <c r="I1468" t="b">
        <v>1</v>
      </c>
      <c r="J1468">
        <v>8</v>
      </c>
      <c r="K1468">
        <v>6204</v>
      </c>
    </row>
    <row r="1469" spans="1:11" x14ac:dyDescent="0.3">
      <c r="A1469">
        <v>1468</v>
      </c>
      <c r="B1469">
        <v>2298</v>
      </c>
      <c r="C1469">
        <v>217</v>
      </c>
      <c r="D1469">
        <v>2</v>
      </c>
      <c r="E1469">
        <v>1552</v>
      </c>
      <c r="F1469">
        <v>568</v>
      </c>
      <c r="G1469" s="1">
        <v>43176</v>
      </c>
      <c r="H1469" s="1">
        <v>43191</v>
      </c>
      <c r="I1469" t="b">
        <v>1</v>
      </c>
      <c r="J1469">
        <v>15</v>
      </c>
      <c r="K1469">
        <v>3104</v>
      </c>
    </row>
    <row r="1470" spans="1:11" x14ac:dyDescent="0.3">
      <c r="A1470">
        <v>1469</v>
      </c>
      <c r="B1470">
        <v>2475</v>
      </c>
      <c r="C1470">
        <v>396</v>
      </c>
      <c r="D1470">
        <v>5</v>
      </c>
      <c r="E1470">
        <v>1553</v>
      </c>
      <c r="F1470">
        <v>196</v>
      </c>
      <c r="G1470" s="1">
        <v>43176</v>
      </c>
      <c r="H1470" s="1">
        <v>43188</v>
      </c>
      <c r="I1470" t="b">
        <v>0</v>
      </c>
      <c r="J1470">
        <v>12</v>
      </c>
      <c r="K1470">
        <v>7765</v>
      </c>
    </row>
    <row r="1471" spans="1:11" x14ac:dyDescent="0.3">
      <c r="A1471">
        <v>1470</v>
      </c>
      <c r="B1471">
        <v>2630</v>
      </c>
      <c r="C1471">
        <v>288</v>
      </c>
      <c r="D1471">
        <v>4</v>
      </c>
      <c r="E1471">
        <v>1554</v>
      </c>
      <c r="F1471">
        <v>172</v>
      </c>
      <c r="G1471" s="1">
        <v>43176</v>
      </c>
      <c r="H1471" s="1">
        <v>43179</v>
      </c>
      <c r="I1471" t="b">
        <v>1</v>
      </c>
      <c r="J1471">
        <v>3</v>
      </c>
      <c r="K1471">
        <v>6216</v>
      </c>
    </row>
    <row r="1472" spans="1:11" x14ac:dyDescent="0.3">
      <c r="A1472">
        <v>1471</v>
      </c>
      <c r="B1472">
        <v>2551</v>
      </c>
      <c r="C1472">
        <v>479</v>
      </c>
      <c r="D1472">
        <v>2</v>
      </c>
      <c r="E1472">
        <v>1555</v>
      </c>
      <c r="F1472">
        <v>71</v>
      </c>
      <c r="G1472" s="1">
        <v>43176</v>
      </c>
      <c r="H1472" s="1">
        <v>43183</v>
      </c>
      <c r="I1472" t="b">
        <v>1</v>
      </c>
      <c r="J1472">
        <v>7</v>
      </c>
      <c r="K1472">
        <v>3110</v>
      </c>
    </row>
    <row r="1473" spans="1:11" x14ac:dyDescent="0.3">
      <c r="A1473">
        <v>1472</v>
      </c>
      <c r="B1473">
        <v>2367</v>
      </c>
      <c r="C1473">
        <v>235</v>
      </c>
      <c r="D1473">
        <v>1</v>
      </c>
      <c r="E1473">
        <v>1556</v>
      </c>
      <c r="F1473">
        <v>568</v>
      </c>
      <c r="G1473" s="1">
        <v>43177</v>
      </c>
      <c r="H1473" s="1">
        <v>43182</v>
      </c>
      <c r="I1473" t="b">
        <v>1</v>
      </c>
      <c r="J1473">
        <v>5</v>
      </c>
      <c r="K1473">
        <v>1556</v>
      </c>
    </row>
    <row r="1474" spans="1:11" x14ac:dyDescent="0.3">
      <c r="A1474">
        <v>1473</v>
      </c>
      <c r="B1474">
        <v>2655</v>
      </c>
      <c r="C1474">
        <v>233</v>
      </c>
      <c r="D1474">
        <v>1</v>
      </c>
      <c r="E1474">
        <v>1557</v>
      </c>
      <c r="F1474">
        <v>558</v>
      </c>
      <c r="G1474" s="1">
        <v>43177</v>
      </c>
      <c r="H1474" s="1">
        <v>43183</v>
      </c>
      <c r="I1474" t="b">
        <v>1</v>
      </c>
      <c r="J1474">
        <v>6</v>
      </c>
      <c r="K1474">
        <v>1557</v>
      </c>
    </row>
    <row r="1475" spans="1:11" x14ac:dyDescent="0.3">
      <c r="A1475">
        <v>1474</v>
      </c>
      <c r="B1475">
        <v>2746</v>
      </c>
      <c r="C1475">
        <v>342</v>
      </c>
      <c r="D1475">
        <v>3</v>
      </c>
      <c r="E1475">
        <v>1558</v>
      </c>
      <c r="F1475">
        <v>712</v>
      </c>
      <c r="G1475" s="1">
        <v>43177</v>
      </c>
      <c r="H1475" s="1">
        <v>43183</v>
      </c>
      <c r="I1475" t="b">
        <v>1</v>
      </c>
      <c r="J1475">
        <v>6</v>
      </c>
      <c r="K1475">
        <v>4674</v>
      </c>
    </row>
    <row r="1476" spans="1:11" x14ac:dyDescent="0.3">
      <c r="A1476">
        <v>1475</v>
      </c>
      <c r="B1476">
        <v>2517</v>
      </c>
      <c r="C1476">
        <v>208</v>
      </c>
      <c r="D1476">
        <v>2</v>
      </c>
      <c r="E1476">
        <v>1559</v>
      </c>
      <c r="F1476">
        <v>57</v>
      </c>
      <c r="G1476" s="1">
        <v>43177</v>
      </c>
      <c r="H1476" s="1">
        <v>43180</v>
      </c>
      <c r="I1476" t="b">
        <v>1</v>
      </c>
      <c r="J1476">
        <v>3</v>
      </c>
      <c r="K1476">
        <v>3118</v>
      </c>
    </row>
    <row r="1477" spans="1:11" x14ac:dyDescent="0.3">
      <c r="A1477">
        <v>1476</v>
      </c>
      <c r="B1477">
        <v>2841</v>
      </c>
      <c r="C1477">
        <v>288</v>
      </c>
      <c r="D1477">
        <v>1</v>
      </c>
      <c r="E1477">
        <v>1560</v>
      </c>
      <c r="F1477">
        <v>229</v>
      </c>
      <c r="G1477" s="1">
        <v>43177</v>
      </c>
      <c r="H1477" s="1">
        <v>43187</v>
      </c>
      <c r="I1477" t="b">
        <v>1</v>
      </c>
      <c r="J1477">
        <v>10</v>
      </c>
      <c r="K1477">
        <v>1560</v>
      </c>
    </row>
    <row r="1478" spans="1:11" x14ac:dyDescent="0.3">
      <c r="A1478">
        <v>1477</v>
      </c>
      <c r="B1478">
        <v>2952</v>
      </c>
      <c r="C1478">
        <v>400</v>
      </c>
      <c r="D1478">
        <v>2</v>
      </c>
      <c r="E1478">
        <v>1561</v>
      </c>
      <c r="F1478">
        <v>568</v>
      </c>
      <c r="G1478" s="1">
        <v>43177</v>
      </c>
      <c r="H1478" s="1">
        <v>43188</v>
      </c>
      <c r="I1478" t="b">
        <v>1</v>
      </c>
      <c r="J1478">
        <v>11</v>
      </c>
      <c r="K1478">
        <v>3122</v>
      </c>
    </row>
    <row r="1479" spans="1:11" x14ac:dyDescent="0.3">
      <c r="A1479">
        <v>1478</v>
      </c>
      <c r="B1479">
        <v>2622</v>
      </c>
      <c r="C1479">
        <v>277</v>
      </c>
      <c r="D1479">
        <v>2</v>
      </c>
      <c r="E1479">
        <v>1562</v>
      </c>
      <c r="F1479">
        <v>526</v>
      </c>
      <c r="G1479" s="1">
        <v>43177</v>
      </c>
      <c r="H1479" s="1">
        <v>43186</v>
      </c>
      <c r="I1479" t="b">
        <v>1</v>
      </c>
      <c r="J1479">
        <v>9</v>
      </c>
      <c r="K1479">
        <v>3124</v>
      </c>
    </row>
    <row r="1480" spans="1:11" x14ac:dyDescent="0.3">
      <c r="A1480">
        <v>1479</v>
      </c>
      <c r="B1480">
        <v>2341</v>
      </c>
      <c r="C1480">
        <v>330</v>
      </c>
      <c r="D1480">
        <v>3</v>
      </c>
      <c r="E1480">
        <v>1563</v>
      </c>
      <c r="F1480">
        <v>196</v>
      </c>
      <c r="G1480" s="1">
        <v>43177</v>
      </c>
      <c r="H1480" s="1">
        <v>43179</v>
      </c>
      <c r="I1480" t="b">
        <v>0</v>
      </c>
      <c r="J1480">
        <v>2</v>
      </c>
      <c r="K1480">
        <v>4689</v>
      </c>
    </row>
    <row r="1481" spans="1:11" x14ac:dyDescent="0.3">
      <c r="A1481">
        <v>1480</v>
      </c>
      <c r="B1481">
        <v>2864</v>
      </c>
      <c r="C1481">
        <v>435</v>
      </c>
      <c r="D1481">
        <v>1</v>
      </c>
      <c r="E1481">
        <v>1564</v>
      </c>
      <c r="F1481">
        <v>606</v>
      </c>
      <c r="G1481" s="1">
        <v>43177</v>
      </c>
      <c r="H1481" s="1">
        <v>43185</v>
      </c>
      <c r="I1481" t="b">
        <v>1</v>
      </c>
      <c r="J1481">
        <v>8</v>
      </c>
      <c r="K1481">
        <v>1564</v>
      </c>
    </row>
    <row r="1482" spans="1:11" x14ac:dyDescent="0.3">
      <c r="A1482">
        <v>1481</v>
      </c>
      <c r="B1482">
        <v>2611</v>
      </c>
      <c r="C1482">
        <v>451</v>
      </c>
      <c r="D1482">
        <v>2</v>
      </c>
      <c r="E1482">
        <v>1565</v>
      </c>
      <c r="F1482">
        <v>606</v>
      </c>
      <c r="G1482" s="1">
        <v>43177</v>
      </c>
      <c r="H1482" s="1">
        <v>43180</v>
      </c>
      <c r="I1482" t="b">
        <v>1</v>
      </c>
      <c r="J1482">
        <v>3</v>
      </c>
      <c r="K1482">
        <v>3130</v>
      </c>
    </row>
    <row r="1483" spans="1:11" x14ac:dyDescent="0.3">
      <c r="A1483">
        <v>1482</v>
      </c>
      <c r="B1483">
        <v>2165</v>
      </c>
      <c r="C1483">
        <v>380</v>
      </c>
      <c r="D1483">
        <v>4</v>
      </c>
      <c r="E1483">
        <v>1566</v>
      </c>
      <c r="F1483">
        <v>196</v>
      </c>
      <c r="G1483" s="1">
        <v>43177</v>
      </c>
      <c r="H1483" s="1">
        <v>43187</v>
      </c>
      <c r="I1483" t="b">
        <v>1</v>
      </c>
      <c r="J1483">
        <v>10</v>
      </c>
      <c r="K1483">
        <v>6264</v>
      </c>
    </row>
    <row r="1484" spans="1:11" x14ac:dyDescent="0.3">
      <c r="A1484">
        <v>1483</v>
      </c>
      <c r="B1484">
        <v>2229</v>
      </c>
      <c r="C1484">
        <v>367</v>
      </c>
      <c r="D1484">
        <v>4</v>
      </c>
      <c r="E1484">
        <v>1567</v>
      </c>
      <c r="F1484">
        <v>143</v>
      </c>
      <c r="G1484" s="1">
        <v>43177</v>
      </c>
      <c r="H1484" s="1">
        <v>43184</v>
      </c>
      <c r="I1484" t="b">
        <v>1</v>
      </c>
      <c r="J1484">
        <v>7</v>
      </c>
      <c r="K1484">
        <v>6268</v>
      </c>
    </row>
    <row r="1485" spans="1:11" x14ac:dyDescent="0.3">
      <c r="A1485">
        <v>1484</v>
      </c>
      <c r="B1485">
        <v>2729</v>
      </c>
      <c r="C1485">
        <v>322</v>
      </c>
      <c r="D1485">
        <v>5</v>
      </c>
      <c r="E1485">
        <v>1568</v>
      </c>
      <c r="F1485">
        <v>57</v>
      </c>
      <c r="G1485" s="1">
        <v>43177</v>
      </c>
      <c r="H1485" s="1">
        <v>43181</v>
      </c>
      <c r="I1485" t="b">
        <v>1</v>
      </c>
      <c r="J1485">
        <v>4</v>
      </c>
      <c r="K1485">
        <v>7840</v>
      </c>
    </row>
    <row r="1486" spans="1:11" x14ac:dyDescent="0.3">
      <c r="A1486">
        <v>1485</v>
      </c>
      <c r="B1486">
        <v>2280</v>
      </c>
      <c r="C1486">
        <v>109</v>
      </c>
      <c r="D1486">
        <v>2</v>
      </c>
      <c r="E1486">
        <v>1569</v>
      </c>
      <c r="F1486">
        <v>46</v>
      </c>
      <c r="G1486" s="1">
        <v>43177</v>
      </c>
      <c r="H1486" s="1">
        <v>43191</v>
      </c>
      <c r="I1486" t="b">
        <v>1</v>
      </c>
      <c r="J1486">
        <v>14</v>
      </c>
      <c r="K1486">
        <v>3138</v>
      </c>
    </row>
    <row r="1487" spans="1:11" x14ac:dyDescent="0.3">
      <c r="A1487">
        <v>1486</v>
      </c>
      <c r="B1487">
        <v>2542</v>
      </c>
      <c r="C1487">
        <v>369</v>
      </c>
      <c r="D1487">
        <v>1</v>
      </c>
      <c r="E1487">
        <v>1570</v>
      </c>
      <c r="F1487">
        <v>30</v>
      </c>
      <c r="G1487" s="1">
        <v>43178</v>
      </c>
      <c r="H1487" s="1">
        <v>43185</v>
      </c>
      <c r="I1487" t="b">
        <v>0</v>
      </c>
      <c r="J1487">
        <v>7</v>
      </c>
      <c r="K1487">
        <v>1570</v>
      </c>
    </row>
    <row r="1488" spans="1:11" x14ac:dyDescent="0.3">
      <c r="A1488">
        <v>1487</v>
      </c>
      <c r="B1488">
        <v>2367</v>
      </c>
      <c r="C1488">
        <v>326</v>
      </c>
      <c r="D1488">
        <v>2</v>
      </c>
      <c r="E1488">
        <v>1571</v>
      </c>
      <c r="F1488">
        <v>229</v>
      </c>
      <c r="G1488" s="1">
        <v>43178</v>
      </c>
      <c r="H1488" s="1">
        <v>43179</v>
      </c>
      <c r="I1488" t="b">
        <v>1</v>
      </c>
      <c r="J1488">
        <v>1</v>
      </c>
      <c r="K1488">
        <v>3142</v>
      </c>
    </row>
    <row r="1489" spans="1:11" x14ac:dyDescent="0.3">
      <c r="A1489">
        <v>1488</v>
      </c>
      <c r="B1489">
        <v>2764</v>
      </c>
      <c r="C1489">
        <v>165</v>
      </c>
      <c r="D1489">
        <v>1</v>
      </c>
      <c r="E1489">
        <v>1572</v>
      </c>
      <c r="F1489">
        <v>537</v>
      </c>
      <c r="G1489" s="1">
        <v>43178</v>
      </c>
      <c r="H1489" s="1">
        <v>43193</v>
      </c>
      <c r="I1489" t="b">
        <v>1</v>
      </c>
      <c r="J1489">
        <v>15</v>
      </c>
      <c r="K1489">
        <v>1572</v>
      </c>
    </row>
    <row r="1490" spans="1:11" x14ac:dyDescent="0.3">
      <c r="A1490">
        <v>1489</v>
      </c>
      <c r="B1490">
        <v>2358</v>
      </c>
      <c r="C1490">
        <v>407</v>
      </c>
      <c r="D1490">
        <v>1</v>
      </c>
      <c r="E1490">
        <v>1573</v>
      </c>
      <c r="F1490">
        <v>128</v>
      </c>
      <c r="G1490" s="1">
        <v>43178</v>
      </c>
      <c r="H1490" s="1">
        <v>43187</v>
      </c>
      <c r="I1490" t="b">
        <v>1</v>
      </c>
      <c r="J1490">
        <v>9</v>
      </c>
      <c r="K1490">
        <v>1573</v>
      </c>
    </row>
    <row r="1491" spans="1:11" x14ac:dyDescent="0.3">
      <c r="A1491">
        <v>1490</v>
      </c>
      <c r="B1491">
        <v>2790</v>
      </c>
      <c r="C1491">
        <v>485</v>
      </c>
      <c r="D1491">
        <v>2</v>
      </c>
      <c r="E1491">
        <v>1574</v>
      </c>
      <c r="F1491">
        <v>558</v>
      </c>
      <c r="G1491" s="1">
        <v>43178</v>
      </c>
      <c r="H1491" s="1">
        <v>43183</v>
      </c>
      <c r="I1491" t="b">
        <v>1</v>
      </c>
      <c r="J1491">
        <v>5</v>
      </c>
      <c r="K1491">
        <v>3148</v>
      </c>
    </row>
    <row r="1492" spans="1:11" x14ac:dyDescent="0.3">
      <c r="A1492">
        <v>1491</v>
      </c>
      <c r="B1492">
        <v>2396</v>
      </c>
      <c r="C1492">
        <v>124</v>
      </c>
      <c r="D1492">
        <v>1</v>
      </c>
      <c r="E1492">
        <v>1575</v>
      </c>
      <c r="F1492">
        <v>71</v>
      </c>
      <c r="G1492" s="1">
        <v>43178</v>
      </c>
      <c r="H1492" s="1">
        <v>43180</v>
      </c>
      <c r="I1492" t="b">
        <v>1</v>
      </c>
      <c r="J1492">
        <v>2</v>
      </c>
      <c r="K1492">
        <v>1575</v>
      </c>
    </row>
    <row r="1493" spans="1:11" x14ac:dyDescent="0.3">
      <c r="A1493">
        <v>1492</v>
      </c>
      <c r="B1493">
        <v>2861</v>
      </c>
      <c r="C1493">
        <v>232</v>
      </c>
      <c r="D1493">
        <v>3</v>
      </c>
      <c r="E1493">
        <v>1576</v>
      </c>
      <c r="F1493">
        <v>261</v>
      </c>
      <c r="G1493" s="1">
        <v>43178</v>
      </c>
      <c r="H1493" s="1">
        <v>43183</v>
      </c>
      <c r="I1493" t="b">
        <v>1</v>
      </c>
      <c r="J1493">
        <v>5</v>
      </c>
      <c r="K1493">
        <v>4728</v>
      </c>
    </row>
    <row r="1494" spans="1:11" x14ac:dyDescent="0.3">
      <c r="A1494">
        <v>1493</v>
      </c>
      <c r="B1494">
        <v>2200</v>
      </c>
      <c r="C1494">
        <v>132</v>
      </c>
      <c r="D1494">
        <v>1</v>
      </c>
      <c r="E1494">
        <v>1577</v>
      </c>
      <c r="F1494">
        <v>233</v>
      </c>
      <c r="G1494" s="1">
        <v>43178</v>
      </c>
      <c r="H1494" s="1">
        <v>43182</v>
      </c>
      <c r="I1494" t="b">
        <v>1</v>
      </c>
      <c r="J1494">
        <v>4</v>
      </c>
      <c r="K1494">
        <v>1577</v>
      </c>
    </row>
    <row r="1495" spans="1:11" x14ac:dyDescent="0.3">
      <c r="A1495">
        <v>1494</v>
      </c>
      <c r="B1495">
        <v>2703</v>
      </c>
      <c r="C1495">
        <v>211</v>
      </c>
      <c r="D1495">
        <v>4</v>
      </c>
      <c r="E1495">
        <v>1578</v>
      </c>
      <c r="F1495">
        <v>233</v>
      </c>
      <c r="G1495" s="1">
        <v>43178</v>
      </c>
      <c r="H1495" s="1">
        <v>43189</v>
      </c>
      <c r="I1495" t="b">
        <v>1</v>
      </c>
      <c r="J1495">
        <v>11</v>
      </c>
      <c r="K1495">
        <v>6312</v>
      </c>
    </row>
    <row r="1496" spans="1:11" x14ac:dyDescent="0.3">
      <c r="A1496">
        <v>1495</v>
      </c>
      <c r="B1496">
        <v>2971</v>
      </c>
      <c r="C1496">
        <v>382</v>
      </c>
      <c r="D1496">
        <v>5</v>
      </c>
      <c r="E1496">
        <v>1579</v>
      </c>
      <c r="F1496">
        <v>615</v>
      </c>
      <c r="G1496" s="1">
        <v>43178</v>
      </c>
      <c r="H1496" s="1">
        <v>43182</v>
      </c>
      <c r="I1496" t="b">
        <v>0</v>
      </c>
      <c r="J1496">
        <v>4</v>
      </c>
      <c r="K1496">
        <v>7895</v>
      </c>
    </row>
    <row r="1497" spans="1:11" x14ac:dyDescent="0.3">
      <c r="A1497">
        <v>1496</v>
      </c>
      <c r="B1497">
        <v>2280</v>
      </c>
      <c r="C1497">
        <v>425</v>
      </c>
      <c r="D1497">
        <v>1</v>
      </c>
      <c r="E1497">
        <v>1580</v>
      </c>
      <c r="F1497">
        <v>537</v>
      </c>
      <c r="G1497" s="1">
        <v>43178</v>
      </c>
      <c r="H1497" s="1">
        <v>43186</v>
      </c>
      <c r="I1497" t="b">
        <v>1</v>
      </c>
      <c r="J1497">
        <v>8</v>
      </c>
      <c r="K1497">
        <v>1580</v>
      </c>
    </row>
    <row r="1498" spans="1:11" x14ac:dyDescent="0.3">
      <c r="A1498">
        <v>1497</v>
      </c>
      <c r="B1498">
        <v>2240</v>
      </c>
      <c r="C1498">
        <v>194</v>
      </c>
      <c r="D1498">
        <v>1</v>
      </c>
      <c r="E1498">
        <v>1581</v>
      </c>
      <c r="F1498">
        <v>71</v>
      </c>
      <c r="G1498" s="1">
        <v>43178</v>
      </c>
      <c r="H1498" s="1">
        <v>43186</v>
      </c>
      <c r="I1498" t="b">
        <v>1</v>
      </c>
      <c r="J1498">
        <v>8</v>
      </c>
      <c r="K1498">
        <v>1581</v>
      </c>
    </row>
    <row r="1499" spans="1:11" x14ac:dyDescent="0.3">
      <c r="A1499">
        <v>1498</v>
      </c>
      <c r="B1499">
        <v>2702</v>
      </c>
      <c r="C1499">
        <v>238</v>
      </c>
      <c r="D1499">
        <v>1</v>
      </c>
      <c r="E1499">
        <v>1582</v>
      </c>
      <c r="F1499">
        <v>319</v>
      </c>
      <c r="G1499" s="1">
        <v>43178</v>
      </c>
      <c r="H1499" s="1">
        <v>43187</v>
      </c>
      <c r="I1499" t="b">
        <v>0</v>
      </c>
      <c r="J1499">
        <v>9</v>
      </c>
      <c r="K1499">
        <v>1582</v>
      </c>
    </row>
    <row r="1500" spans="1:11" x14ac:dyDescent="0.3">
      <c r="A1500">
        <v>1499</v>
      </c>
      <c r="B1500">
        <v>2701</v>
      </c>
      <c r="C1500">
        <v>101</v>
      </c>
      <c r="D1500">
        <v>1</v>
      </c>
      <c r="E1500">
        <v>1583</v>
      </c>
      <c r="F1500">
        <v>233</v>
      </c>
      <c r="G1500" s="1">
        <v>43178</v>
      </c>
      <c r="H1500" s="1">
        <v>43183</v>
      </c>
      <c r="I1500" t="b">
        <v>1</v>
      </c>
      <c r="J1500">
        <v>5</v>
      </c>
      <c r="K1500">
        <v>1583</v>
      </c>
    </row>
    <row r="1501" spans="1:11" x14ac:dyDescent="0.3">
      <c r="A1501">
        <v>1500</v>
      </c>
      <c r="B1501">
        <v>2930</v>
      </c>
      <c r="C1501">
        <v>127</v>
      </c>
      <c r="D1501">
        <v>2</v>
      </c>
      <c r="E1501">
        <v>1584</v>
      </c>
      <c r="F1501">
        <v>733</v>
      </c>
      <c r="G1501" s="1">
        <v>43178</v>
      </c>
      <c r="H1501" s="1">
        <v>43191</v>
      </c>
      <c r="I1501" t="b">
        <v>1</v>
      </c>
      <c r="J1501">
        <v>13</v>
      </c>
      <c r="K1501">
        <v>3168</v>
      </c>
    </row>
    <row r="1502" spans="1:11" x14ac:dyDescent="0.3">
      <c r="A1502">
        <v>1501</v>
      </c>
      <c r="B1502">
        <v>2828</v>
      </c>
      <c r="C1502">
        <v>477</v>
      </c>
      <c r="D1502">
        <v>2</v>
      </c>
      <c r="E1502">
        <v>1585</v>
      </c>
      <c r="F1502">
        <v>692</v>
      </c>
      <c r="G1502" s="1">
        <v>43178</v>
      </c>
      <c r="H1502" s="1">
        <v>43192</v>
      </c>
      <c r="I1502" t="b">
        <v>1</v>
      </c>
      <c r="J1502">
        <v>14</v>
      </c>
      <c r="K1502">
        <v>3170</v>
      </c>
    </row>
    <row r="1503" spans="1:11" x14ac:dyDescent="0.3">
      <c r="A1503">
        <v>1502</v>
      </c>
      <c r="B1503">
        <v>2793</v>
      </c>
      <c r="C1503">
        <v>246</v>
      </c>
      <c r="D1503">
        <v>2</v>
      </c>
      <c r="E1503">
        <v>1586</v>
      </c>
      <c r="F1503">
        <v>46</v>
      </c>
      <c r="G1503" s="1">
        <v>43178</v>
      </c>
      <c r="H1503" s="1">
        <v>43185</v>
      </c>
      <c r="I1503" t="b">
        <v>1</v>
      </c>
      <c r="J1503">
        <v>7</v>
      </c>
      <c r="K1503">
        <v>3172</v>
      </c>
    </row>
    <row r="1504" spans="1:11" x14ac:dyDescent="0.3">
      <c r="A1504">
        <v>1503</v>
      </c>
      <c r="B1504">
        <v>2163</v>
      </c>
      <c r="C1504">
        <v>273</v>
      </c>
      <c r="D1504">
        <v>3</v>
      </c>
      <c r="E1504">
        <v>1587</v>
      </c>
      <c r="F1504">
        <v>30</v>
      </c>
      <c r="G1504" s="1">
        <v>43178</v>
      </c>
      <c r="H1504" s="1">
        <v>43193</v>
      </c>
      <c r="I1504" t="b">
        <v>1</v>
      </c>
      <c r="J1504">
        <v>15</v>
      </c>
      <c r="K1504">
        <v>4761</v>
      </c>
    </row>
    <row r="1505" spans="1:11" x14ac:dyDescent="0.3">
      <c r="A1505">
        <v>1504</v>
      </c>
      <c r="B1505">
        <v>2117</v>
      </c>
      <c r="C1505">
        <v>243</v>
      </c>
      <c r="D1505">
        <v>1</v>
      </c>
      <c r="E1505">
        <v>1588</v>
      </c>
      <c r="F1505">
        <v>46</v>
      </c>
      <c r="G1505" s="1">
        <v>43178</v>
      </c>
      <c r="H1505" s="1">
        <v>43188</v>
      </c>
      <c r="I1505" t="b">
        <v>0</v>
      </c>
      <c r="J1505">
        <v>10</v>
      </c>
      <c r="K1505">
        <v>1588</v>
      </c>
    </row>
    <row r="1506" spans="1:11" x14ac:dyDescent="0.3">
      <c r="A1506">
        <v>1505</v>
      </c>
      <c r="B1506">
        <v>2904</v>
      </c>
      <c r="C1506">
        <v>278</v>
      </c>
      <c r="D1506">
        <v>4</v>
      </c>
      <c r="E1506">
        <v>1589</v>
      </c>
      <c r="F1506">
        <v>30</v>
      </c>
      <c r="G1506" s="1">
        <v>43178</v>
      </c>
      <c r="H1506" s="1">
        <v>43182</v>
      </c>
      <c r="I1506" t="b">
        <v>1</v>
      </c>
      <c r="J1506">
        <v>4</v>
      </c>
      <c r="K1506">
        <v>6356</v>
      </c>
    </row>
    <row r="1507" spans="1:11" x14ac:dyDescent="0.3">
      <c r="A1507">
        <v>1506</v>
      </c>
      <c r="B1507">
        <v>2871</v>
      </c>
      <c r="C1507">
        <v>197</v>
      </c>
      <c r="D1507">
        <v>1</v>
      </c>
      <c r="E1507">
        <v>1590</v>
      </c>
      <c r="F1507">
        <v>558</v>
      </c>
      <c r="G1507" s="1">
        <v>43178</v>
      </c>
      <c r="H1507" s="1">
        <v>43193</v>
      </c>
      <c r="I1507" t="b">
        <v>1</v>
      </c>
      <c r="J1507">
        <v>15</v>
      </c>
      <c r="K1507">
        <v>1590</v>
      </c>
    </row>
    <row r="1508" spans="1:11" x14ac:dyDescent="0.3">
      <c r="A1508">
        <v>1507</v>
      </c>
      <c r="B1508">
        <v>2949</v>
      </c>
      <c r="C1508">
        <v>418</v>
      </c>
      <c r="D1508">
        <v>1</v>
      </c>
      <c r="E1508">
        <v>1591</v>
      </c>
      <c r="F1508">
        <v>733</v>
      </c>
      <c r="G1508" s="1">
        <v>43179</v>
      </c>
      <c r="H1508" s="1">
        <v>43189</v>
      </c>
      <c r="I1508" t="b">
        <v>1</v>
      </c>
      <c r="J1508">
        <v>10</v>
      </c>
      <c r="K1508">
        <v>1591</v>
      </c>
    </row>
    <row r="1509" spans="1:11" x14ac:dyDescent="0.3">
      <c r="A1509">
        <v>1508</v>
      </c>
      <c r="B1509">
        <v>2390</v>
      </c>
      <c r="C1509">
        <v>107</v>
      </c>
      <c r="D1509">
        <v>1</v>
      </c>
      <c r="E1509">
        <v>1592</v>
      </c>
      <c r="F1509">
        <v>558</v>
      </c>
      <c r="G1509" s="1">
        <v>43179</v>
      </c>
      <c r="H1509" s="1">
        <v>43186</v>
      </c>
      <c r="I1509" t="b">
        <v>0</v>
      </c>
      <c r="J1509">
        <v>7</v>
      </c>
      <c r="K1509">
        <v>1592</v>
      </c>
    </row>
    <row r="1510" spans="1:11" x14ac:dyDescent="0.3">
      <c r="A1510">
        <v>1509</v>
      </c>
      <c r="B1510">
        <v>2701</v>
      </c>
      <c r="C1510">
        <v>468</v>
      </c>
      <c r="D1510">
        <v>4</v>
      </c>
      <c r="E1510">
        <v>1593</v>
      </c>
      <c r="F1510">
        <v>196</v>
      </c>
      <c r="G1510" s="1">
        <v>43179</v>
      </c>
      <c r="H1510" s="1">
        <v>43181</v>
      </c>
      <c r="I1510" t="b">
        <v>1</v>
      </c>
      <c r="J1510">
        <v>2</v>
      </c>
      <c r="K1510">
        <v>6372</v>
      </c>
    </row>
    <row r="1511" spans="1:11" x14ac:dyDescent="0.3">
      <c r="A1511">
        <v>1510</v>
      </c>
      <c r="B1511">
        <v>2225</v>
      </c>
      <c r="C1511">
        <v>105</v>
      </c>
      <c r="D1511">
        <v>3</v>
      </c>
      <c r="E1511">
        <v>1594</v>
      </c>
      <c r="F1511">
        <v>733</v>
      </c>
      <c r="G1511" s="1">
        <v>43179</v>
      </c>
      <c r="H1511" s="1">
        <v>43187</v>
      </c>
      <c r="I1511" t="b">
        <v>1</v>
      </c>
      <c r="J1511">
        <v>8</v>
      </c>
      <c r="K1511">
        <v>4782</v>
      </c>
    </row>
    <row r="1512" spans="1:11" x14ac:dyDescent="0.3">
      <c r="A1512">
        <v>1511</v>
      </c>
      <c r="B1512">
        <v>2274</v>
      </c>
      <c r="C1512">
        <v>251</v>
      </c>
      <c r="D1512">
        <v>1</v>
      </c>
      <c r="E1512">
        <v>1595</v>
      </c>
      <c r="F1512">
        <v>57</v>
      </c>
      <c r="G1512" s="1">
        <v>43179</v>
      </c>
      <c r="H1512" s="1">
        <v>43187</v>
      </c>
      <c r="I1512" t="b">
        <v>0</v>
      </c>
      <c r="J1512">
        <v>8</v>
      </c>
      <c r="K1512">
        <v>1595</v>
      </c>
    </row>
    <row r="1513" spans="1:11" x14ac:dyDescent="0.3">
      <c r="A1513">
        <v>1512</v>
      </c>
      <c r="B1513">
        <v>2595</v>
      </c>
      <c r="C1513">
        <v>303</v>
      </c>
      <c r="D1513">
        <v>1</v>
      </c>
      <c r="E1513">
        <v>1596</v>
      </c>
      <c r="F1513">
        <v>46</v>
      </c>
      <c r="G1513" s="1">
        <v>43179</v>
      </c>
      <c r="H1513" s="1">
        <v>43192</v>
      </c>
      <c r="I1513" t="b">
        <v>1</v>
      </c>
      <c r="J1513">
        <v>13</v>
      </c>
      <c r="K1513">
        <v>1596</v>
      </c>
    </row>
    <row r="1514" spans="1:11" x14ac:dyDescent="0.3">
      <c r="A1514">
        <v>1513</v>
      </c>
      <c r="B1514">
        <v>2488</v>
      </c>
      <c r="C1514">
        <v>286</v>
      </c>
      <c r="D1514">
        <v>3</v>
      </c>
      <c r="E1514">
        <v>1597</v>
      </c>
      <c r="F1514">
        <v>615</v>
      </c>
      <c r="G1514" s="1">
        <v>43179</v>
      </c>
      <c r="H1514" s="1">
        <v>43192</v>
      </c>
      <c r="I1514" t="b">
        <v>1</v>
      </c>
      <c r="J1514">
        <v>13</v>
      </c>
      <c r="K1514">
        <v>4791</v>
      </c>
    </row>
    <row r="1515" spans="1:11" x14ac:dyDescent="0.3">
      <c r="A1515">
        <v>1514</v>
      </c>
      <c r="B1515">
        <v>2531</v>
      </c>
      <c r="C1515">
        <v>350</v>
      </c>
      <c r="D1515">
        <v>5</v>
      </c>
      <c r="E1515">
        <v>1598</v>
      </c>
      <c r="F1515">
        <v>692</v>
      </c>
      <c r="G1515" s="1">
        <v>43179</v>
      </c>
      <c r="H1515" s="1">
        <v>43192</v>
      </c>
      <c r="I1515" t="b">
        <v>0</v>
      </c>
      <c r="J1515">
        <v>13</v>
      </c>
      <c r="K1515">
        <v>7990</v>
      </c>
    </row>
    <row r="1516" spans="1:11" x14ac:dyDescent="0.3">
      <c r="A1516">
        <v>1515</v>
      </c>
      <c r="B1516">
        <v>2702</v>
      </c>
      <c r="C1516">
        <v>305</v>
      </c>
      <c r="D1516">
        <v>3</v>
      </c>
      <c r="E1516">
        <v>1599</v>
      </c>
      <c r="F1516">
        <v>558</v>
      </c>
      <c r="G1516" s="1">
        <v>43179</v>
      </c>
      <c r="H1516" s="1">
        <v>43193</v>
      </c>
      <c r="I1516" t="b">
        <v>1</v>
      </c>
      <c r="J1516">
        <v>14</v>
      </c>
      <c r="K1516">
        <v>4797</v>
      </c>
    </row>
    <row r="1517" spans="1:11" x14ac:dyDescent="0.3">
      <c r="A1517">
        <v>1516</v>
      </c>
      <c r="B1517">
        <v>2617</v>
      </c>
      <c r="C1517">
        <v>276</v>
      </c>
      <c r="D1517">
        <v>1</v>
      </c>
      <c r="E1517">
        <v>1600</v>
      </c>
      <c r="F1517">
        <v>537</v>
      </c>
      <c r="G1517" s="1">
        <v>43179</v>
      </c>
      <c r="H1517" s="1">
        <v>43183</v>
      </c>
      <c r="I1517" t="b">
        <v>0</v>
      </c>
      <c r="J1517">
        <v>4</v>
      </c>
      <c r="K1517">
        <v>1600</v>
      </c>
    </row>
    <row r="1518" spans="1:11" x14ac:dyDescent="0.3">
      <c r="A1518">
        <v>1517</v>
      </c>
      <c r="B1518">
        <v>2485</v>
      </c>
      <c r="C1518">
        <v>464</v>
      </c>
      <c r="D1518">
        <v>3</v>
      </c>
      <c r="E1518">
        <v>1601</v>
      </c>
      <c r="F1518">
        <v>526</v>
      </c>
      <c r="G1518" s="1">
        <v>43179</v>
      </c>
      <c r="H1518" s="1">
        <v>43183</v>
      </c>
      <c r="I1518" t="b">
        <v>0</v>
      </c>
      <c r="J1518">
        <v>4</v>
      </c>
      <c r="K1518">
        <v>4803</v>
      </c>
    </row>
    <row r="1519" spans="1:11" x14ac:dyDescent="0.3">
      <c r="A1519">
        <v>1518</v>
      </c>
      <c r="B1519">
        <v>2297</v>
      </c>
      <c r="C1519">
        <v>134</v>
      </c>
      <c r="D1519">
        <v>4</v>
      </c>
      <c r="E1519">
        <v>1602</v>
      </c>
      <c r="F1519">
        <v>319</v>
      </c>
      <c r="G1519" s="1">
        <v>43179</v>
      </c>
      <c r="H1519" s="1">
        <v>43181</v>
      </c>
      <c r="I1519" t="b">
        <v>1</v>
      </c>
      <c r="J1519">
        <v>2</v>
      </c>
      <c r="K1519">
        <v>6408</v>
      </c>
    </row>
    <row r="1520" spans="1:11" x14ac:dyDescent="0.3">
      <c r="A1520">
        <v>1519</v>
      </c>
      <c r="B1520">
        <v>2915</v>
      </c>
      <c r="C1520">
        <v>192</v>
      </c>
      <c r="D1520">
        <v>2</v>
      </c>
      <c r="E1520">
        <v>1603</v>
      </c>
      <c r="F1520">
        <v>526</v>
      </c>
      <c r="G1520" s="1">
        <v>43179</v>
      </c>
      <c r="H1520" s="1">
        <v>43181</v>
      </c>
      <c r="I1520" t="b">
        <v>1</v>
      </c>
      <c r="J1520">
        <v>2</v>
      </c>
      <c r="K1520">
        <v>3206</v>
      </c>
    </row>
    <row r="1521" spans="1:11" x14ac:dyDescent="0.3">
      <c r="A1521">
        <v>1520</v>
      </c>
      <c r="B1521">
        <v>2266</v>
      </c>
      <c r="C1521">
        <v>186</v>
      </c>
      <c r="D1521">
        <v>3</v>
      </c>
      <c r="E1521">
        <v>1604</v>
      </c>
      <c r="F1521">
        <v>229</v>
      </c>
      <c r="G1521" s="1">
        <v>43179</v>
      </c>
      <c r="H1521" s="1">
        <v>43194</v>
      </c>
      <c r="I1521" t="b">
        <v>1</v>
      </c>
      <c r="J1521">
        <v>15</v>
      </c>
      <c r="K1521">
        <v>4812</v>
      </c>
    </row>
    <row r="1522" spans="1:11" x14ac:dyDescent="0.3">
      <c r="A1522">
        <v>1521</v>
      </c>
      <c r="B1522">
        <v>2898</v>
      </c>
      <c r="C1522">
        <v>345</v>
      </c>
      <c r="D1522">
        <v>1</v>
      </c>
      <c r="E1522">
        <v>1605</v>
      </c>
      <c r="F1522">
        <v>615</v>
      </c>
      <c r="G1522" s="1">
        <v>43179</v>
      </c>
      <c r="H1522" s="1">
        <v>43183</v>
      </c>
      <c r="I1522" t="b">
        <v>0</v>
      </c>
      <c r="J1522">
        <v>4</v>
      </c>
      <c r="K1522">
        <v>1605</v>
      </c>
    </row>
    <row r="1523" spans="1:11" x14ac:dyDescent="0.3">
      <c r="A1523">
        <v>1522</v>
      </c>
      <c r="B1523">
        <v>2237</v>
      </c>
      <c r="C1523">
        <v>145</v>
      </c>
      <c r="D1523">
        <v>3</v>
      </c>
      <c r="E1523">
        <v>1606</v>
      </c>
      <c r="F1523">
        <v>568</v>
      </c>
      <c r="G1523" s="1">
        <v>43179</v>
      </c>
      <c r="H1523" s="1">
        <v>43186</v>
      </c>
      <c r="I1523" t="b">
        <v>1</v>
      </c>
      <c r="J1523">
        <v>7</v>
      </c>
      <c r="K1523">
        <v>4818</v>
      </c>
    </row>
    <row r="1524" spans="1:11" x14ac:dyDescent="0.3">
      <c r="A1524">
        <v>1523</v>
      </c>
      <c r="B1524">
        <v>2919</v>
      </c>
      <c r="C1524">
        <v>198</v>
      </c>
      <c r="D1524">
        <v>1</v>
      </c>
      <c r="E1524">
        <v>1607</v>
      </c>
      <c r="F1524">
        <v>233</v>
      </c>
      <c r="G1524" s="1">
        <v>43179</v>
      </c>
      <c r="H1524" s="1">
        <v>43194</v>
      </c>
      <c r="I1524" t="b">
        <v>0</v>
      </c>
      <c r="J1524">
        <v>15</v>
      </c>
      <c r="K1524">
        <v>1607</v>
      </c>
    </row>
    <row r="1525" spans="1:11" x14ac:dyDescent="0.3">
      <c r="A1525">
        <v>1524</v>
      </c>
      <c r="B1525">
        <v>2496</v>
      </c>
      <c r="C1525">
        <v>364</v>
      </c>
      <c r="D1525">
        <v>2</v>
      </c>
      <c r="E1525">
        <v>1608</v>
      </c>
      <c r="F1525">
        <v>261</v>
      </c>
      <c r="G1525" s="1">
        <v>43180</v>
      </c>
      <c r="H1525" s="1">
        <v>43190</v>
      </c>
      <c r="I1525" t="b">
        <v>0</v>
      </c>
      <c r="J1525">
        <v>10</v>
      </c>
      <c r="K1525">
        <v>3216</v>
      </c>
    </row>
    <row r="1526" spans="1:11" x14ac:dyDescent="0.3">
      <c r="A1526">
        <v>1525</v>
      </c>
      <c r="B1526">
        <v>2159</v>
      </c>
      <c r="C1526">
        <v>339</v>
      </c>
      <c r="D1526">
        <v>1</v>
      </c>
      <c r="E1526">
        <v>1609</v>
      </c>
      <c r="F1526">
        <v>558</v>
      </c>
      <c r="G1526" s="1">
        <v>43180</v>
      </c>
      <c r="H1526" s="1">
        <v>43191</v>
      </c>
      <c r="I1526" t="b">
        <v>0</v>
      </c>
      <c r="J1526">
        <v>11</v>
      </c>
      <c r="K1526">
        <v>1609</v>
      </c>
    </row>
    <row r="1527" spans="1:11" x14ac:dyDescent="0.3">
      <c r="A1527">
        <v>1526</v>
      </c>
      <c r="B1527">
        <v>2886</v>
      </c>
      <c r="C1527">
        <v>305</v>
      </c>
      <c r="D1527">
        <v>2</v>
      </c>
      <c r="E1527">
        <v>1610</v>
      </c>
      <c r="F1527">
        <v>261</v>
      </c>
      <c r="G1527" s="1">
        <v>43180</v>
      </c>
      <c r="H1527" s="1">
        <v>43188</v>
      </c>
      <c r="I1527" t="b">
        <v>1</v>
      </c>
      <c r="J1527">
        <v>8</v>
      </c>
      <c r="K1527">
        <v>3220</v>
      </c>
    </row>
    <row r="1528" spans="1:11" x14ac:dyDescent="0.3">
      <c r="A1528">
        <v>1527</v>
      </c>
      <c r="B1528">
        <v>2242</v>
      </c>
      <c r="C1528">
        <v>445</v>
      </c>
      <c r="D1528">
        <v>3</v>
      </c>
      <c r="E1528">
        <v>1611</v>
      </c>
      <c r="F1528">
        <v>229</v>
      </c>
      <c r="G1528" s="1">
        <v>43180</v>
      </c>
      <c r="H1528" s="1">
        <v>43189</v>
      </c>
      <c r="I1528" t="b">
        <v>0</v>
      </c>
      <c r="J1528">
        <v>9</v>
      </c>
      <c r="K1528">
        <v>4833</v>
      </c>
    </row>
    <row r="1529" spans="1:11" x14ac:dyDescent="0.3">
      <c r="A1529">
        <v>1528</v>
      </c>
      <c r="B1529">
        <v>2795</v>
      </c>
      <c r="C1529">
        <v>478</v>
      </c>
      <c r="D1529">
        <v>2</v>
      </c>
      <c r="E1529">
        <v>1612</v>
      </c>
      <c r="F1529">
        <v>692</v>
      </c>
      <c r="G1529" s="1">
        <v>43180</v>
      </c>
      <c r="H1529" s="1">
        <v>43183</v>
      </c>
      <c r="I1529" t="b">
        <v>0</v>
      </c>
      <c r="J1529">
        <v>3</v>
      </c>
      <c r="K1529">
        <v>3224</v>
      </c>
    </row>
    <row r="1530" spans="1:11" x14ac:dyDescent="0.3">
      <c r="A1530">
        <v>1529</v>
      </c>
      <c r="B1530">
        <v>2506</v>
      </c>
      <c r="C1530">
        <v>319</v>
      </c>
      <c r="D1530">
        <v>2</v>
      </c>
      <c r="E1530">
        <v>1613</v>
      </c>
      <c r="F1530">
        <v>526</v>
      </c>
      <c r="G1530" s="1">
        <v>43180</v>
      </c>
      <c r="H1530" s="1">
        <v>43189</v>
      </c>
      <c r="I1530" t="b">
        <v>1</v>
      </c>
      <c r="J1530">
        <v>9</v>
      </c>
      <c r="K1530">
        <v>3226</v>
      </c>
    </row>
    <row r="1531" spans="1:11" x14ac:dyDescent="0.3">
      <c r="A1531">
        <v>1530</v>
      </c>
      <c r="B1531">
        <v>2702</v>
      </c>
      <c r="C1531">
        <v>151</v>
      </c>
      <c r="D1531">
        <v>4</v>
      </c>
      <c r="E1531">
        <v>1614</v>
      </c>
      <c r="F1531">
        <v>537</v>
      </c>
      <c r="G1531" s="1">
        <v>43180</v>
      </c>
      <c r="H1531" s="1">
        <v>43187</v>
      </c>
      <c r="I1531" t="b">
        <v>1</v>
      </c>
      <c r="J1531">
        <v>7</v>
      </c>
      <c r="K1531">
        <v>6456</v>
      </c>
    </row>
    <row r="1532" spans="1:11" x14ac:dyDescent="0.3">
      <c r="A1532">
        <v>1531</v>
      </c>
      <c r="B1532">
        <v>2257</v>
      </c>
      <c r="C1532">
        <v>342</v>
      </c>
      <c r="D1532">
        <v>2</v>
      </c>
      <c r="E1532">
        <v>1615</v>
      </c>
      <c r="F1532">
        <v>733</v>
      </c>
      <c r="G1532" s="1">
        <v>43180</v>
      </c>
      <c r="H1532" s="1">
        <v>43181</v>
      </c>
      <c r="I1532" t="b">
        <v>1</v>
      </c>
      <c r="J1532">
        <v>1</v>
      </c>
      <c r="K1532">
        <v>3230</v>
      </c>
    </row>
    <row r="1533" spans="1:11" x14ac:dyDescent="0.3">
      <c r="A1533">
        <v>1532</v>
      </c>
      <c r="B1533">
        <v>2186</v>
      </c>
      <c r="C1533">
        <v>413</v>
      </c>
      <c r="D1533">
        <v>1</v>
      </c>
      <c r="E1533">
        <v>1616</v>
      </c>
      <c r="F1533">
        <v>172</v>
      </c>
      <c r="G1533" s="1">
        <v>43180</v>
      </c>
      <c r="H1533" s="1">
        <v>43186</v>
      </c>
      <c r="I1533" t="b">
        <v>1</v>
      </c>
      <c r="J1533">
        <v>6</v>
      </c>
      <c r="K1533">
        <v>1616</v>
      </c>
    </row>
    <row r="1534" spans="1:11" x14ac:dyDescent="0.3">
      <c r="A1534">
        <v>1533</v>
      </c>
      <c r="B1534">
        <v>2472</v>
      </c>
      <c r="C1534">
        <v>152</v>
      </c>
      <c r="D1534">
        <v>3</v>
      </c>
      <c r="E1534">
        <v>1617</v>
      </c>
      <c r="F1534">
        <v>71</v>
      </c>
      <c r="G1534" s="1">
        <v>43180</v>
      </c>
      <c r="H1534" s="1">
        <v>43189</v>
      </c>
      <c r="I1534" t="b">
        <v>1</v>
      </c>
      <c r="J1534">
        <v>9</v>
      </c>
      <c r="K1534">
        <v>4851</v>
      </c>
    </row>
    <row r="1535" spans="1:11" x14ac:dyDescent="0.3">
      <c r="A1535">
        <v>1534</v>
      </c>
      <c r="B1535">
        <v>2221</v>
      </c>
      <c r="C1535">
        <v>275</v>
      </c>
      <c r="D1535">
        <v>4</v>
      </c>
      <c r="E1535">
        <v>1618</v>
      </c>
      <c r="F1535">
        <v>733</v>
      </c>
      <c r="G1535" s="1">
        <v>43180</v>
      </c>
      <c r="H1535" s="1">
        <v>43188</v>
      </c>
      <c r="I1535" t="b">
        <v>1</v>
      </c>
      <c r="J1535">
        <v>8</v>
      </c>
      <c r="K1535">
        <v>6472</v>
      </c>
    </row>
    <row r="1536" spans="1:11" x14ac:dyDescent="0.3">
      <c r="A1536">
        <v>1535</v>
      </c>
      <c r="B1536">
        <v>2259</v>
      </c>
      <c r="C1536">
        <v>265</v>
      </c>
      <c r="D1536">
        <v>3</v>
      </c>
      <c r="E1536">
        <v>1619</v>
      </c>
      <c r="F1536">
        <v>319</v>
      </c>
      <c r="G1536" s="1">
        <v>43180</v>
      </c>
      <c r="H1536" s="1">
        <v>43195</v>
      </c>
      <c r="I1536" t="b">
        <v>1</v>
      </c>
      <c r="J1536">
        <v>15</v>
      </c>
      <c r="K1536">
        <v>4857</v>
      </c>
    </row>
    <row r="1537" spans="1:11" x14ac:dyDescent="0.3">
      <c r="A1537">
        <v>1536</v>
      </c>
      <c r="B1537">
        <v>2657</v>
      </c>
      <c r="C1537">
        <v>353</v>
      </c>
      <c r="D1537">
        <v>2</v>
      </c>
      <c r="E1537">
        <v>1620</v>
      </c>
      <c r="F1537">
        <v>233</v>
      </c>
      <c r="G1537" s="1">
        <v>43180</v>
      </c>
      <c r="H1537" s="1">
        <v>43185</v>
      </c>
      <c r="I1537" t="b">
        <v>1</v>
      </c>
      <c r="J1537">
        <v>5</v>
      </c>
      <c r="K1537">
        <v>3240</v>
      </c>
    </row>
    <row r="1538" spans="1:11" x14ac:dyDescent="0.3">
      <c r="A1538">
        <v>1537</v>
      </c>
      <c r="B1538">
        <v>2704</v>
      </c>
      <c r="C1538">
        <v>421</v>
      </c>
      <c r="D1538">
        <v>1</v>
      </c>
      <c r="E1538">
        <v>1621</v>
      </c>
      <c r="F1538">
        <v>606</v>
      </c>
      <c r="G1538" s="1">
        <v>43180</v>
      </c>
      <c r="H1538" s="1">
        <v>43195</v>
      </c>
      <c r="I1538" t="b">
        <v>0</v>
      </c>
      <c r="J1538">
        <v>15</v>
      </c>
      <c r="K1538">
        <v>1621</v>
      </c>
    </row>
    <row r="1539" spans="1:11" x14ac:dyDescent="0.3">
      <c r="A1539">
        <v>1538</v>
      </c>
      <c r="B1539">
        <v>2054</v>
      </c>
      <c r="C1539">
        <v>447</v>
      </c>
      <c r="D1539">
        <v>2</v>
      </c>
      <c r="E1539">
        <v>1622</v>
      </c>
      <c r="F1539">
        <v>128</v>
      </c>
      <c r="G1539" s="1">
        <v>43180</v>
      </c>
      <c r="H1539" s="1">
        <v>43188</v>
      </c>
      <c r="I1539" t="b">
        <v>0</v>
      </c>
      <c r="J1539">
        <v>8</v>
      </c>
      <c r="K1539">
        <v>3244</v>
      </c>
    </row>
    <row r="1540" spans="1:11" x14ac:dyDescent="0.3">
      <c r="A1540">
        <v>1539</v>
      </c>
      <c r="B1540">
        <v>2208</v>
      </c>
      <c r="C1540">
        <v>223</v>
      </c>
      <c r="D1540">
        <v>5</v>
      </c>
      <c r="E1540">
        <v>1623</v>
      </c>
      <c r="F1540">
        <v>712</v>
      </c>
      <c r="G1540" s="1">
        <v>43180</v>
      </c>
      <c r="H1540" s="1">
        <v>43192</v>
      </c>
      <c r="I1540" t="b">
        <v>1</v>
      </c>
      <c r="J1540">
        <v>12</v>
      </c>
      <c r="K1540">
        <v>8115</v>
      </c>
    </row>
    <row r="1541" spans="1:11" x14ac:dyDescent="0.3">
      <c r="A1541">
        <v>1540</v>
      </c>
      <c r="B1541">
        <v>2224</v>
      </c>
      <c r="C1541">
        <v>160</v>
      </c>
      <c r="D1541">
        <v>2</v>
      </c>
      <c r="E1541">
        <v>1624</v>
      </c>
      <c r="F1541">
        <v>712</v>
      </c>
      <c r="G1541" s="1">
        <v>43180</v>
      </c>
      <c r="H1541" s="1">
        <v>43184</v>
      </c>
      <c r="I1541" t="b">
        <v>1</v>
      </c>
      <c r="J1541">
        <v>4</v>
      </c>
      <c r="K1541">
        <v>3248</v>
      </c>
    </row>
    <row r="1542" spans="1:11" x14ac:dyDescent="0.3">
      <c r="A1542">
        <v>1541</v>
      </c>
      <c r="B1542">
        <v>2970</v>
      </c>
      <c r="C1542">
        <v>281</v>
      </c>
      <c r="D1542">
        <v>2</v>
      </c>
      <c r="E1542">
        <v>1625</v>
      </c>
      <c r="F1542">
        <v>57</v>
      </c>
      <c r="G1542" s="1">
        <v>43180</v>
      </c>
      <c r="H1542" s="1">
        <v>43183</v>
      </c>
      <c r="I1542" t="b">
        <v>1</v>
      </c>
      <c r="J1542">
        <v>3</v>
      </c>
      <c r="K1542">
        <v>3250</v>
      </c>
    </row>
    <row r="1543" spans="1:11" x14ac:dyDescent="0.3">
      <c r="A1543">
        <v>1542</v>
      </c>
      <c r="B1543">
        <v>2899</v>
      </c>
      <c r="C1543">
        <v>242</v>
      </c>
      <c r="D1543">
        <v>1</v>
      </c>
      <c r="E1543">
        <v>1626</v>
      </c>
      <c r="F1543">
        <v>692</v>
      </c>
      <c r="G1543" s="1">
        <v>43180</v>
      </c>
      <c r="H1543" s="1">
        <v>43192</v>
      </c>
      <c r="I1543" t="b">
        <v>0</v>
      </c>
      <c r="J1543">
        <v>12</v>
      </c>
      <c r="K1543">
        <v>1626</v>
      </c>
    </row>
    <row r="1544" spans="1:11" x14ac:dyDescent="0.3">
      <c r="A1544">
        <v>1543</v>
      </c>
      <c r="B1544">
        <v>2223</v>
      </c>
      <c r="C1544">
        <v>306</v>
      </c>
      <c r="D1544">
        <v>1</v>
      </c>
      <c r="E1544">
        <v>1627</v>
      </c>
      <c r="F1544">
        <v>319</v>
      </c>
      <c r="G1544" s="1">
        <v>43180</v>
      </c>
      <c r="H1544" s="1">
        <v>43186</v>
      </c>
      <c r="I1544" t="b">
        <v>1</v>
      </c>
      <c r="J1544">
        <v>6</v>
      </c>
      <c r="K1544">
        <v>1627</v>
      </c>
    </row>
    <row r="1545" spans="1:11" x14ac:dyDescent="0.3">
      <c r="A1545">
        <v>1544</v>
      </c>
      <c r="B1545">
        <v>2301</v>
      </c>
      <c r="C1545">
        <v>150</v>
      </c>
      <c r="D1545">
        <v>2</v>
      </c>
      <c r="E1545">
        <v>1628</v>
      </c>
      <c r="F1545">
        <v>196</v>
      </c>
      <c r="G1545" s="1">
        <v>43180</v>
      </c>
      <c r="H1545" s="1">
        <v>43185</v>
      </c>
      <c r="I1545" t="b">
        <v>1</v>
      </c>
      <c r="J1545">
        <v>5</v>
      </c>
      <c r="K1545">
        <v>3256</v>
      </c>
    </row>
    <row r="1546" spans="1:11" x14ac:dyDescent="0.3">
      <c r="A1546">
        <v>1545</v>
      </c>
      <c r="B1546">
        <v>2484</v>
      </c>
      <c r="C1546">
        <v>369</v>
      </c>
      <c r="D1546">
        <v>1</v>
      </c>
      <c r="E1546">
        <v>1629</v>
      </c>
      <c r="F1546">
        <v>143</v>
      </c>
      <c r="G1546" s="1">
        <v>43180</v>
      </c>
      <c r="H1546" s="1">
        <v>43182</v>
      </c>
      <c r="I1546" t="b">
        <v>0</v>
      </c>
      <c r="J1546">
        <v>2</v>
      </c>
      <c r="K1546">
        <v>1629</v>
      </c>
    </row>
    <row r="1547" spans="1:11" x14ac:dyDescent="0.3">
      <c r="A1547">
        <v>1546</v>
      </c>
      <c r="B1547">
        <v>2101</v>
      </c>
      <c r="C1547">
        <v>341</v>
      </c>
      <c r="D1547">
        <v>1</v>
      </c>
      <c r="E1547">
        <v>1630</v>
      </c>
      <c r="F1547">
        <v>733</v>
      </c>
      <c r="G1547" s="1">
        <v>43180</v>
      </c>
      <c r="H1547" s="1">
        <v>43189</v>
      </c>
      <c r="I1547" t="b">
        <v>0</v>
      </c>
      <c r="J1547">
        <v>9</v>
      </c>
      <c r="K1547">
        <v>1630</v>
      </c>
    </row>
    <row r="1548" spans="1:11" x14ac:dyDescent="0.3">
      <c r="A1548">
        <v>1547</v>
      </c>
      <c r="B1548">
        <v>2037</v>
      </c>
      <c r="C1548">
        <v>276</v>
      </c>
      <c r="D1548">
        <v>3</v>
      </c>
      <c r="E1548">
        <v>1631</v>
      </c>
      <c r="F1548">
        <v>229</v>
      </c>
      <c r="G1548" s="1">
        <v>43181</v>
      </c>
      <c r="H1548" s="1">
        <v>43185</v>
      </c>
      <c r="I1548" t="b">
        <v>1</v>
      </c>
      <c r="J1548">
        <v>4</v>
      </c>
      <c r="K1548">
        <v>4893</v>
      </c>
    </row>
    <row r="1549" spans="1:11" x14ac:dyDescent="0.3">
      <c r="A1549">
        <v>1548</v>
      </c>
      <c r="B1549">
        <v>2179</v>
      </c>
      <c r="C1549">
        <v>443</v>
      </c>
      <c r="D1549">
        <v>1</v>
      </c>
      <c r="E1549">
        <v>1632</v>
      </c>
      <c r="F1549">
        <v>568</v>
      </c>
      <c r="G1549" s="1">
        <v>43181</v>
      </c>
      <c r="H1549" s="1">
        <v>43194</v>
      </c>
      <c r="I1549" t="b">
        <v>1</v>
      </c>
      <c r="J1549">
        <v>13</v>
      </c>
      <c r="K1549">
        <v>1632</v>
      </c>
    </row>
    <row r="1550" spans="1:11" x14ac:dyDescent="0.3">
      <c r="A1550">
        <v>1549</v>
      </c>
      <c r="B1550">
        <v>2441</v>
      </c>
      <c r="C1550">
        <v>248</v>
      </c>
      <c r="D1550">
        <v>3</v>
      </c>
      <c r="E1550">
        <v>1633</v>
      </c>
      <c r="F1550">
        <v>712</v>
      </c>
      <c r="G1550" s="1">
        <v>43181</v>
      </c>
      <c r="H1550" s="1">
        <v>43184</v>
      </c>
      <c r="I1550" t="b">
        <v>1</v>
      </c>
      <c r="J1550">
        <v>3</v>
      </c>
      <c r="K1550">
        <v>4899</v>
      </c>
    </row>
    <row r="1551" spans="1:11" x14ac:dyDescent="0.3">
      <c r="A1551">
        <v>1550</v>
      </c>
      <c r="B1551">
        <v>2119</v>
      </c>
      <c r="C1551">
        <v>442</v>
      </c>
      <c r="D1551">
        <v>2</v>
      </c>
      <c r="E1551">
        <v>1634</v>
      </c>
      <c r="F1551">
        <v>143</v>
      </c>
      <c r="G1551" s="1">
        <v>43181</v>
      </c>
      <c r="H1551" s="1">
        <v>43193</v>
      </c>
      <c r="I1551" t="b">
        <v>0</v>
      </c>
      <c r="J1551">
        <v>12</v>
      </c>
      <c r="K1551">
        <v>3268</v>
      </c>
    </row>
    <row r="1552" spans="1:11" x14ac:dyDescent="0.3">
      <c r="A1552">
        <v>1551</v>
      </c>
      <c r="B1552">
        <v>2030</v>
      </c>
      <c r="C1552">
        <v>472</v>
      </c>
      <c r="D1552">
        <v>1</v>
      </c>
      <c r="E1552">
        <v>1635</v>
      </c>
      <c r="F1552">
        <v>558</v>
      </c>
      <c r="G1552" s="1">
        <v>43181</v>
      </c>
      <c r="H1552" s="1">
        <v>43195</v>
      </c>
      <c r="I1552" t="b">
        <v>0</v>
      </c>
      <c r="J1552">
        <v>14</v>
      </c>
      <c r="K1552">
        <v>1635</v>
      </c>
    </row>
    <row r="1553" spans="1:11" x14ac:dyDescent="0.3">
      <c r="A1553">
        <v>1552</v>
      </c>
      <c r="B1553">
        <v>2102</v>
      </c>
      <c r="C1553">
        <v>331</v>
      </c>
      <c r="D1553">
        <v>1</v>
      </c>
      <c r="E1553">
        <v>1636</v>
      </c>
      <c r="F1553">
        <v>558</v>
      </c>
      <c r="G1553" s="1">
        <v>43181</v>
      </c>
      <c r="H1553" s="1">
        <v>43183</v>
      </c>
      <c r="I1553" t="b">
        <v>0</v>
      </c>
      <c r="J1553">
        <v>2</v>
      </c>
      <c r="K1553">
        <v>1636</v>
      </c>
    </row>
    <row r="1554" spans="1:11" x14ac:dyDescent="0.3">
      <c r="A1554">
        <v>1553</v>
      </c>
      <c r="B1554">
        <v>2872</v>
      </c>
      <c r="C1554">
        <v>316</v>
      </c>
      <c r="D1554">
        <v>3</v>
      </c>
      <c r="E1554">
        <v>1637</v>
      </c>
      <c r="F1554">
        <v>568</v>
      </c>
      <c r="G1554" s="1">
        <v>43181</v>
      </c>
      <c r="H1554" s="1">
        <v>43193</v>
      </c>
      <c r="I1554" t="b">
        <v>1</v>
      </c>
      <c r="J1554">
        <v>12</v>
      </c>
      <c r="K1554">
        <v>4911</v>
      </c>
    </row>
    <row r="1555" spans="1:11" x14ac:dyDescent="0.3">
      <c r="A1555">
        <v>1554</v>
      </c>
      <c r="B1555">
        <v>2935</v>
      </c>
      <c r="C1555">
        <v>209</v>
      </c>
      <c r="D1555">
        <v>2</v>
      </c>
      <c r="E1555">
        <v>1638</v>
      </c>
      <c r="F1555">
        <v>558</v>
      </c>
      <c r="G1555" s="1">
        <v>43181</v>
      </c>
      <c r="H1555" s="1">
        <v>43183</v>
      </c>
      <c r="I1555" t="b">
        <v>1</v>
      </c>
      <c r="J1555">
        <v>2</v>
      </c>
      <c r="K1555">
        <v>3276</v>
      </c>
    </row>
    <row r="1556" spans="1:11" x14ac:dyDescent="0.3">
      <c r="A1556">
        <v>1555</v>
      </c>
      <c r="B1556">
        <v>2648</v>
      </c>
      <c r="C1556">
        <v>460</v>
      </c>
      <c r="D1556">
        <v>3</v>
      </c>
      <c r="E1556">
        <v>1639</v>
      </c>
      <c r="F1556">
        <v>128</v>
      </c>
      <c r="G1556" s="1">
        <v>43181</v>
      </c>
      <c r="H1556" s="1">
        <v>43188</v>
      </c>
      <c r="I1556" t="b">
        <v>1</v>
      </c>
      <c r="J1556">
        <v>7</v>
      </c>
      <c r="K1556">
        <v>4917</v>
      </c>
    </row>
    <row r="1557" spans="1:11" x14ac:dyDescent="0.3">
      <c r="A1557">
        <v>1556</v>
      </c>
      <c r="B1557">
        <v>2277</v>
      </c>
      <c r="C1557">
        <v>429</v>
      </c>
      <c r="D1557">
        <v>1</v>
      </c>
      <c r="E1557">
        <v>1640</v>
      </c>
      <c r="F1557">
        <v>172</v>
      </c>
      <c r="G1557" s="1">
        <v>43181</v>
      </c>
      <c r="H1557" s="1">
        <v>43190</v>
      </c>
      <c r="I1557" t="b">
        <v>1</v>
      </c>
      <c r="J1557">
        <v>9</v>
      </c>
      <c r="K1557">
        <v>1640</v>
      </c>
    </row>
    <row r="1558" spans="1:11" x14ac:dyDescent="0.3">
      <c r="A1558">
        <v>1557</v>
      </c>
      <c r="B1558">
        <v>2258</v>
      </c>
      <c r="C1558">
        <v>482</v>
      </c>
      <c r="D1558">
        <v>2</v>
      </c>
      <c r="E1558">
        <v>1641</v>
      </c>
      <c r="F1558">
        <v>261</v>
      </c>
      <c r="G1558" s="1">
        <v>43181</v>
      </c>
      <c r="H1558" s="1">
        <v>43188</v>
      </c>
      <c r="I1558" t="b">
        <v>0</v>
      </c>
      <c r="J1558">
        <v>7</v>
      </c>
      <c r="K1558">
        <v>3282</v>
      </c>
    </row>
    <row r="1559" spans="1:11" x14ac:dyDescent="0.3">
      <c r="A1559">
        <v>1558</v>
      </c>
      <c r="B1559">
        <v>2724</v>
      </c>
      <c r="C1559">
        <v>427</v>
      </c>
      <c r="D1559">
        <v>3</v>
      </c>
      <c r="E1559">
        <v>1642</v>
      </c>
      <c r="F1559">
        <v>537</v>
      </c>
      <c r="G1559" s="1">
        <v>43182</v>
      </c>
      <c r="H1559" s="1">
        <v>43186</v>
      </c>
      <c r="I1559" t="b">
        <v>1</v>
      </c>
      <c r="J1559">
        <v>4</v>
      </c>
      <c r="K1559">
        <v>4926</v>
      </c>
    </row>
    <row r="1560" spans="1:11" x14ac:dyDescent="0.3">
      <c r="A1560">
        <v>1559</v>
      </c>
      <c r="B1560">
        <v>2660</v>
      </c>
      <c r="C1560">
        <v>197</v>
      </c>
      <c r="D1560">
        <v>1</v>
      </c>
      <c r="E1560">
        <v>1643</v>
      </c>
      <c r="F1560">
        <v>692</v>
      </c>
      <c r="G1560" s="1">
        <v>43182</v>
      </c>
      <c r="H1560" s="1">
        <v>43194</v>
      </c>
      <c r="I1560" t="b">
        <v>1</v>
      </c>
      <c r="J1560">
        <v>12</v>
      </c>
      <c r="K1560">
        <v>1643</v>
      </c>
    </row>
    <row r="1561" spans="1:11" x14ac:dyDescent="0.3">
      <c r="A1561">
        <v>1560</v>
      </c>
      <c r="B1561">
        <v>2788</v>
      </c>
      <c r="C1561">
        <v>429</v>
      </c>
      <c r="D1561">
        <v>3</v>
      </c>
      <c r="E1561">
        <v>1644</v>
      </c>
      <c r="F1561">
        <v>30</v>
      </c>
      <c r="G1561" s="1">
        <v>43182</v>
      </c>
      <c r="H1561" s="1">
        <v>43187</v>
      </c>
      <c r="I1561" t="b">
        <v>0</v>
      </c>
      <c r="J1561">
        <v>5</v>
      </c>
      <c r="K1561">
        <v>4932</v>
      </c>
    </row>
    <row r="1562" spans="1:11" x14ac:dyDescent="0.3">
      <c r="A1562">
        <v>1561</v>
      </c>
      <c r="B1562">
        <v>2318</v>
      </c>
      <c r="C1562">
        <v>144</v>
      </c>
      <c r="D1562">
        <v>4</v>
      </c>
      <c r="E1562">
        <v>1645</v>
      </c>
      <c r="F1562">
        <v>46</v>
      </c>
      <c r="G1562" s="1">
        <v>43182</v>
      </c>
      <c r="H1562" s="1">
        <v>43190</v>
      </c>
      <c r="I1562" t="b">
        <v>0</v>
      </c>
      <c r="J1562">
        <v>8</v>
      </c>
      <c r="K1562">
        <v>6580</v>
      </c>
    </row>
    <row r="1563" spans="1:11" x14ac:dyDescent="0.3">
      <c r="A1563">
        <v>1562</v>
      </c>
      <c r="B1563">
        <v>2625</v>
      </c>
      <c r="C1563">
        <v>462</v>
      </c>
      <c r="D1563">
        <v>3</v>
      </c>
      <c r="E1563">
        <v>1646</v>
      </c>
      <c r="F1563">
        <v>196</v>
      </c>
      <c r="G1563" s="1">
        <v>43182</v>
      </c>
      <c r="H1563" s="1">
        <v>43195</v>
      </c>
      <c r="I1563" t="b">
        <v>0</v>
      </c>
      <c r="J1563">
        <v>13</v>
      </c>
      <c r="K1563">
        <v>4938</v>
      </c>
    </row>
    <row r="1564" spans="1:11" x14ac:dyDescent="0.3">
      <c r="A1564">
        <v>1563</v>
      </c>
      <c r="B1564">
        <v>2347</v>
      </c>
      <c r="C1564">
        <v>463</v>
      </c>
      <c r="D1564">
        <v>1</v>
      </c>
      <c r="E1564">
        <v>1647</v>
      </c>
      <c r="F1564">
        <v>172</v>
      </c>
      <c r="G1564" s="1">
        <v>43182</v>
      </c>
      <c r="H1564" s="1">
        <v>43192</v>
      </c>
      <c r="I1564" t="b">
        <v>0</v>
      </c>
      <c r="J1564">
        <v>10</v>
      </c>
      <c r="K1564">
        <v>1647</v>
      </c>
    </row>
    <row r="1565" spans="1:11" x14ac:dyDescent="0.3">
      <c r="A1565">
        <v>1564</v>
      </c>
      <c r="B1565">
        <v>2970</v>
      </c>
      <c r="C1565">
        <v>318</v>
      </c>
      <c r="D1565">
        <v>2</v>
      </c>
      <c r="E1565">
        <v>1648</v>
      </c>
      <c r="F1565">
        <v>733</v>
      </c>
      <c r="G1565" s="1">
        <v>43182</v>
      </c>
      <c r="H1565" s="1">
        <v>43190</v>
      </c>
      <c r="I1565" t="b">
        <v>1</v>
      </c>
      <c r="J1565">
        <v>8</v>
      </c>
      <c r="K1565">
        <v>3296</v>
      </c>
    </row>
    <row r="1566" spans="1:11" x14ac:dyDescent="0.3">
      <c r="A1566">
        <v>1565</v>
      </c>
      <c r="B1566">
        <v>2023</v>
      </c>
      <c r="C1566">
        <v>379</v>
      </c>
      <c r="D1566">
        <v>2</v>
      </c>
      <c r="E1566">
        <v>1649</v>
      </c>
      <c r="F1566">
        <v>71</v>
      </c>
      <c r="G1566" s="1">
        <v>43182</v>
      </c>
      <c r="H1566" s="1">
        <v>43188</v>
      </c>
      <c r="I1566" t="b">
        <v>0</v>
      </c>
      <c r="J1566">
        <v>6</v>
      </c>
      <c r="K1566">
        <v>3298</v>
      </c>
    </row>
    <row r="1567" spans="1:11" x14ac:dyDescent="0.3">
      <c r="A1567">
        <v>1566</v>
      </c>
      <c r="B1567">
        <v>2262</v>
      </c>
      <c r="C1567">
        <v>318</v>
      </c>
      <c r="D1567">
        <v>3</v>
      </c>
      <c r="E1567">
        <v>1650</v>
      </c>
      <c r="F1567">
        <v>537</v>
      </c>
      <c r="G1567" s="1">
        <v>43182</v>
      </c>
      <c r="H1567" s="1">
        <v>43195</v>
      </c>
      <c r="I1567" t="b">
        <v>1</v>
      </c>
      <c r="J1567">
        <v>13</v>
      </c>
      <c r="K1567">
        <v>4950</v>
      </c>
    </row>
    <row r="1568" spans="1:11" x14ac:dyDescent="0.3">
      <c r="A1568">
        <v>1567</v>
      </c>
      <c r="B1568">
        <v>2859</v>
      </c>
      <c r="C1568">
        <v>289</v>
      </c>
      <c r="D1568">
        <v>1</v>
      </c>
      <c r="E1568">
        <v>1651</v>
      </c>
      <c r="F1568">
        <v>172</v>
      </c>
      <c r="G1568" s="1">
        <v>43182</v>
      </c>
      <c r="H1568" s="1">
        <v>43183</v>
      </c>
      <c r="I1568" t="b">
        <v>0</v>
      </c>
      <c r="J1568">
        <v>1</v>
      </c>
      <c r="K1568">
        <v>1651</v>
      </c>
    </row>
    <row r="1569" spans="1:11" x14ac:dyDescent="0.3">
      <c r="A1569">
        <v>1568</v>
      </c>
      <c r="B1569">
        <v>2366</v>
      </c>
      <c r="C1569">
        <v>274</v>
      </c>
      <c r="D1569">
        <v>1</v>
      </c>
      <c r="E1569">
        <v>1652</v>
      </c>
      <c r="F1569">
        <v>615</v>
      </c>
      <c r="G1569" s="1">
        <v>43182</v>
      </c>
      <c r="H1569" s="1">
        <v>43194</v>
      </c>
      <c r="I1569" t="b">
        <v>1</v>
      </c>
      <c r="J1569">
        <v>12</v>
      </c>
      <c r="K1569">
        <v>1652</v>
      </c>
    </row>
    <row r="1570" spans="1:11" x14ac:dyDescent="0.3">
      <c r="A1570">
        <v>1569</v>
      </c>
      <c r="B1570">
        <v>2297</v>
      </c>
      <c r="C1570">
        <v>259</v>
      </c>
      <c r="D1570">
        <v>2</v>
      </c>
      <c r="E1570">
        <v>1653</v>
      </c>
      <c r="F1570">
        <v>558</v>
      </c>
      <c r="G1570" s="1">
        <v>43182</v>
      </c>
      <c r="H1570" s="1">
        <v>43186</v>
      </c>
      <c r="I1570" t="b">
        <v>1</v>
      </c>
      <c r="J1570">
        <v>4</v>
      </c>
      <c r="K1570">
        <v>3306</v>
      </c>
    </row>
    <row r="1571" spans="1:11" x14ac:dyDescent="0.3">
      <c r="A1571">
        <v>1570</v>
      </c>
      <c r="B1571">
        <v>2955</v>
      </c>
      <c r="C1571">
        <v>480</v>
      </c>
      <c r="D1571">
        <v>1</v>
      </c>
      <c r="E1571">
        <v>1654</v>
      </c>
      <c r="F1571">
        <v>46</v>
      </c>
      <c r="G1571" s="1">
        <v>43182</v>
      </c>
      <c r="H1571" s="1">
        <v>43194</v>
      </c>
      <c r="I1571" t="b">
        <v>0</v>
      </c>
      <c r="J1571">
        <v>12</v>
      </c>
      <c r="K1571">
        <v>1654</v>
      </c>
    </row>
    <row r="1572" spans="1:11" x14ac:dyDescent="0.3">
      <c r="A1572">
        <v>1571</v>
      </c>
      <c r="B1572">
        <v>2043</v>
      </c>
      <c r="C1572">
        <v>174</v>
      </c>
      <c r="D1572">
        <v>2</v>
      </c>
      <c r="E1572">
        <v>1655</v>
      </c>
      <c r="F1572">
        <v>526</v>
      </c>
      <c r="G1572" s="1">
        <v>43182</v>
      </c>
      <c r="H1572" s="1">
        <v>43189</v>
      </c>
      <c r="I1572" t="b">
        <v>1</v>
      </c>
      <c r="J1572">
        <v>7</v>
      </c>
      <c r="K1572">
        <v>3310</v>
      </c>
    </row>
    <row r="1573" spans="1:11" x14ac:dyDescent="0.3">
      <c r="A1573">
        <v>1572</v>
      </c>
      <c r="B1573">
        <v>2015</v>
      </c>
      <c r="C1573">
        <v>360</v>
      </c>
      <c r="D1573">
        <v>1</v>
      </c>
      <c r="E1573">
        <v>1656</v>
      </c>
      <c r="F1573">
        <v>319</v>
      </c>
      <c r="G1573" s="1">
        <v>43182</v>
      </c>
      <c r="H1573" s="1">
        <v>43191</v>
      </c>
      <c r="I1573" t="b">
        <v>0</v>
      </c>
      <c r="J1573">
        <v>9</v>
      </c>
      <c r="K1573">
        <v>1656</v>
      </c>
    </row>
    <row r="1574" spans="1:11" x14ac:dyDescent="0.3">
      <c r="A1574">
        <v>1573</v>
      </c>
      <c r="B1574">
        <v>2865</v>
      </c>
      <c r="C1574">
        <v>421</v>
      </c>
      <c r="D1574">
        <v>4</v>
      </c>
      <c r="E1574">
        <v>1657</v>
      </c>
      <c r="F1574">
        <v>692</v>
      </c>
      <c r="G1574" s="1">
        <v>43182</v>
      </c>
      <c r="H1574" s="1">
        <v>43191</v>
      </c>
      <c r="I1574" t="b">
        <v>1</v>
      </c>
      <c r="J1574">
        <v>9</v>
      </c>
      <c r="K1574">
        <v>6628</v>
      </c>
    </row>
    <row r="1575" spans="1:11" x14ac:dyDescent="0.3">
      <c r="A1575">
        <v>1574</v>
      </c>
      <c r="B1575">
        <v>2484</v>
      </c>
      <c r="C1575">
        <v>426</v>
      </c>
      <c r="D1575">
        <v>3</v>
      </c>
      <c r="E1575">
        <v>1658</v>
      </c>
      <c r="F1575">
        <v>233</v>
      </c>
      <c r="G1575" s="1">
        <v>43182</v>
      </c>
      <c r="H1575" s="1">
        <v>43185</v>
      </c>
      <c r="I1575" t="b">
        <v>1</v>
      </c>
      <c r="J1575">
        <v>3</v>
      </c>
      <c r="K1575">
        <v>4974</v>
      </c>
    </row>
    <row r="1576" spans="1:11" x14ac:dyDescent="0.3">
      <c r="A1576">
        <v>1575</v>
      </c>
      <c r="B1576">
        <v>2882</v>
      </c>
      <c r="C1576">
        <v>124</v>
      </c>
      <c r="D1576">
        <v>2</v>
      </c>
      <c r="E1576">
        <v>1659</v>
      </c>
      <c r="F1576">
        <v>233</v>
      </c>
      <c r="G1576" s="1">
        <v>43182</v>
      </c>
      <c r="H1576" s="1">
        <v>43188</v>
      </c>
      <c r="I1576" t="b">
        <v>1</v>
      </c>
      <c r="J1576">
        <v>6</v>
      </c>
      <c r="K1576">
        <v>3318</v>
      </c>
    </row>
    <row r="1577" spans="1:11" x14ac:dyDescent="0.3">
      <c r="A1577">
        <v>1576</v>
      </c>
      <c r="B1577">
        <v>2415</v>
      </c>
      <c r="C1577">
        <v>440</v>
      </c>
      <c r="D1577">
        <v>3</v>
      </c>
      <c r="E1577">
        <v>1660</v>
      </c>
      <c r="F1577">
        <v>128</v>
      </c>
      <c r="G1577" s="1">
        <v>43182</v>
      </c>
      <c r="H1577" s="1">
        <v>43188</v>
      </c>
      <c r="I1577" t="b">
        <v>1</v>
      </c>
      <c r="J1577">
        <v>6</v>
      </c>
      <c r="K1577">
        <v>4980</v>
      </c>
    </row>
    <row r="1578" spans="1:11" x14ac:dyDescent="0.3">
      <c r="A1578">
        <v>1577</v>
      </c>
      <c r="B1578">
        <v>2777</v>
      </c>
      <c r="C1578">
        <v>129</v>
      </c>
      <c r="D1578">
        <v>4</v>
      </c>
      <c r="E1578">
        <v>1661</v>
      </c>
      <c r="F1578">
        <v>143</v>
      </c>
      <c r="G1578" s="1">
        <v>43182</v>
      </c>
      <c r="H1578" s="1">
        <v>43193</v>
      </c>
      <c r="I1578" t="b">
        <v>0</v>
      </c>
      <c r="J1578">
        <v>11</v>
      </c>
      <c r="K1578">
        <v>6644</v>
      </c>
    </row>
    <row r="1579" spans="1:11" x14ac:dyDescent="0.3">
      <c r="A1579">
        <v>1578</v>
      </c>
      <c r="B1579">
        <v>2199</v>
      </c>
      <c r="C1579">
        <v>188</v>
      </c>
      <c r="D1579">
        <v>5</v>
      </c>
      <c r="E1579">
        <v>1662</v>
      </c>
      <c r="F1579">
        <v>128</v>
      </c>
      <c r="G1579" s="1">
        <v>43182</v>
      </c>
      <c r="H1579" s="1">
        <v>43191</v>
      </c>
      <c r="I1579" t="b">
        <v>1</v>
      </c>
      <c r="J1579">
        <v>9</v>
      </c>
      <c r="K1579">
        <v>8310</v>
      </c>
    </row>
    <row r="1580" spans="1:11" x14ac:dyDescent="0.3">
      <c r="A1580">
        <v>1579</v>
      </c>
      <c r="B1580">
        <v>2299</v>
      </c>
      <c r="C1580">
        <v>243</v>
      </c>
      <c r="D1580">
        <v>1</v>
      </c>
      <c r="E1580">
        <v>1663</v>
      </c>
      <c r="F1580">
        <v>606</v>
      </c>
      <c r="G1580" s="1">
        <v>43182</v>
      </c>
      <c r="H1580" s="1">
        <v>43197</v>
      </c>
      <c r="I1580" t="b">
        <v>1</v>
      </c>
      <c r="J1580">
        <v>15</v>
      </c>
      <c r="K1580">
        <v>1663</v>
      </c>
    </row>
    <row r="1581" spans="1:11" x14ac:dyDescent="0.3">
      <c r="A1581">
        <v>1580</v>
      </c>
      <c r="B1581">
        <v>2392</v>
      </c>
      <c r="C1581">
        <v>243</v>
      </c>
      <c r="D1581">
        <v>4</v>
      </c>
      <c r="E1581">
        <v>1664</v>
      </c>
      <c r="F1581">
        <v>319</v>
      </c>
      <c r="G1581" s="1">
        <v>43183</v>
      </c>
      <c r="H1581" s="1">
        <v>43198</v>
      </c>
      <c r="I1581" t="b">
        <v>1</v>
      </c>
      <c r="J1581">
        <v>15</v>
      </c>
      <c r="K1581">
        <v>6656</v>
      </c>
    </row>
    <row r="1582" spans="1:11" x14ac:dyDescent="0.3">
      <c r="A1582">
        <v>1581</v>
      </c>
      <c r="B1582">
        <v>2063</v>
      </c>
      <c r="C1582">
        <v>479</v>
      </c>
      <c r="D1582">
        <v>4</v>
      </c>
      <c r="E1582">
        <v>1665</v>
      </c>
      <c r="F1582">
        <v>615</v>
      </c>
      <c r="G1582" s="1">
        <v>43183</v>
      </c>
      <c r="H1582" s="1">
        <v>43191</v>
      </c>
      <c r="I1582" t="b">
        <v>0</v>
      </c>
      <c r="J1582">
        <v>8</v>
      </c>
      <c r="K1582">
        <v>6660</v>
      </c>
    </row>
    <row r="1583" spans="1:11" x14ac:dyDescent="0.3">
      <c r="A1583">
        <v>1582</v>
      </c>
      <c r="B1583">
        <v>2665</v>
      </c>
      <c r="C1583">
        <v>113</v>
      </c>
      <c r="D1583">
        <v>1</v>
      </c>
      <c r="E1583">
        <v>1666</v>
      </c>
      <c r="F1583">
        <v>233</v>
      </c>
      <c r="G1583" s="1">
        <v>43183</v>
      </c>
      <c r="H1583" s="1">
        <v>43186</v>
      </c>
      <c r="I1583" t="b">
        <v>0</v>
      </c>
      <c r="J1583">
        <v>3</v>
      </c>
      <c r="K1583">
        <v>1666</v>
      </c>
    </row>
    <row r="1584" spans="1:11" x14ac:dyDescent="0.3">
      <c r="A1584">
        <v>1583</v>
      </c>
      <c r="B1584">
        <v>2090</v>
      </c>
      <c r="C1584">
        <v>205</v>
      </c>
      <c r="D1584">
        <v>4</v>
      </c>
      <c r="E1584">
        <v>1667</v>
      </c>
      <c r="F1584">
        <v>558</v>
      </c>
      <c r="G1584" s="1">
        <v>43183</v>
      </c>
      <c r="H1584" s="1">
        <v>43196</v>
      </c>
      <c r="I1584" t="b">
        <v>1</v>
      </c>
      <c r="J1584">
        <v>13</v>
      </c>
      <c r="K1584">
        <v>6668</v>
      </c>
    </row>
    <row r="1585" spans="1:11" x14ac:dyDescent="0.3">
      <c r="A1585">
        <v>1584</v>
      </c>
      <c r="B1585">
        <v>2488</v>
      </c>
      <c r="C1585">
        <v>174</v>
      </c>
      <c r="D1585">
        <v>1</v>
      </c>
      <c r="E1585">
        <v>1668</v>
      </c>
      <c r="F1585">
        <v>558</v>
      </c>
      <c r="G1585" s="1">
        <v>43183</v>
      </c>
      <c r="H1585" s="1">
        <v>43188</v>
      </c>
      <c r="I1585" t="b">
        <v>1</v>
      </c>
      <c r="J1585">
        <v>5</v>
      </c>
      <c r="K1585">
        <v>1668</v>
      </c>
    </row>
    <row r="1586" spans="1:11" x14ac:dyDescent="0.3">
      <c r="A1586">
        <v>1585</v>
      </c>
      <c r="B1586">
        <v>2706</v>
      </c>
      <c r="C1586">
        <v>235</v>
      </c>
      <c r="D1586">
        <v>5</v>
      </c>
      <c r="E1586">
        <v>1669</v>
      </c>
      <c r="F1586">
        <v>733</v>
      </c>
      <c r="G1586" s="1">
        <v>43183</v>
      </c>
      <c r="H1586" s="1">
        <v>43191</v>
      </c>
      <c r="I1586" t="b">
        <v>1</v>
      </c>
      <c r="J1586">
        <v>8</v>
      </c>
      <c r="K1586">
        <v>8345</v>
      </c>
    </row>
    <row r="1587" spans="1:11" x14ac:dyDescent="0.3">
      <c r="A1587">
        <v>1586</v>
      </c>
      <c r="B1587">
        <v>2532</v>
      </c>
      <c r="C1587">
        <v>429</v>
      </c>
      <c r="D1587">
        <v>2</v>
      </c>
      <c r="E1587">
        <v>1670</v>
      </c>
      <c r="F1587">
        <v>526</v>
      </c>
      <c r="G1587" s="1">
        <v>43183</v>
      </c>
      <c r="H1587" s="1">
        <v>43189</v>
      </c>
      <c r="I1587" t="b">
        <v>1</v>
      </c>
      <c r="J1587">
        <v>6</v>
      </c>
      <c r="K1587">
        <v>3340</v>
      </c>
    </row>
    <row r="1588" spans="1:11" x14ac:dyDescent="0.3">
      <c r="A1588">
        <v>1587</v>
      </c>
      <c r="B1588">
        <v>2074</v>
      </c>
      <c r="C1588">
        <v>153</v>
      </c>
      <c r="D1588">
        <v>4</v>
      </c>
      <c r="E1588">
        <v>1671</v>
      </c>
      <c r="F1588">
        <v>57</v>
      </c>
      <c r="G1588" s="1">
        <v>43183</v>
      </c>
      <c r="H1588" s="1">
        <v>43191</v>
      </c>
      <c r="I1588" t="b">
        <v>1</v>
      </c>
      <c r="J1588">
        <v>8</v>
      </c>
      <c r="K1588">
        <v>6684</v>
      </c>
    </row>
    <row r="1589" spans="1:11" x14ac:dyDescent="0.3">
      <c r="A1589">
        <v>1588</v>
      </c>
      <c r="B1589">
        <v>2345</v>
      </c>
      <c r="C1589">
        <v>461</v>
      </c>
      <c r="D1589">
        <v>1</v>
      </c>
      <c r="E1589">
        <v>1672</v>
      </c>
      <c r="F1589">
        <v>172</v>
      </c>
      <c r="G1589" s="1">
        <v>43183</v>
      </c>
      <c r="H1589" s="1">
        <v>43198</v>
      </c>
      <c r="I1589" t="b">
        <v>0</v>
      </c>
      <c r="J1589">
        <v>15</v>
      </c>
      <c r="K1589">
        <v>1672</v>
      </c>
    </row>
    <row r="1590" spans="1:11" x14ac:dyDescent="0.3">
      <c r="A1590">
        <v>1589</v>
      </c>
      <c r="B1590">
        <v>2248</v>
      </c>
      <c r="C1590">
        <v>166</v>
      </c>
      <c r="D1590">
        <v>2</v>
      </c>
      <c r="E1590">
        <v>1673</v>
      </c>
      <c r="F1590">
        <v>692</v>
      </c>
      <c r="G1590" s="1">
        <v>43183</v>
      </c>
      <c r="H1590" s="1">
        <v>43196</v>
      </c>
      <c r="I1590" t="b">
        <v>1</v>
      </c>
      <c r="J1590">
        <v>13</v>
      </c>
      <c r="K1590">
        <v>3346</v>
      </c>
    </row>
    <row r="1591" spans="1:11" x14ac:dyDescent="0.3">
      <c r="A1591">
        <v>1590</v>
      </c>
      <c r="B1591">
        <v>2205</v>
      </c>
      <c r="C1591">
        <v>337</v>
      </c>
      <c r="D1591">
        <v>1</v>
      </c>
      <c r="E1591">
        <v>1674</v>
      </c>
      <c r="F1591">
        <v>46</v>
      </c>
      <c r="G1591" s="1">
        <v>43183</v>
      </c>
      <c r="H1591" s="1">
        <v>43190</v>
      </c>
      <c r="I1591" t="b">
        <v>1</v>
      </c>
      <c r="J1591">
        <v>7</v>
      </c>
      <c r="K1591">
        <v>1674</v>
      </c>
    </row>
    <row r="1592" spans="1:11" x14ac:dyDescent="0.3">
      <c r="A1592">
        <v>1591</v>
      </c>
      <c r="B1592">
        <v>2829</v>
      </c>
      <c r="C1592">
        <v>179</v>
      </c>
      <c r="D1592">
        <v>1</v>
      </c>
      <c r="E1592">
        <v>1675</v>
      </c>
      <c r="F1592">
        <v>143</v>
      </c>
      <c r="G1592" s="1">
        <v>43183</v>
      </c>
      <c r="H1592" s="1">
        <v>43185</v>
      </c>
      <c r="I1592" t="b">
        <v>1</v>
      </c>
      <c r="J1592">
        <v>2</v>
      </c>
      <c r="K1592">
        <v>1675</v>
      </c>
    </row>
    <row r="1593" spans="1:11" x14ac:dyDescent="0.3">
      <c r="A1593">
        <v>1592</v>
      </c>
      <c r="B1593">
        <v>2273</v>
      </c>
      <c r="C1593">
        <v>238</v>
      </c>
      <c r="D1593">
        <v>1</v>
      </c>
      <c r="E1593">
        <v>1676</v>
      </c>
      <c r="F1593">
        <v>712</v>
      </c>
      <c r="G1593" s="1">
        <v>43183</v>
      </c>
      <c r="H1593" s="1">
        <v>43196</v>
      </c>
      <c r="I1593" t="b">
        <v>1</v>
      </c>
      <c r="J1593">
        <v>13</v>
      </c>
      <c r="K1593">
        <v>1676</v>
      </c>
    </row>
    <row r="1594" spans="1:11" x14ac:dyDescent="0.3">
      <c r="A1594">
        <v>1593</v>
      </c>
      <c r="B1594">
        <v>2694</v>
      </c>
      <c r="C1594">
        <v>148</v>
      </c>
      <c r="D1594">
        <v>3</v>
      </c>
      <c r="E1594">
        <v>1677</v>
      </c>
      <c r="F1594">
        <v>196</v>
      </c>
      <c r="G1594" s="1">
        <v>43183</v>
      </c>
      <c r="H1594" s="1">
        <v>43185</v>
      </c>
      <c r="I1594" t="b">
        <v>1</v>
      </c>
      <c r="J1594">
        <v>2</v>
      </c>
      <c r="K1594">
        <v>5031</v>
      </c>
    </row>
    <row r="1595" spans="1:11" x14ac:dyDescent="0.3">
      <c r="A1595">
        <v>1594</v>
      </c>
      <c r="B1595">
        <v>2457</v>
      </c>
      <c r="C1595">
        <v>130</v>
      </c>
      <c r="D1595">
        <v>1</v>
      </c>
      <c r="E1595">
        <v>1678</v>
      </c>
      <c r="F1595">
        <v>46</v>
      </c>
      <c r="G1595" s="1">
        <v>43183</v>
      </c>
      <c r="H1595" s="1">
        <v>43184</v>
      </c>
      <c r="I1595" t="b">
        <v>1</v>
      </c>
      <c r="J1595">
        <v>1</v>
      </c>
      <c r="K1595">
        <v>1678</v>
      </c>
    </row>
    <row r="1596" spans="1:11" x14ac:dyDescent="0.3">
      <c r="A1596">
        <v>1595</v>
      </c>
      <c r="B1596">
        <v>2162</v>
      </c>
      <c r="C1596">
        <v>140</v>
      </c>
      <c r="D1596">
        <v>1</v>
      </c>
      <c r="E1596">
        <v>1679</v>
      </c>
      <c r="F1596">
        <v>30</v>
      </c>
      <c r="G1596" s="1">
        <v>43183</v>
      </c>
      <c r="H1596" s="1">
        <v>43184</v>
      </c>
      <c r="I1596" t="b">
        <v>1</v>
      </c>
      <c r="J1596">
        <v>1</v>
      </c>
      <c r="K1596">
        <v>1679</v>
      </c>
    </row>
    <row r="1597" spans="1:11" x14ac:dyDescent="0.3">
      <c r="A1597">
        <v>1596</v>
      </c>
      <c r="B1597">
        <v>2657</v>
      </c>
      <c r="C1597">
        <v>121</v>
      </c>
      <c r="D1597">
        <v>5</v>
      </c>
      <c r="E1597">
        <v>1680</v>
      </c>
      <c r="F1597">
        <v>196</v>
      </c>
      <c r="G1597" s="1">
        <v>43183</v>
      </c>
      <c r="H1597" s="1">
        <v>43197</v>
      </c>
      <c r="I1597" t="b">
        <v>1</v>
      </c>
      <c r="J1597">
        <v>14</v>
      </c>
      <c r="K1597">
        <v>8400</v>
      </c>
    </row>
    <row r="1598" spans="1:11" x14ac:dyDescent="0.3">
      <c r="A1598">
        <v>1597</v>
      </c>
      <c r="B1598">
        <v>2432</v>
      </c>
      <c r="C1598">
        <v>346</v>
      </c>
      <c r="D1598">
        <v>1</v>
      </c>
      <c r="E1598">
        <v>1681</v>
      </c>
      <c r="F1598">
        <v>526</v>
      </c>
      <c r="G1598" s="1">
        <v>43183</v>
      </c>
      <c r="H1598" s="1">
        <v>43187</v>
      </c>
      <c r="I1598" t="b">
        <v>1</v>
      </c>
      <c r="J1598">
        <v>4</v>
      </c>
      <c r="K1598">
        <v>1681</v>
      </c>
    </row>
    <row r="1599" spans="1:11" x14ac:dyDescent="0.3">
      <c r="A1599">
        <v>1598</v>
      </c>
      <c r="B1599">
        <v>2919</v>
      </c>
      <c r="C1599">
        <v>205</v>
      </c>
      <c r="D1599">
        <v>2</v>
      </c>
      <c r="E1599">
        <v>1682</v>
      </c>
      <c r="F1599">
        <v>615</v>
      </c>
      <c r="G1599" s="1">
        <v>43183</v>
      </c>
      <c r="H1599" s="1">
        <v>43196</v>
      </c>
      <c r="I1599" t="b">
        <v>0</v>
      </c>
      <c r="J1599">
        <v>13</v>
      </c>
      <c r="K1599">
        <v>3364</v>
      </c>
    </row>
    <row r="1600" spans="1:11" x14ac:dyDescent="0.3">
      <c r="A1600">
        <v>1599</v>
      </c>
      <c r="B1600">
        <v>2997</v>
      </c>
      <c r="C1600">
        <v>233</v>
      </c>
      <c r="D1600">
        <v>2</v>
      </c>
      <c r="E1600">
        <v>1683</v>
      </c>
      <c r="F1600">
        <v>30</v>
      </c>
      <c r="G1600" s="1">
        <v>43183</v>
      </c>
      <c r="H1600" s="1">
        <v>43192</v>
      </c>
      <c r="I1600" t="b">
        <v>1</v>
      </c>
      <c r="J1600">
        <v>9</v>
      </c>
      <c r="K1600">
        <v>3366</v>
      </c>
    </row>
    <row r="1601" spans="1:11" x14ac:dyDescent="0.3">
      <c r="A1601">
        <v>1600</v>
      </c>
      <c r="B1601">
        <v>2686</v>
      </c>
      <c r="C1601">
        <v>107</v>
      </c>
      <c r="D1601">
        <v>4</v>
      </c>
      <c r="E1601">
        <v>1684</v>
      </c>
      <c r="F1601">
        <v>526</v>
      </c>
      <c r="G1601" s="1">
        <v>43183</v>
      </c>
      <c r="H1601" s="1">
        <v>43196</v>
      </c>
      <c r="I1601" t="b">
        <v>1</v>
      </c>
      <c r="J1601">
        <v>13</v>
      </c>
      <c r="K1601">
        <v>6736</v>
      </c>
    </row>
    <row r="1602" spans="1:11" x14ac:dyDescent="0.3">
      <c r="A1602">
        <v>1601</v>
      </c>
      <c r="B1602">
        <v>2045</v>
      </c>
      <c r="C1602">
        <v>422</v>
      </c>
      <c r="D1602">
        <v>1</v>
      </c>
      <c r="E1602">
        <v>1685</v>
      </c>
      <c r="F1602">
        <v>143</v>
      </c>
      <c r="G1602" s="1">
        <v>43183</v>
      </c>
      <c r="H1602" s="1">
        <v>43187</v>
      </c>
      <c r="I1602" t="b">
        <v>1</v>
      </c>
      <c r="J1602">
        <v>4</v>
      </c>
      <c r="K1602">
        <v>1685</v>
      </c>
    </row>
    <row r="1603" spans="1:11" x14ac:dyDescent="0.3">
      <c r="A1603">
        <v>1602</v>
      </c>
      <c r="B1603">
        <v>2075</v>
      </c>
      <c r="C1603">
        <v>202</v>
      </c>
      <c r="D1603">
        <v>5</v>
      </c>
      <c r="E1603">
        <v>1686</v>
      </c>
      <c r="F1603">
        <v>692</v>
      </c>
      <c r="G1603" s="1">
        <v>43183</v>
      </c>
      <c r="H1603" s="1">
        <v>43191</v>
      </c>
      <c r="I1603" t="b">
        <v>1</v>
      </c>
      <c r="J1603">
        <v>8</v>
      </c>
      <c r="K1603">
        <v>8430</v>
      </c>
    </row>
    <row r="1604" spans="1:11" x14ac:dyDescent="0.3">
      <c r="A1604">
        <v>1603</v>
      </c>
      <c r="B1604">
        <v>2736</v>
      </c>
      <c r="C1604">
        <v>377</v>
      </c>
      <c r="D1604">
        <v>2</v>
      </c>
      <c r="E1604">
        <v>1687</v>
      </c>
      <c r="F1604">
        <v>229</v>
      </c>
      <c r="G1604" s="1">
        <v>43183</v>
      </c>
      <c r="H1604" s="1">
        <v>43190</v>
      </c>
      <c r="I1604" t="b">
        <v>1</v>
      </c>
      <c r="J1604">
        <v>7</v>
      </c>
      <c r="K1604">
        <v>3374</v>
      </c>
    </row>
    <row r="1605" spans="1:11" x14ac:dyDescent="0.3">
      <c r="A1605">
        <v>1604</v>
      </c>
      <c r="B1605">
        <v>2900</v>
      </c>
      <c r="C1605">
        <v>270</v>
      </c>
      <c r="D1605">
        <v>1</v>
      </c>
      <c r="E1605">
        <v>1688</v>
      </c>
      <c r="F1605">
        <v>57</v>
      </c>
      <c r="G1605" s="1">
        <v>43183</v>
      </c>
      <c r="H1605" s="1">
        <v>43195</v>
      </c>
      <c r="I1605" t="b">
        <v>1</v>
      </c>
      <c r="J1605">
        <v>12</v>
      </c>
      <c r="K1605">
        <v>1688</v>
      </c>
    </row>
    <row r="1606" spans="1:11" x14ac:dyDescent="0.3">
      <c r="A1606">
        <v>1605</v>
      </c>
      <c r="B1606">
        <v>2369</v>
      </c>
      <c r="C1606">
        <v>107</v>
      </c>
      <c r="D1606">
        <v>1</v>
      </c>
      <c r="E1606">
        <v>1689</v>
      </c>
      <c r="F1606">
        <v>172</v>
      </c>
      <c r="G1606" s="1">
        <v>43183</v>
      </c>
      <c r="H1606" s="1">
        <v>43195</v>
      </c>
      <c r="I1606" t="b">
        <v>1</v>
      </c>
      <c r="J1606">
        <v>12</v>
      </c>
      <c r="K1606">
        <v>1689</v>
      </c>
    </row>
    <row r="1607" spans="1:11" x14ac:dyDescent="0.3">
      <c r="A1607">
        <v>1606</v>
      </c>
      <c r="B1607">
        <v>2911</v>
      </c>
      <c r="C1607">
        <v>262</v>
      </c>
      <c r="D1607">
        <v>2</v>
      </c>
      <c r="E1607">
        <v>1690</v>
      </c>
      <c r="F1607">
        <v>57</v>
      </c>
      <c r="G1607" s="1">
        <v>43183</v>
      </c>
      <c r="H1607" s="1">
        <v>43197</v>
      </c>
      <c r="I1607" t="b">
        <v>1</v>
      </c>
      <c r="J1607">
        <v>14</v>
      </c>
      <c r="K1607">
        <v>3380</v>
      </c>
    </row>
    <row r="1608" spans="1:11" x14ac:dyDescent="0.3">
      <c r="A1608">
        <v>1607</v>
      </c>
      <c r="B1608">
        <v>2736</v>
      </c>
      <c r="C1608">
        <v>359</v>
      </c>
      <c r="D1608">
        <v>1</v>
      </c>
      <c r="E1608">
        <v>1691</v>
      </c>
      <c r="F1608">
        <v>261</v>
      </c>
      <c r="G1608" s="1">
        <v>43184</v>
      </c>
      <c r="H1608" s="1">
        <v>43195</v>
      </c>
      <c r="I1608" t="b">
        <v>1</v>
      </c>
      <c r="J1608">
        <v>11</v>
      </c>
      <c r="K1608">
        <v>1691</v>
      </c>
    </row>
    <row r="1609" spans="1:11" x14ac:dyDescent="0.3">
      <c r="A1609">
        <v>1608</v>
      </c>
      <c r="B1609">
        <v>2322</v>
      </c>
      <c r="C1609">
        <v>255</v>
      </c>
      <c r="D1609">
        <v>4</v>
      </c>
      <c r="E1609">
        <v>1692</v>
      </c>
      <c r="F1609">
        <v>172</v>
      </c>
      <c r="G1609" s="1">
        <v>43184</v>
      </c>
      <c r="H1609" s="1">
        <v>43190</v>
      </c>
      <c r="I1609" t="b">
        <v>1</v>
      </c>
      <c r="J1609">
        <v>6</v>
      </c>
      <c r="K1609">
        <v>6768</v>
      </c>
    </row>
    <row r="1610" spans="1:11" x14ac:dyDescent="0.3">
      <c r="A1610">
        <v>1609</v>
      </c>
      <c r="B1610">
        <v>2025</v>
      </c>
      <c r="C1610">
        <v>463</v>
      </c>
      <c r="D1610">
        <v>5</v>
      </c>
      <c r="E1610">
        <v>1693</v>
      </c>
      <c r="F1610">
        <v>615</v>
      </c>
      <c r="G1610" s="1">
        <v>43184</v>
      </c>
      <c r="H1610" s="1">
        <v>43192</v>
      </c>
      <c r="I1610" t="b">
        <v>0</v>
      </c>
      <c r="J1610">
        <v>8</v>
      </c>
      <c r="K1610">
        <v>8465</v>
      </c>
    </row>
    <row r="1611" spans="1:11" x14ac:dyDescent="0.3">
      <c r="A1611">
        <v>1610</v>
      </c>
      <c r="B1611">
        <v>2422</v>
      </c>
      <c r="C1611">
        <v>231</v>
      </c>
      <c r="D1611">
        <v>2</v>
      </c>
      <c r="E1611">
        <v>1694</v>
      </c>
      <c r="F1611">
        <v>229</v>
      </c>
      <c r="G1611" s="1">
        <v>43184</v>
      </c>
      <c r="H1611" s="1">
        <v>43194</v>
      </c>
      <c r="I1611" t="b">
        <v>1</v>
      </c>
      <c r="J1611">
        <v>10</v>
      </c>
      <c r="K1611">
        <v>3388</v>
      </c>
    </row>
    <row r="1612" spans="1:11" x14ac:dyDescent="0.3">
      <c r="A1612">
        <v>1611</v>
      </c>
      <c r="B1612">
        <v>2380</v>
      </c>
      <c r="C1612">
        <v>273</v>
      </c>
      <c r="D1612">
        <v>4</v>
      </c>
      <c r="E1612">
        <v>1695</v>
      </c>
      <c r="F1612">
        <v>143</v>
      </c>
      <c r="G1612" s="1">
        <v>43184</v>
      </c>
      <c r="H1612" s="1">
        <v>43197</v>
      </c>
      <c r="I1612" t="b">
        <v>1</v>
      </c>
      <c r="J1612">
        <v>13</v>
      </c>
      <c r="K1612">
        <v>6780</v>
      </c>
    </row>
    <row r="1613" spans="1:11" x14ac:dyDescent="0.3">
      <c r="A1613">
        <v>1612</v>
      </c>
      <c r="B1613">
        <v>2126</v>
      </c>
      <c r="C1613">
        <v>339</v>
      </c>
      <c r="D1613">
        <v>1</v>
      </c>
      <c r="E1613">
        <v>1696</v>
      </c>
      <c r="F1613">
        <v>558</v>
      </c>
      <c r="G1613" s="1">
        <v>43184</v>
      </c>
      <c r="H1613" s="1">
        <v>43194</v>
      </c>
      <c r="I1613" t="b">
        <v>1</v>
      </c>
      <c r="J1613">
        <v>10</v>
      </c>
      <c r="K1613">
        <v>1696</v>
      </c>
    </row>
    <row r="1614" spans="1:11" x14ac:dyDescent="0.3">
      <c r="A1614">
        <v>1613</v>
      </c>
      <c r="B1614">
        <v>2175</v>
      </c>
      <c r="C1614">
        <v>452</v>
      </c>
      <c r="D1614">
        <v>1</v>
      </c>
      <c r="E1614">
        <v>1697</v>
      </c>
      <c r="F1614">
        <v>233</v>
      </c>
      <c r="G1614" s="1">
        <v>43184</v>
      </c>
      <c r="H1614" s="1">
        <v>43196</v>
      </c>
      <c r="I1614" t="b">
        <v>0</v>
      </c>
      <c r="J1614">
        <v>12</v>
      </c>
      <c r="K1614">
        <v>1697</v>
      </c>
    </row>
    <row r="1615" spans="1:11" x14ac:dyDescent="0.3">
      <c r="A1615">
        <v>1614</v>
      </c>
      <c r="B1615">
        <v>2930</v>
      </c>
      <c r="C1615">
        <v>388</v>
      </c>
      <c r="D1615">
        <v>5</v>
      </c>
      <c r="E1615">
        <v>1698</v>
      </c>
      <c r="F1615">
        <v>57</v>
      </c>
      <c r="G1615" s="1">
        <v>43184</v>
      </c>
      <c r="H1615" s="1">
        <v>43196</v>
      </c>
      <c r="I1615" t="b">
        <v>0</v>
      </c>
      <c r="J1615">
        <v>12</v>
      </c>
      <c r="K1615">
        <v>8490</v>
      </c>
    </row>
    <row r="1616" spans="1:11" x14ac:dyDescent="0.3">
      <c r="A1616">
        <v>1615</v>
      </c>
      <c r="B1616">
        <v>2624</v>
      </c>
      <c r="C1616">
        <v>343</v>
      </c>
      <c r="D1616">
        <v>1</v>
      </c>
      <c r="E1616">
        <v>1699</v>
      </c>
      <c r="F1616">
        <v>558</v>
      </c>
      <c r="G1616" s="1">
        <v>43184</v>
      </c>
      <c r="H1616" s="1">
        <v>43189</v>
      </c>
      <c r="I1616" t="b">
        <v>1</v>
      </c>
      <c r="J1616">
        <v>5</v>
      </c>
      <c r="K1616">
        <v>1699</v>
      </c>
    </row>
    <row r="1617" spans="1:11" x14ac:dyDescent="0.3">
      <c r="A1617">
        <v>1616</v>
      </c>
      <c r="B1617">
        <v>2419</v>
      </c>
      <c r="C1617">
        <v>432</v>
      </c>
      <c r="D1617">
        <v>1</v>
      </c>
      <c r="E1617">
        <v>1700</v>
      </c>
      <c r="F1617">
        <v>128</v>
      </c>
      <c r="G1617" s="1">
        <v>43184</v>
      </c>
      <c r="H1617" s="1">
        <v>43186</v>
      </c>
      <c r="I1617" t="b">
        <v>1</v>
      </c>
      <c r="J1617">
        <v>2</v>
      </c>
      <c r="K1617">
        <v>1700</v>
      </c>
    </row>
    <row r="1618" spans="1:11" x14ac:dyDescent="0.3">
      <c r="A1618">
        <v>1617</v>
      </c>
      <c r="B1618">
        <v>2310</v>
      </c>
      <c r="C1618">
        <v>453</v>
      </c>
      <c r="D1618">
        <v>2</v>
      </c>
      <c r="E1618">
        <v>1701</v>
      </c>
      <c r="F1618">
        <v>692</v>
      </c>
      <c r="G1618" s="1">
        <v>43184</v>
      </c>
      <c r="H1618" s="1">
        <v>43192</v>
      </c>
      <c r="I1618" t="b">
        <v>0</v>
      </c>
      <c r="J1618">
        <v>8</v>
      </c>
      <c r="K1618">
        <v>3402</v>
      </c>
    </row>
    <row r="1619" spans="1:11" x14ac:dyDescent="0.3">
      <c r="A1619">
        <v>1618</v>
      </c>
      <c r="B1619">
        <v>2195</v>
      </c>
      <c r="C1619">
        <v>111</v>
      </c>
      <c r="D1619">
        <v>2</v>
      </c>
      <c r="E1619">
        <v>1702</v>
      </c>
      <c r="F1619">
        <v>526</v>
      </c>
      <c r="G1619" s="1">
        <v>43184</v>
      </c>
      <c r="H1619" s="1">
        <v>43192</v>
      </c>
      <c r="I1619" t="b">
        <v>1</v>
      </c>
      <c r="J1619">
        <v>8</v>
      </c>
      <c r="K1619">
        <v>3404</v>
      </c>
    </row>
    <row r="1620" spans="1:11" x14ac:dyDescent="0.3">
      <c r="A1620">
        <v>1619</v>
      </c>
      <c r="B1620">
        <v>2535</v>
      </c>
      <c r="C1620">
        <v>368</v>
      </c>
      <c r="D1620">
        <v>3</v>
      </c>
      <c r="E1620">
        <v>1703</v>
      </c>
      <c r="F1620">
        <v>30</v>
      </c>
      <c r="G1620" s="1">
        <v>43184</v>
      </c>
      <c r="H1620" s="1">
        <v>43196</v>
      </c>
      <c r="I1620" t="b">
        <v>1</v>
      </c>
      <c r="J1620">
        <v>12</v>
      </c>
      <c r="K1620">
        <v>5109</v>
      </c>
    </row>
    <row r="1621" spans="1:11" x14ac:dyDescent="0.3">
      <c r="A1621">
        <v>1620</v>
      </c>
      <c r="B1621">
        <v>2824</v>
      </c>
      <c r="C1621">
        <v>108</v>
      </c>
      <c r="D1621">
        <v>3</v>
      </c>
      <c r="E1621">
        <v>1704</v>
      </c>
      <c r="F1621">
        <v>537</v>
      </c>
      <c r="G1621" s="1">
        <v>43184</v>
      </c>
      <c r="H1621" s="1">
        <v>43185</v>
      </c>
      <c r="I1621" t="b">
        <v>1</v>
      </c>
      <c r="J1621">
        <v>1</v>
      </c>
      <c r="K1621">
        <v>5112</v>
      </c>
    </row>
    <row r="1622" spans="1:11" x14ac:dyDescent="0.3">
      <c r="A1622">
        <v>1621</v>
      </c>
      <c r="B1622">
        <v>2215</v>
      </c>
      <c r="C1622">
        <v>139</v>
      </c>
      <c r="D1622">
        <v>1</v>
      </c>
      <c r="E1622">
        <v>1705</v>
      </c>
      <c r="F1622">
        <v>733</v>
      </c>
      <c r="G1622" s="1">
        <v>43184</v>
      </c>
      <c r="H1622" s="1">
        <v>43195</v>
      </c>
      <c r="I1622" t="b">
        <v>0</v>
      </c>
      <c r="J1622">
        <v>11</v>
      </c>
      <c r="K1622">
        <v>1705</v>
      </c>
    </row>
    <row r="1623" spans="1:11" x14ac:dyDescent="0.3">
      <c r="A1623">
        <v>1622</v>
      </c>
      <c r="B1623">
        <v>2776</v>
      </c>
      <c r="C1623">
        <v>304</v>
      </c>
      <c r="D1623">
        <v>5</v>
      </c>
      <c r="E1623">
        <v>1706</v>
      </c>
      <c r="F1623">
        <v>733</v>
      </c>
      <c r="G1623" s="1">
        <v>43184</v>
      </c>
      <c r="H1623" s="1">
        <v>43189</v>
      </c>
      <c r="I1623" t="b">
        <v>1</v>
      </c>
      <c r="J1623">
        <v>5</v>
      </c>
      <c r="K1623">
        <v>8530</v>
      </c>
    </row>
    <row r="1624" spans="1:11" x14ac:dyDescent="0.3">
      <c r="A1624">
        <v>1623</v>
      </c>
      <c r="B1624">
        <v>2200</v>
      </c>
      <c r="C1624">
        <v>380</v>
      </c>
      <c r="D1624">
        <v>5</v>
      </c>
      <c r="E1624">
        <v>1707</v>
      </c>
      <c r="F1624">
        <v>537</v>
      </c>
      <c r="G1624" s="1">
        <v>43184</v>
      </c>
      <c r="H1624" s="1">
        <v>43186</v>
      </c>
      <c r="I1624" t="b">
        <v>1</v>
      </c>
      <c r="J1624">
        <v>2</v>
      </c>
      <c r="K1624">
        <v>8535</v>
      </c>
    </row>
    <row r="1625" spans="1:11" x14ac:dyDescent="0.3">
      <c r="A1625">
        <v>1624</v>
      </c>
      <c r="B1625">
        <v>2644</v>
      </c>
      <c r="C1625">
        <v>298</v>
      </c>
      <c r="D1625">
        <v>3</v>
      </c>
      <c r="E1625">
        <v>1708</v>
      </c>
      <c r="F1625">
        <v>71</v>
      </c>
      <c r="G1625" s="1">
        <v>43184</v>
      </c>
      <c r="H1625" s="1">
        <v>43198</v>
      </c>
      <c r="I1625" t="b">
        <v>1</v>
      </c>
      <c r="J1625">
        <v>14</v>
      </c>
      <c r="K1625">
        <v>5124</v>
      </c>
    </row>
    <row r="1626" spans="1:11" x14ac:dyDescent="0.3">
      <c r="A1626">
        <v>1625</v>
      </c>
      <c r="B1626">
        <v>2211</v>
      </c>
      <c r="C1626">
        <v>321</v>
      </c>
      <c r="D1626">
        <v>1</v>
      </c>
      <c r="E1626">
        <v>1709</v>
      </c>
      <c r="F1626">
        <v>606</v>
      </c>
      <c r="G1626" s="1">
        <v>43184</v>
      </c>
      <c r="H1626" s="1">
        <v>43186</v>
      </c>
      <c r="I1626" t="b">
        <v>0</v>
      </c>
      <c r="J1626">
        <v>2</v>
      </c>
      <c r="K1626">
        <v>1709</v>
      </c>
    </row>
    <row r="1627" spans="1:11" x14ac:dyDescent="0.3">
      <c r="A1627">
        <v>1626</v>
      </c>
      <c r="B1627">
        <v>2897</v>
      </c>
      <c r="C1627">
        <v>436</v>
      </c>
      <c r="D1627">
        <v>3</v>
      </c>
      <c r="E1627">
        <v>1710</v>
      </c>
      <c r="F1627">
        <v>229</v>
      </c>
      <c r="G1627" s="1">
        <v>43184</v>
      </c>
      <c r="H1627" s="1">
        <v>43187</v>
      </c>
      <c r="I1627" t="b">
        <v>0</v>
      </c>
      <c r="J1627">
        <v>3</v>
      </c>
      <c r="K1627">
        <v>5130</v>
      </c>
    </row>
    <row r="1628" spans="1:11" x14ac:dyDescent="0.3">
      <c r="A1628">
        <v>1627</v>
      </c>
      <c r="B1628">
        <v>2533</v>
      </c>
      <c r="C1628">
        <v>431</v>
      </c>
      <c r="D1628">
        <v>1</v>
      </c>
      <c r="E1628">
        <v>1711</v>
      </c>
      <c r="F1628">
        <v>733</v>
      </c>
      <c r="G1628" s="1">
        <v>43184</v>
      </c>
      <c r="H1628" s="1">
        <v>43197</v>
      </c>
      <c r="I1628" t="b">
        <v>1</v>
      </c>
      <c r="J1628">
        <v>13</v>
      </c>
      <c r="K1628">
        <v>1711</v>
      </c>
    </row>
    <row r="1629" spans="1:11" x14ac:dyDescent="0.3">
      <c r="A1629">
        <v>1628</v>
      </c>
      <c r="B1629">
        <v>2736</v>
      </c>
      <c r="C1629">
        <v>154</v>
      </c>
      <c r="D1629">
        <v>1</v>
      </c>
      <c r="E1629">
        <v>1712</v>
      </c>
      <c r="F1629">
        <v>30</v>
      </c>
      <c r="G1629" s="1">
        <v>43184</v>
      </c>
      <c r="H1629" s="1">
        <v>43188</v>
      </c>
      <c r="I1629" t="b">
        <v>1</v>
      </c>
      <c r="J1629">
        <v>4</v>
      </c>
      <c r="K1629">
        <v>1712</v>
      </c>
    </row>
    <row r="1630" spans="1:11" x14ac:dyDescent="0.3">
      <c r="A1630">
        <v>1629</v>
      </c>
      <c r="B1630">
        <v>2071</v>
      </c>
      <c r="C1630">
        <v>326</v>
      </c>
      <c r="D1630">
        <v>1</v>
      </c>
      <c r="E1630">
        <v>1713</v>
      </c>
      <c r="F1630">
        <v>558</v>
      </c>
      <c r="G1630" s="1">
        <v>43184</v>
      </c>
      <c r="H1630" s="1">
        <v>43197</v>
      </c>
      <c r="I1630" t="b">
        <v>0</v>
      </c>
      <c r="J1630">
        <v>13</v>
      </c>
      <c r="K1630">
        <v>1713</v>
      </c>
    </row>
    <row r="1631" spans="1:11" x14ac:dyDescent="0.3">
      <c r="A1631">
        <v>1630</v>
      </c>
      <c r="B1631">
        <v>2974</v>
      </c>
      <c r="C1631">
        <v>219</v>
      </c>
      <c r="D1631">
        <v>2</v>
      </c>
      <c r="E1631">
        <v>1714</v>
      </c>
      <c r="F1631">
        <v>319</v>
      </c>
      <c r="G1631" s="1">
        <v>43184</v>
      </c>
      <c r="H1631" s="1">
        <v>43196</v>
      </c>
      <c r="I1631" t="b">
        <v>1</v>
      </c>
      <c r="J1631">
        <v>12</v>
      </c>
      <c r="K1631">
        <v>3428</v>
      </c>
    </row>
    <row r="1632" spans="1:11" x14ac:dyDescent="0.3">
      <c r="A1632">
        <v>1631</v>
      </c>
      <c r="B1632">
        <v>2823</v>
      </c>
      <c r="C1632">
        <v>236</v>
      </c>
      <c r="D1632">
        <v>2</v>
      </c>
      <c r="E1632">
        <v>1715</v>
      </c>
      <c r="F1632">
        <v>558</v>
      </c>
      <c r="G1632" s="1">
        <v>43184</v>
      </c>
      <c r="H1632" s="1">
        <v>43190</v>
      </c>
      <c r="I1632" t="b">
        <v>1</v>
      </c>
      <c r="J1632">
        <v>6</v>
      </c>
      <c r="K1632">
        <v>3430</v>
      </c>
    </row>
    <row r="1633" spans="1:11" x14ac:dyDescent="0.3">
      <c r="A1633">
        <v>1632</v>
      </c>
      <c r="B1633">
        <v>2625</v>
      </c>
      <c r="C1633">
        <v>146</v>
      </c>
      <c r="D1633">
        <v>2</v>
      </c>
      <c r="E1633">
        <v>1716</v>
      </c>
      <c r="F1633">
        <v>526</v>
      </c>
      <c r="G1633" s="1">
        <v>43185</v>
      </c>
      <c r="H1633" s="1">
        <v>43189</v>
      </c>
      <c r="I1633" t="b">
        <v>1</v>
      </c>
      <c r="J1633">
        <v>4</v>
      </c>
      <c r="K1633">
        <v>3432</v>
      </c>
    </row>
    <row r="1634" spans="1:11" x14ac:dyDescent="0.3">
      <c r="A1634">
        <v>1633</v>
      </c>
      <c r="B1634">
        <v>2630</v>
      </c>
      <c r="C1634">
        <v>187</v>
      </c>
      <c r="D1634">
        <v>1</v>
      </c>
      <c r="E1634">
        <v>1717</v>
      </c>
      <c r="F1634">
        <v>128</v>
      </c>
      <c r="G1634" s="1">
        <v>43185</v>
      </c>
      <c r="H1634" s="1">
        <v>43188</v>
      </c>
      <c r="I1634" t="b">
        <v>1</v>
      </c>
      <c r="J1634">
        <v>3</v>
      </c>
      <c r="K1634">
        <v>1717</v>
      </c>
    </row>
    <row r="1635" spans="1:11" x14ac:dyDescent="0.3">
      <c r="A1635">
        <v>1634</v>
      </c>
      <c r="B1635">
        <v>2411</v>
      </c>
      <c r="C1635">
        <v>118</v>
      </c>
      <c r="D1635">
        <v>1</v>
      </c>
      <c r="E1635">
        <v>1718</v>
      </c>
      <c r="F1635">
        <v>692</v>
      </c>
      <c r="G1635" s="1">
        <v>43185</v>
      </c>
      <c r="H1635" s="1">
        <v>43194</v>
      </c>
      <c r="I1635" t="b">
        <v>1</v>
      </c>
      <c r="J1635">
        <v>9</v>
      </c>
      <c r="K1635">
        <v>1718</v>
      </c>
    </row>
    <row r="1636" spans="1:11" x14ac:dyDescent="0.3">
      <c r="A1636">
        <v>1635</v>
      </c>
      <c r="B1636">
        <v>2644</v>
      </c>
      <c r="C1636">
        <v>224</v>
      </c>
      <c r="D1636">
        <v>1</v>
      </c>
      <c r="E1636">
        <v>1719</v>
      </c>
      <c r="F1636">
        <v>526</v>
      </c>
      <c r="G1636" s="1">
        <v>43185</v>
      </c>
      <c r="H1636" s="1">
        <v>43190</v>
      </c>
      <c r="I1636" t="b">
        <v>1</v>
      </c>
      <c r="J1636">
        <v>5</v>
      </c>
      <c r="K1636">
        <v>1719</v>
      </c>
    </row>
    <row r="1637" spans="1:11" x14ac:dyDescent="0.3">
      <c r="A1637">
        <v>1636</v>
      </c>
      <c r="B1637">
        <v>2380</v>
      </c>
      <c r="C1637">
        <v>462</v>
      </c>
      <c r="D1637">
        <v>1</v>
      </c>
      <c r="E1637">
        <v>1720</v>
      </c>
      <c r="F1637">
        <v>606</v>
      </c>
      <c r="G1637" s="1">
        <v>43185</v>
      </c>
      <c r="H1637" s="1">
        <v>43186</v>
      </c>
      <c r="I1637" t="b">
        <v>0</v>
      </c>
      <c r="J1637">
        <v>1</v>
      </c>
      <c r="K1637">
        <v>1720</v>
      </c>
    </row>
    <row r="1638" spans="1:11" x14ac:dyDescent="0.3">
      <c r="A1638">
        <v>1637</v>
      </c>
      <c r="B1638">
        <v>2721</v>
      </c>
      <c r="C1638">
        <v>327</v>
      </c>
      <c r="D1638">
        <v>3</v>
      </c>
      <c r="E1638">
        <v>1721</v>
      </c>
      <c r="F1638">
        <v>568</v>
      </c>
      <c r="G1638" s="1">
        <v>43185</v>
      </c>
      <c r="H1638" s="1">
        <v>43195</v>
      </c>
      <c r="I1638" t="b">
        <v>1</v>
      </c>
      <c r="J1638">
        <v>10</v>
      </c>
      <c r="K1638">
        <v>5163</v>
      </c>
    </row>
    <row r="1639" spans="1:11" x14ac:dyDescent="0.3">
      <c r="A1639">
        <v>1638</v>
      </c>
      <c r="B1639">
        <v>2519</v>
      </c>
      <c r="C1639">
        <v>321</v>
      </c>
      <c r="D1639">
        <v>3</v>
      </c>
      <c r="E1639">
        <v>1722</v>
      </c>
      <c r="F1639">
        <v>558</v>
      </c>
      <c r="G1639" s="1">
        <v>43185</v>
      </c>
      <c r="H1639" s="1">
        <v>43197</v>
      </c>
      <c r="I1639" t="b">
        <v>1</v>
      </c>
      <c r="J1639">
        <v>12</v>
      </c>
      <c r="K1639">
        <v>5166</v>
      </c>
    </row>
    <row r="1640" spans="1:11" x14ac:dyDescent="0.3">
      <c r="A1640">
        <v>1639</v>
      </c>
      <c r="B1640">
        <v>2806</v>
      </c>
      <c r="C1640">
        <v>218</v>
      </c>
      <c r="D1640">
        <v>2</v>
      </c>
      <c r="E1640">
        <v>1723</v>
      </c>
      <c r="F1640">
        <v>526</v>
      </c>
      <c r="G1640" s="1">
        <v>43185</v>
      </c>
      <c r="H1640" s="1">
        <v>43190</v>
      </c>
      <c r="I1640" t="b">
        <v>1</v>
      </c>
      <c r="J1640">
        <v>5</v>
      </c>
      <c r="K1640">
        <v>3446</v>
      </c>
    </row>
    <row r="1641" spans="1:11" x14ac:dyDescent="0.3">
      <c r="A1641">
        <v>1640</v>
      </c>
      <c r="B1641">
        <v>2732</v>
      </c>
      <c r="C1641">
        <v>333</v>
      </c>
      <c r="D1641">
        <v>1</v>
      </c>
      <c r="E1641">
        <v>1724</v>
      </c>
      <c r="F1641">
        <v>526</v>
      </c>
      <c r="G1641" s="1">
        <v>43185</v>
      </c>
      <c r="H1641" s="1">
        <v>43190</v>
      </c>
      <c r="I1641" t="b">
        <v>1</v>
      </c>
      <c r="J1641">
        <v>5</v>
      </c>
      <c r="K1641">
        <v>1724</v>
      </c>
    </row>
    <row r="1642" spans="1:11" x14ac:dyDescent="0.3">
      <c r="A1642">
        <v>1641</v>
      </c>
      <c r="B1642">
        <v>2443</v>
      </c>
      <c r="C1642">
        <v>104</v>
      </c>
      <c r="D1642">
        <v>3</v>
      </c>
      <c r="E1642">
        <v>1725</v>
      </c>
      <c r="F1642">
        <v>57</v>
      </c>
      <c r="G1642" s="1">
        <v>43185</v>
      </c>
      <c r="H1642" s="1">
        <v>43191</v>
      </c>
      <c r="I1642" t="b">
        <v>1</v>
      </c>
      <c r="J1642">
        <v>6</v>
      </c>
      <c r="K1642">
        <v>5175</v>
      </c>
    </row>
    <row r="1643" spans="1:11" x14ac:dyDescent="0.3">
      <c r="A1643">
        <v>1642</v>
      </c>
      <c r="B1643">
        <v>2028</v>
      </c>
      <c r="C1643">
        <v>161</v>
      </c>
      <c r="D1643">
        <v>3</v>
      </c>
      <c r="E1643">
        <v>1726</v>
      </c>
      <c r="F1643">
        <v>229</v>
      </c>
      <c r="G1643" s="1">
        <v>43185</v>
      </c>
      <c r="H1643" s="1">
        <v>43196</v>
      </c>
      <c r="I1643" t="b">
        <v>0</v>
      </c>
      <c r="J1643">
        <v>11</v>
      </c>
      <c r="K1643">
        <v>5178</v>
      </c>
    </row>
    <row r="1644" spans="1:11" x14ac:dyDescent="0.3">
      <c r="A1644">
        <v>1643</v>
      </c>
      <c r="B1644">
        <v>2019</v>
      </c>
      <c r="C1644">
        <v>410</v>
      </c>
      <c r="D1644">
        <v>2</v>
      </c>
      <c r="E1644">
        <v>1727</v>
      </c>
      <c r="F1644">
        <v>57</v>
      </c>
      <c r="G1644" s="1">
        <v>43185</v>
      </c>
      <c r="H1644" s="1">
        <v>43195</v>
      </c>
      <c r="I1644" t="b">
        <v>0</v>
      </c>
      <c r="J1644">
        <v>10</v>
      </c>
      <c r="K1644">
        <v>3454</v>
      </c>
    </row>
    <row r="1645" spans="1:11" x14ac:dyDescent="0.3">
      <c r="A1645">
        <v>1644</v>
      </c>
      <c r="B1645">
        <v>2835</v>
      </c>
      <c r="C1645">
        <v>348</v>
      </c>
      <c r="D1645">
        <v>1</v>
      </c>
      <c r="E1645">
        <v>1728</v>
      </c>
      <c r="F1645">
        <v>143</v>
      </c>
      <c r="G1645" s="1">
        <v>43185</v>
      </c>
      <c r="H1645" s="1">
        <v>43196</v>
      </c>
      <c r="I1645" t="b">
        <v>1</v>
      </c>
      <c r="J1645">
        <v>11</v>
      </c>
      <c r="K1645">
        <v>1728</v>
      </c>
    </row>
    <row r="1646" spans="1:11" x14ac:dyDescent="0.3">
      <c r="A1646">
        <v>1645</v>
      </c>
      <c r="B1646">
        <v>2618</v>
      </c>
      <c r="C1646">
        <v>118</v>
      </c>
      <c r="D1646">
        <v>1</v>
      </c>
      <c r="E1646">
        <v>1729</v>
      </c>
      <c r="F1646">
        <v>57</v>
      </c>
      <c r="G1646" s="1">
        <v>43185</v>
      </c>
      <c r="H1646" s="1">
        <v>43199</v>
      </c>
      <c r="I1646" t="b">
        <v>1</v>
      </c>
      <c r="J1646">
        <v>14</v>
      </c>
      <c r="K1646">
        <v>1729</v>
      </c>
    </row>
    <row r="1647" spans="1:11" x14ac:dyDescent="0.3">
      <c r="A1647">
        <v>1646</v>
      </c>
      <c r="B1647">
        <v>2880</v>
      </c>
      <c r="C1647">
        <v>477</v>
      </c>
      <c r="D1647">
        <v>2</v>
      </c>
      <c r="E1647">
        <v>1730</v>
      </c>
      <c r="F1647">
        <v>233</v>
      </c>
      <c r="G1647" s="1">
        <v>43185</v>
      </c>
      <c r="H1647" s="1">
        <v>43192</v>
      </c>
      <c r="I1647" t="b">
        <v>0</v>
      </c>
      <c r="J1647">
        <v>7</v>
      </c>
      <c r="K1647">
        <v>3460</v>
      </c>
    </row>
    <row r="1648" spans="1:11" x14ac:dyDescent="0.3">
      <c r="A1648">
        <v>1647</v>
      </c>
      <c r="B1648">
        <v>2291</v>
      </c>
      <c r="C1648">
        <v>280</v>
      </c>
      <c r="D1648">
        <v>1</v>
      </c>
      <c r="E1648">
        <v>1731</v>
      </c>
      <c r="F1648">
        <v>71</v>
      </c>
      <c r="G1648" s="1">
        <v>43185</v>
      </c>
      <c r="H1648" s="1">
        <v>43190</v>
      </c>
      <c r="I1648" t="b">
        <v>1</v>
      </c>
      <c r="J1648">
        <v>5</v>
      </c>
      <c r="K1648">
        <v>1731</v>
      </c>
    </row>
    <row r="1649" spans="1:11" x14ac:dyDescent="0.3">
      <c r="A1649">
        <v>1648</v>
      </c>
      <c r="B1649">
        <v>2899</v>
      </c>
      <c r="C1649">
        <v>104</v>
      </c>
      <c r="D1649">
        <v>1</v>
      </c>
      <c r="E1649">
        <v>1732</v>
      </c>
      <c r="F1649">
        <v>537</v>
      </c>
      <c r="G1649" s="1">
        <v>43185</v>
      </c>
      <c r="H1649" s="1">
        <v>43200</v>
      </c>
      <c r="I1649" t="b">
        <v>1</v>
      </c>
      <c r="J1649">
        <v>15</v>
      </c>
      <c r="K1649">
        <v>1732</v>
      </c>
    </row>
    <row r="1650" spans="1:11" x14ac:dyDescent="0.3">
      <c r="A1650">
        <v>1649</v>
      </c>
      <c r="B1650">
        <v>2997</v>
      </c>
      <c r="C1650">
        <v>483</v>
      </c>
      <c r="D1650">
        <v>1</v>
      </c>
      <c r="E1650">
        <v>1733</v>
      </c>
      <c r="F1650">
        <v>172</v>
      </c>
      <c r="G1650" s="1">
        <v>43185</v>
      </c>
      <c r="H1650" s="1">
        <v>43187</v>
      </c>
      <c r="I1650" t="b">
        <v>0</v>
      </c>
      <c r="J1650">
        <v>2</v>
      </c>
      <c r="K1650">
        <v>1733</v>
      </c>
    </row>
    <row r="1651" spans="1:11" x14ac:dyDescent="0.3">
      <c r="A1651">
        <v>1650</v>
      </c>
      <c r="B1651">
        <v>2513</v>
      </c>
      <c r="C1651">
        <v>347</v>
      </c>
      <c r="D1651">
        <v>4</v>
      </c>
      <c r="E1651">
        <v>1734</v>
      </c>
      <c r="F1651">
        <v>692</v>
      </c>
      <c r="G1651" s="1">
        <v>43185</v>
      </c>
      <c r="H1651" s="1">
        <v>43190</v>
      </c>
      <c r="I1651" t="b">
        <v>1</v>
      </c>
      <c r="J1651">
        <v>5</v>
      </c>
      <c r="K1651">
        <v>6936</v>
      </c>
    </row>
    <row r="1652" spans="1:11" x14ac:dyDescent="0.3">
      <c r="A1652">
        <v>1651</v>
      </c>
      <c r="B1652">
        <v>2209</v>
      </c>
      <c r="C1652">
        <v>260</v>
      </c>
      <c r="D1652">
        <v>3</v>
      </c>
      <c r="E1652">
        <v>1735</v>
      </c>
      <c r="F1652">
        <v>57</v>
      </c>
      <c r="G1652" s="1">
        <v>43185</v>
      </c>
      <c r="H1652" s="1">
        <v>43191</v>
      </c>
      <c r="I1652" t="b">
        <v>1</v>
      </c>
      <c r="J1652">
        <v>6</v>
      </c>
      <c r="K1652">
        <v>5205</v>
      </c>
    </row>
    <row r="1653" spans="1:11" x14ac:dyDescent="0.3">
      <c r="A1653">
        <v>1652</v>
      </c>
      <c r="B1653">
        <v>2771</v>
      </c>
      <c r="C1653">
        <v>330</v>
      </c>
      <c r="D1653">
        <v>4</v>
      </c>
      <c r="E1653">
        <v>1736</v>
      </c>
      <c r="F1653">
        <v>71</v>
      </c>
      <c r="G1653" s="1">
        <v>43185</v>
      </c>
      <c r="H1653" s="1">
        <v>43187</v>
      </c>
      <c r="I1653" t="b">
        <v>0</v>
      </c>
      <c r="J1653">
        <v>2</v>
      </c>
      <c r="K1653">
        <v>6944</v>
      </c>
    </row>
    <row r="1654" spans="1:11" x14ac:dyDescent="0.3">
      <c r="A1654">
        <v>1653</v>
      </c>
      <c r="B1654">
        <v>2595</v>
      </c>
      <c r="C1654">
        <v>474</v>
      </c>
      <c r="D1654">
        <v>5</v>
      </c>
      <c r="E1654">
        <v>1737</v>
      </c>
      <c r="F1654">
        <v>712</v>
      </c>
      <c r="G1654" s="1">
        <v>43185</v>
      </c>
      <c r="H1654" s="1">
        <v>43187</v>
      </c>
      <c r="I1654" t="b">
        <v>0</v>
      </c>
      <c r="J1654">
        <v>2</v>
      </c>
      <c r="K1654">
        <v>8685</v>
      </c>
    </row>
    <row r="1655" spans="1:11" x14ac:dyDescent="0.3">
      <c r="A1655">
        <v>1654</v>
      </c>
      <c r="B1655">
        <v>2205</v>
      </c>
      <c r="C1655">
        <v>381</v>
      </c>
      <c r="D1655">
        <v>5</v>
      </c>
      <c r="E1655">
        <v>1738</v>
      </c>
      <c r="F1655">
        <v>526</v>
      </c>
      <c r="G1655" s="1">
        <v>43185</v>
      </c>
      <c r="H1655" s="1">
        <v>43188</v>
      </c>
      <c r="I1655" t="b">
        <v>1</v>
      </c>
      <c r="J1655">
        <v>3</v>
      </c>
      <c r="K1655">
        <v>8690</v>
      </c>
    </row>
    <row r="1656" spans="1:11" x14ac:dyDescent="0.3">
      <c r="A1656">
        <v>1655</v>
      </c>
      <c r="B1656">
        <v>2295</v>
      </c>
      <c r="C1656">
        <v>137</v>
      </c>
      <c r="D1656">
        <v>1</v>
      </c>
      <c r="E1656">
        <v>1739</v>
      </c>
      <c r="F1656">
        <v>319</v>
      </c>
      <c r="G1656" s="1">
        <v>43186</v>
      </c>
      <c r="H1656" s="1">
        <v>43192</v>
      </c>
      <c r="I1656" t="b">
        <v>1</v>
      </c>
      <c r="J1656">
        <v>6</v>
      </c>
      <c r="K1656">
        <v>1739</v>
      </c>
    </row>
    <row r="1657" spans="1:11" x14ac:dyDescent="0.3">
      <c r="A1657">
        <v>1656</v>
      </c>
      <c r="B1657">
        <v>2266</v>
      </c>
      <c r="C1657">
        <v>332</v>
      </c>
      <c r="D1657">
        <v>1</v>
      </c>
      <c r="E1657">
        <v>1740</v>
      </c>
      <c r="F1657">
        <v>46</v>
      </c>
      <c r="G1657" s="1">
        <v>43186</v>
      </c>
      <c r="H1657" s="1">
        <v>43190</v>
      </c>
      <c r="I1657" t="b">
        <v>1</v>
      </c>
      <c r="J1657">
        <v>4</v>
      </c>
      <c r="K1657">
        <v>1740</v>
      </c>
    </row>
    <row r="1658" spans="1:11" x14ac:dyDescent="0.3">
      <c r="A1658">
        <v>1657</v>
      </c>
      <c r="B1658">
        <v>2840</v>
      </c>
      <c r="C1658">
        <v>378</v>
      </c>
      <c r="D1658">
        <v>1</v>
      </c>
      <c r="E1658">
        <v>1741</v>
      </c>
      <c r="F1658">
        <v>261</v>
      </c>
      <c r="G1658" s="1">
        <v>43186</v>
      </c>
      <c r="H1658" s="1">
        <v>43192</v>
      </c>
      <c r="I1658" t="b">
        <v>1</v>
      </c>
      <c r="J1658">
        <v>6</v>
      </c>
      <c r="K1658">
        <v>1741</v>
      </c>
    </row>
    <row r="1659" spans="1:11" x14ac:dyDescent="0.3">
      <c r="A1659">
        <v>1658</v>
      </c>
      <c r="B1659">
        <v>2241</v>
      </c>
      <c r="C1659">
        <v>230</v>
      </c>
      <c r="D1659">
        <v>5</v>
      </c>
      <c r="E1659">
        <v>1742</v>
      </c>
      <c r="F1659">
        <v>172</v>
      </c>
      <c r="G1659" s="1">
        <v>43186</v>
      </c>
      <c r="H1659" s="1">
        <v>43191</v>
      </c>
      <c r="I1659" t="b">
        <v>1</v>
      </c>
      <c r="J1659">
        <v>5</v>
      </c>
      <c r="K1659">
        <v>8710</v>
      </c>
    </row>
    <row r="1660" spans="1:11" x14ac:dyDescent="0.3">
      <c r="A1660">
        <v>1659</v>
      </c>
      <c r="B1660">
        <v>2976</v>
      </c>
      <c r="C1660">
        <v>481</v>
      </c>
      <c r="D1660">
        <v>1</v>
      </c>
      <c r="E1660">
        <v>1743</v>
      </c>
      <c r="F1660">
        <v>57</v>
      </c>
      <c r="G1660" s="1">
        <v>43186</v>
      </c>
      <c r="H1660" s="1">
        <v>43196</v>
      </c>
      <c r="I1660" t="b">
        <v>0</v>
      </c>
      <c r="J1660">
        <v>10</v>
      </c>
      <c r="K1660">
        <v>1743</v>
      </c>
    </row>
    <row r="1661" spans="1:11" x14ac:dyDescent="0.3">
      <c r="A1661">
        <v>1660</v>
      </c>
      <c r="B1661">
        <v>2958</v>
      </c>
      <c r="C1661">
        <v>166</v>
      </c>
      <c r="D1661">
        <v>2</v>
      </c>
      <c r="E1661">
        <v>1744</v>
      </c>
      <c r="F1661">
        <v>172</v>
      </c>
      <c r="G1661" s="1">
        <v>43186</v>
      </c>
      <c r="H1661" s="1">
        <v>43201</v>
      </c>
      <c r="I1661" t="b">
        <v>1</v>
      </c>
      <c r="J1661">
        <v>15</v>
      </c>
      <c r="K1661">
        <v>3488</v>
      </c>
    </row>
    <row r="1662" spans="1:11" x14ac:dyDescent="0.3">
      <c r="A1662">
        <v>1661</v>
      </c>
      <c r="B1662">
        <v>2095</v>
      </c>
      <c r="C1662">
        <v>488</v>
      </c>
      <c r="D1662">
        <v>3</v>
      </c>
      <c r="E1662">
        <v>1745</v>
      </c>
      <c r="F1662">
        <v>229</v>
      </c>
      <c r="G1662" s="1">
        <v>43186</v>
      </c>
      <c r="H1662" s="1">
        <v>43189</v>
      </c>
      <c r="I1662" t="b">
        <v>0</v>
      </c>
      <c r="J1662">
        <v>3</v>
      </c>
      <c r="K1662">
        <v>5235</v>
      </c>
    </row>
    <row r="1663" spans="1:11" x14ac:dyDescent="0.3">
      <c r="A1663">
        <v>1662</v>
      </c>
      <c r="B1663">
        <v>2234</v>
      </c>
      <c r="C1663">
        <v>282</v>
      </c>
      <c r="D1663">
        <v>1</v>
      </c>
      <c r="E1663">
        <v>1746</v>
      </c>
      <c r="F1663">
        <v>319</v>
      </c>
      <c r="G1663" s="1">
        <v>43186</v>
      </c>
      <c r="H1663" s="1">
        <v>43200</v>
      </c>
      <c r="I1663" t="b">
        <v>1</v>
      </c>
      <c r="J1663">
        <v>14</v>
      </c>
      <c r="K1663">
        <v>1746</v>
      </c>
    </row>
    <row r="1664" spans="1:11" x14ac:dyDescent="0.3">
      <c r="A1664">
        <v>1663</v>
      </c>
      <c r="B1664">
        <v>2791</v>
      </c>
      <c r="C1664">
        <v>369</v>
      </c>
      <c r="D1664">
        <v>1</v>
      </c>
      <c r="E1664">
        <v>1747</v>
      </c>
      <c r="F1664">
        <v>692</v>
      </c>
      <c r="G1664" s="1">
        <v>43186</v>
      </c>
      <c r="H1664" s="1">
        <v>43193</v>
      </c>
      <c r="I1664" t="b">
        <v>1</v>
      </c>
      <c r="J1664">
        <v>7</v>
      </c>
      <c r="K1664">
        <v>1747</v>
      </c>
    </row>
    <row r="1665" spans="1:11" x14ac:dyDescent="0.3">
      <c r="A1665">
        <v>1664</v>
      </c>
      <c r="B1665">
        <v>2862</v>
      </c>
      <c r="C1665">
        <v>464</v>
      </c>
      <c r="D1665">
        <v>1</v>
      </c>
      <c r="E1665">
        <v>1748</v>
      </c>
      <c r="F1665">
        <v>172</v>
      </c>
      <c r="G1665" s="1">
        <v>43186</v>
      </c>
      <c r="H1665" s="1">
        <v>43191</v>
      </c>
      <c r="I1665" t="b">
        <v>0</v>
      </c>
      <c r="J1665">
        <v>5</v>
      </c>
      <c r="K1665">
        <v>1748</v>
      </c>
    </row>
    <row r="1666" spans="1:11" x14ac:dyDescent="0.3">
      <c r="A1666">
        <v>1665</v>
      </c>
      <c r="B1666">
        <v>2872</v>
      </c>
      <c r="C1666">
        <v>292</v>
      </c>
      <c r="D1666">
        <v>5</v>
      </c>
      <c r="E1666">
        <v>1749</v>
      </c>
      <c r="F1666">
        <v>568</v>
      </c>
      <c r="G1666" s="1">
        <v>43186</v>
      </c>
      <c r="H1666" s="1">
        <v>43198</v>
      </c>
      <c r="I1666" t="b">
        <v>1</v>
      </c>
      <c r="J1666">
        <v>12</v>
      </c>
      <c r="K1666">
        <v>8745</v>
      </c>
    </row>
    <row r="1667" spans="1:11" x14ac:dyDescent="0.3">
      <c r="A1667">
        <v>1666</v>
      </c>
      <c r="B1667">
        <v>2640</v>
      </c>
      <c r="C1667">
        <v>422</v>
      </c>
      <c r="D1667">
        <v>5</v>
      </c>
      <c r="E1667">
        <v>1750</v>
      </c>
      <c r="F1667">
        <v>537</v>
      </c>
      <c r="G1667" s="1">
        <v>43186</v>
      </c>
      <c r="H1667" s="1">
        <v>43200</v>
      </c>
      <c r="I1667" t="b">
        <v>1</v>
      </c>
      <c r="J1667">
        <v>14</v>
      </c>
      <c r="K1667">
        <v>8750</v>
      </c>
    </row>
    <row r="1668" spans="1:11" x14ac:dyDescent="0.3">
      <c r="A1668">
        <v>1667</v>
      </c>
      <c r="B1668">
        <v>2557</v>
      </c>
      <c r="C1668">
        <v>201</v>
      </c>
      <c r="D1668">
        <v>1</v>
      </c>
      <c r="E1668">
        <v>1751</v>
      </c>
      <c r="F1668">
        <v>526</v>
      </c>
      <c r="G1668" s="1">
        <v>43186</v>
      </c>
      <c r="H1668" s="1">
        <v>43188</v>
      </c>
      <c r="I1668" t="b">
        <v>1</v>
      </c>
      <c r="J1668">
        <v>2</v>
      </c>
      <c r="K1668">
        <v>1751</v>
      </c>
    </row>
    <row r="1669" spans="1:11" x14ac:dyDescent="0.3">
      <c r="A1669">
        <v>1668</v>
      </c>
      <c r="B1669">
        <v>2226</v>
      </c>
      <c r="C1669">
        <v>218</v>
      </c>
      <c r="D1669">
        <v>3</v>
      </c>
      <c r="E1669">
        <v>1752</v>
      </c>
      <c r="F1669">
        <v>606</v>
      </c>
      <c r="G1669" s="1">
        <v>43186</v>
      </c>
      <c r="H1669" s="1">
        <v>43197</v>
      </c>
      <c r="I1669" t="b">
        <v>1</v>
      </c>
      <c r="J1669">
        <v>11</v>
      </c>
      <c r="K1669">
        <v>5256</v>
      </c>
    </row>
    <row r="1670" spans="1:11" x14ac:dyDescent="0.3">
      <c r="A1670">
        <v>1669</v>
      </c>
      <c r="B1670">
        <v>2010</v>
      </c>
      <c r="C1670">
        <v>397</v>
      </c>
      <c r="D1670">
        <v>2</v>
      </c>
      <c r="E1670">
        <v>1753</v>
      </c>
      <c r="F1670">
        <v>712</v>
      </c>
      <c r="G1670" s="1">
        <v>43186</v>
      </c>
      <c r="H1670" s="1">
        <v>43191</v>
      </c>
      <c r="I1670" t="b">
        <v>0</v>
      </c>
      <c r="J1670">
        <v>5</v>
      </c>
      <c r="K1670">
        <v>3506</v>
      </c>
    </row>
    <row r="1671" spans="1:11" x14ac:dyDescent="0.3">
      <c r="A1671">
        <v>1670</v>
      </c>
      <c r="B1671">
        <v>2256</v>
      </c>
      <c r="C1671">
        <v>151</v>
      </c>
      <c r="D1671">
        <v>3</v>
      </c>
      <c r="E1671">
        <v>1754</v>
      </c>
      <c r="F1671">
        <v>196</v>
      </c>
      <c r="G1671" s="1">
        <v>43186</v>
      </c>
      <c r="H1671" s="1">
        <v>43192</v>
      </c>
      <c r="I1671" t="b">
        <v>1</v>
      </c>
      <c r="J1671">
        <v>6</v>
      </c>
      <c r="K1671">
        <v>5262</v>
      </c>
    </row>
    <row r="1672" spans="1:11" x14ac:dyDescent="0.3">
      <c r="A1672">
        <v>1671</v>
      </c>
      <c r="B1672">
        <v>2847</v>
      </c>
      <c r="C1672">
        <v>208</v>
      </c>
      <c r="D1672">
        <v>3</v>
      </c>
      <c r="E1672">
        <v>1755</v>
      </c>
      <c r="F1672">
        <v>712</v>
      </c>
      <c r="G1672" s="1">
        <v>43186</v>
      </c>
      <c r="H1672" s="1">
        <v>43191</v>
      </c>
      <c r="I1672" t="b">
        <v>1</v>
      </c>
      <c r="J1672">
        <v>5</v>
      </c>
      <c r="K1672">
        <v>5265</v>
      </c>
    </row>
    <row r="1673" spans="1:11" x14ac:dyDescent="0.3">
      <c r="A1673">
        <v>1672</v>
      </c>
      <c r="B1673">
        <v>2381</v>
      </c>
      <c r="C1673">
        <v>482</v>
      </c>
      <c r="D1673">
        <v>2</v>
      </c>
      <c r="E1673">
        <v>1756</v>
      </c>
      <c r="F1673">
        <v>143</v>
      </c>
      <c r="G1673" s="1">
        <v>43187</v>
      </c>
      <c r="H1673" s="1">
        <v>43202</v>
      </c>
      <c r="I1673" t="b">
        <v>0</v>
      </c>
      <c r="J1673">
        <v>15</v>
      </c>
      <c r="K1673">
        <v>3512</v>
      </c>
    </row>
    <row r="1674" spans="1:11" x14ac:dyDescent="0.3">
      <c r="A1674">
        <v>1673</v>
      </c>
      <c r="B1674">
        <v>2979</v>
      </c>
      <c r="C1674">
        <v>339</v>
      </c>
      <c r="D1674">
        <v>4</v>
      </c>
      <c r="E1674">
        <v>1757</v>
      </c>
      <c r="F1674">
        <v>568</v>
      </c>
      <c r="G1674" s="1">
        <v>43187</v>
      </c>
      <c r="H1674" s="1">
        <v>43196</v>
      </c>
      <c r="I1674" t="b">
        <v>0</v>
      </c>
      <c r="J1674">
        <v>9</v>
      </c>
      <c r="K1674">
        <v>7028</v>
      </c>
    </row>
    <row r="1675" spans="1:11" x14ac:dyDescent="0.3">
      <c r="A1675">
        <v>1674</v>
      </c>
      <c r="B1675">
        <v>2243</v>
      </c>
      <c r="C1675">
        <v>449</v>
      </c>
      <c r="D1675">
        <v>1</v>
      </c>
      <c r="E1675">
        <v>1758</v>
      </c>
      <c r="F1675">
        <v>319</v>
      </c>
      <c r="G1675" s="1">
        <v>43187</v>
      </c>
      <c r="H1675" s="1">
        <v>43199</v>
      </c>
      <c r="I1675" t="b">
        <v>1</v>
      </c>
      <c r="J1675">
        <v>12</v>
      </c>
      <c r="K1675">
        <v>1758</v>
      </c>
    </row>
    <row r="1676" spans="1:11" x14ac:dyDescent="0.3">
      <c r="A1676">
        <v>1675</v>
      </c>
      <c r="B1676">
        <v>2198</v>
      </c>
      <c r="C1676">
        <v>361</v>
      </c>
      <c r="D1676">
        <v>3</v>
      </c>
      <c r="E1676">
        <v>1759</v>
      </c>
      <c r="F1676">
        <v>196</v>
      </c>
      <c r="G1676" s="1">
        <v>43187</v>
      </c>
      <c r="H1676" s="1">
        <v>43199</v>
      </c>
      <c r="I1676" t="b">
        <v>1</v>
      </c>
      <c r="J1676">
        <v>12</v>
      </c>
      <c r="K1676">
        <v>5277</v>
      </c>
    </row>
    <row r="1677" spans="1:11" x14ac:dyDescent="0.3">
      <c r="A1677">
        <v>1676</v>
      </c>
      <c r="B1677">
        <v>2492</v>
      </c>
      <c r="C1677">
        <v>249</v>
      </c>
      <c r="D1677">
        <v>2</v>
      </c>
      <c r="E1677">
        <v>1760</v>
      </c>
      <c r="F1677">
        <v>128</v>
      </c>
      <c r="G1677" s="1">
        <v>43187</v>
      </c>
      <c r="H1677" s="1">
        <v>43202</v>
      </c>
      <c r="I1677" t="b">
        <v>1</v>
      </c>
      <c r="J1677">
        <v>15</v>
      </c>
      <c r="K1677">
        <v>3520</v>
      </c>
    </row>
    <row r="1678" spans="1:11" x14ac:dyDescent="0.3">
      <c r="A1678">
        <v>1677</v>
      </c>
      <c r="B1678">
        <v>2080</v>
      </c>
      <c r="C1678">
        <v>151</v>
      </c>
      <c r="D1678">
        <v>1</v>
      </c>
      <c r="E1678">
        <v>1761</v>
      </c>
      <c r="F1678">
        <v>606</v>
      </c>
      <c r="G1678" s="1">
        <v>43187</v>
      </c>
      <c r="H1678" s="1">
        <v>43189</v>
      </c>
      <c r="I1678" t="b">
        <v>1</v>
      </c>
      <c r="J1678">
        <v>2</v>
      </c>
      <c r="K1678">
        <v>1761</v>
      </c>
    </row>
    <row r="1679" spans="1:11" x14ac:dyDescent="0.3">
      <c r="A1679">
        <v>1678</v>
      </c>
      <c r="B1679">
        <v>2575</v>
      </c>
      <c r="C1679">
        <v>243</v>
      </c>
      <c r="D1679">
        <v>2</v>
      </c>
      <c r="E1679">
        <v>1762</v>
      </c>
      <c r="F1679">
        <v>558</v>
      </c>
      <c r="G1679" s="1">
        <v>43187</v>
      </c>
      <c r="H1679" s="1">
        <v>43200</v>
      </c>
      <c r="I1679" t="b">
        <v>0</v>
      </c>
      <c r="J1679">
        <v>13</v>
      </c>
      <c r="K1679">
        <v>3524</v>
      </c>
    </row>
    <row r="1680" spans="1:11" x14ac:dyDescent="0.3">
      <c r="A1680">
        <v>1679</v>
      </c>
      <c r="B1680">
        <v>2059</v>
      </c>
      <c r="C1680">
        <v>369</v>
      </c>
      <c r="D1680">
        <v>3</v>
      </c>
      <c r="E1680">
        <v>1763</v>
      </c>
      <c r="F1680">
        <v>319</v>
      </c>
      <c r="G1680" s="1">
        <v>43187</v>
      </c>
      <c r="H1680" s="1">
        <v>43192</v>
      </c>
      <c r="I1680" t="b">
        <v>0</v>
      </c>
      <c r="J1680">
        <v>5</v>
      </c>
      <c r="K1680">
        <v>5289</v>
      </c>
    </row>
    <row r="1681" spans="1:11" x14ac:dyDescent="0.3">
      <c r="A1681">
        <v>1680</v>
      </c>
      <c r="B1681">
        <v>2611</v>
      </c>
      <c r="C1681">
        <v>193</v>
      </c>
      <c r="D1681">
        <v>5</v>
      </c>
      <c r="E1681">
        <v>1764</v>
      </c>
      <c r="F1681">
        <v>733</v>
      </c>
      <c r="G1681" s="1">
        <v>43187</v>
      </c>
      <c r="H1681" s="1">
        <v>43191</v>
      </c>
      <c r="I1681" t="b">
        <v>1</v>
      </c>
      <c r="J1681">
        <v>4</v>
      </c>
      <c r="K1681">
        <v>8820</v>
      </c>
    </row>
    <row r="1682" spans="1:11" x14ac:dyDescent="0.3">
      <c r="A1682">
        <v>1681</v>
      </c>
      <c r="B1682">
        <v>2163</v>
      </c>
      <c r="C1682">
        <v>462</v>
      </c>
      <c r="D1682">
        <v>2</v>
      </c>
      <c r="E1682">
        <v>1765</v>
      </c>
      <c r="F1682">
        <v>196</v>
      </c>
      <c r="G1682" s="1">
        <v>43187</v>
      </c>
      <c r="H1682" s="1">
        <v>43192</v>
      </c>
      <c r="I1682" t="b">
        <v>0</v>
      </c>
      <c r="J1682">
        <v>5</v>
      </c>
      <c r="K1682">
        <v>3530</v>
      </c>
    </row>
    <row r="1683" spans="1:11" x14ac:dyDescent="0.3">
      <c r="A1683">
        <v>1682</v>
      </c>
      <c r="B1683">
        <v>2813</v>
      </c>
      <c r="C1683">
        <v>407</v>
      </c>
      <c r="D1683">
        <v>2</v>
      </c>
      <c r="E1683">
        <v>1766</v>
      </c>
      <c r="F1683">
        <v>606</v>
      </c>
      <c r="G1683" s="1">
        <v>43187</v>
      </c>
      <c r="H1683" s="1">
        <v>43194</v>
      </c>
      <c r="I1683" t="b">
        <v>0</v>
      </c>
      <c r="J1683">
        <v>7</v>
      </c>
      <c r="K1683">
        <v>3532</v>
      </c>
    </row>
    <row r="1684" spans="1:11" x14ac:dyDescent="0.3">
      <c r="A1684">
        <v>1683</v>
      </c>
      <c r="B1684">
        <v>2434</v>
      </c>
      <c r="C1684">
        <v>241</v>
      </c>
      <c r="D1684">
        <v>2</v>
      </c>
      <c r="E1684">
        <v>1767</v>
      </c>
      <c r="F1684">
        <v>196</v>
      </c>
      <c r="G1684" s="1">
        <v>43187</v>
      </c>
      <c r="H1684" s="1">
        <v>43194</v>
      </c>
      <c r="I1684" t="b">
        <v>1</v>
      </c>
      <c r="J1684">
        <v>7</v>
      </c>
      <c r="K1684">
        <v>3534</v>
      </c>
    </row>
    <row r="1685" spans="1:11" x14ac:dyDescent="0.3">
      <c r="A1685">
        <v>1684</v>
      </c>
      <c r="B1685">
        <v>2656</v>
      </c>
      <c r="C1685">
        <v>186</v>
      </c>
      <c r="D1685">
        <v>3</v>
      </c>
      <c r="E1685">
        <v>1768</v>
      </c>
      <c r="F1685">
        <v>606</v>
      </c>
      <c r="G1685" s="1">
        <v>43187</v>
      </c>
      <c r="H1685" s="1">
        <v>43189</v>
      </c>
      <c r="I1685" t="b">
        <v>1</v>
      </c>
      <c r="J1685">
        <v>2</v>
      </c>
      <c r="K1685">
        <v>5304</v>
      </c>
    </row>
    <row r="1686" spans="1:11" x14ac:dyDescent="0.3">
      <c r="A1686">
        <v>1685</v>
      </c>
      <c r="B1686">
        <v>2550</v>
      </c>
      <c r="C1686">
        <v>359</v>
      </c>
      <c r="D1686">
        <v>2</v>
      </c>
      <c r="E1686">
        <v>1769</v>
      </c>
      <c r="F1686">
        <v>261</v>
      </c>
      <c r="G1686" s="1">
        <v>43187</v>
      </c>
      <c r="H1686" s="1">
        <v>43202</v>
      </c>
      <c r="I1686" t="b">
        <v>0</v>
      </c>
      <c r="J1686">
        <v>15</v>
      </c>
      <c r="K1686">
        <v>3538</v>
      </c>
    </row>
    <row r="1687" spans="1:11" x14ac:dyDescent="0.3">
      <c r="A1687">
        <v>1686</v>
      </c>
      <c r="B1687">
        <v>2075</v>
      </c>
      <c r="C1687">
        <v>111</v>
      </c>
      <c r="D1687">
        <v>2</v>
      </c>
      <c r="E1687">
        <v>1770</v>
      </c>
      <c r="F1687">
        <v>71</v>
      </c>
      <c r="G1687" s="1">
        <v>43187</v>
      </c>
      <c r="H1687" s="1">
        <v>43193</v>
      </c>
      <c r="I1687" t="b">
        <v>1</v>
      </c>
      <c r="J1687">
        <v>6</v>
      </c>
      <c r="K1687">
        <v>3540</v>
      </c>
    </row>
    <row r="1688" spans="1:11" x14ac:dyDescent="0.3">
      <c r="A1688">
        <v>1687</v>
      </c>
      <c r="B1688">
        <v>2350</v>
      </c>
      <c r="C1688">
        <v>274</v>
      </c>
      <c r="D1688">
        <v>1</v>
      </c>
      <c r="E1688">
        <v>1771</v>
      </c>
      <c r="F1688">
        <v>71</v>
      </c>
      <c r="G1688" s="1">
        <v>43187</v>
      </c>
      <c r="H1688" s="1">
        <v>43193</v>
      </c>
      <c r="I1688" t="b">
        <v>1</v>
      </c>
      <c r="J1688">
        <v>6</v>
      </c>
      <c r="K1688">
        <v>1771</v>
      </c>
    </row>
    <row r="1689" spans="1:11" x14ac:dyDescent="0.3">
      <c r="A1689">
        <v>1688</v>
      </c>
      <c r="B1689">
        <v>2913</v>
      </c>
      <c r="C1689">
        <v>270</v>
      </c>
      <c r="D1689">
        <v>5</v>
      </c>
      <c r="E1689">
        <v>1772</v>
      </c>
      <c r="F1689">
        <v>261</v>
      </c>
      <c r="G1689" s="1">
        <v>43187</v>
      </c>
      <c r="H1689" s="1">
        <v>43191</v>
      </c>
      <c r="I1689" t="b">
        <v>1</v>
      </c>
      <c r="J1689">
        <v>4</v>
      </c>
      <c r="K1689">
        <v>8860</v>
      </c>
    </row>
    <row r="1690" spans="1:11" x14ac:dyDescent="0.3">
      <c r="A1690">
        <v>1689</v>
      </c>
      <c r="B1690">
        <v>2263</v>
      </c>
      <c r="C1690">
        <v>168</v>
      </c>
      <c r="D1690">
        <v>2</v>
      </c>
      <c r="E1690">
        <v>1773</v>
      </c>
      <c r="F1690">
        <v>46</v>
      </c>
      <c r="G1690" s="1">
        <v>43187</v>
      </c>
      <c r="H1690" s="1">
        <v>43194</v>
      </c>
      <c r="I1690" t="b">
        <v>1</v>
      </c>
      <c r="J1690">
        <v>7</v>
      </c>
      <c r="K1690">
        <v>3546</v>
      </c>
    </row>
    <row r="1691" spans="1:11" x14ac:dyDescent="0.3">
      <c r="A1691">
        <v>1690</v>
      </c>
      <c r="B1691">
        <v>2834</v>
      </c>
      <c r="C1691">
        <v>434</v>
      </c>
      <c r="D1691">
        <v>2</v>
      </c>
      <c r="E1691">
        <v>1774</v>
      </c>
      <c r="F1691">
        <v>229</v>
      </c>
      <c r="G1691" s="1">
        <v>43187</v>
      </c>
      <c r="H1691" s="1">
        <v>43198</v>
      </c>
      <c r="I1691" t="b">
        <v>0</v>
      </c>
      <c r="J1691">
        <v>11</v>
      </c>
      <c r="K1691">
        <v>3548</v>
      </c>
    </row>
    <row r="1692" spans="1:11" x14ac:dyDescent="0.3">
      <c r="A1692">
        <v>1691</v>
      </c>
      <c r="B1692">
        <v>2785</v>
      </c>
      <c r="C1692">
        <v>232</v>
      </c>
      <c r="D1692">
        <v>2</v>
      </c>
      <c r="E1692">
        <v>1775</v>
      </c>
      <c r="F1692">
        <v>558</v>
      </c>
      <c r="G1692" s="1">
        <v>43187</v>
      </c>
      <c r="H1692" s="1">
        <v>43202</v>
      </c>
      <c r="I1692" t="b">
        <v>1</v>
      </c>
      <c r="J1692">
        <v>15</v>
      </c>
      <c r="K1692">
        <v>3550</v>
      </c>
    </row>
    <row r="1693" spans="1:11" x14ac:dyDescent="0.3">
      <c r="A1693">
        <v>1692</v>
      </c>
      <c r="B1693">
        <v>2293</v>
      </c>
      <c r="C1693">
        <v>208</v>
      </c>
      <c r="D1693">
        <v>2</v>
      </c>
      <c r="E1693">
        <v>1776</v>
      </c>
      <c r="F1693">
        <v>558</v>
      </c>
      <c r="G1693" s="1">
        <v>43187</v>
      </c>
      <c r="H1693" s="1">
        <v>43191</v>
      </c>
      <c r="I1693" t="b">
        <v>1</v>
      </c>
      <c r="J1693">
        <v>4</v>
      </c>
      <c r="K1693">
        <v>3552</v>
      </c>
    </row>
    <row r="1694" spans="1:11" x14ac:dyDescent="0.3">
      <c r="A1694">
        <v>1693</v>
      </c>
      <c r="B1694">
        <v>2793</v>
      </c>
      <c r="C1694">
        <v>343</v>
      </c>
      <c r="D1694">
        <v>3</v>
      </c>
      <c r="E1694">
        <v>1777</v>
      </c>
      <c r="F1694">
        <v>537</v>
      </c>
      <c r="G1694" s="1">
        <v>43187</v>
      </c>
      <c r="H1694" s="1">
        <v>43193</v>
      </c>
      <c r="I1694" t="b">
        <v>1</v>
      </c>
      <c r="J1694">
        <v>6</v>
      </c>
      <c r="K1694">
        <v>5331</v>
      </c>
    </row>
    <row r="1695" spans="1:11" x14ac:dyDescent="0.3">
      <c r="A1695">
        <v>1694</v>
      </c>
      <c r="B1695">
        <v>2487</v>
      </c>
      <c r="C1695">
        <v>420</v>
      </c>
      <c r="D1695">
        <v>5</v>
      </c>
      <c r="E1695">
        <v>1778</v>
      </c>
      <c r="F1695">
        <v>692</v>
      </c>
      <c r="G1695" s="1">
        <v>43187</v>
      </c>
      <c r="H1695" s="1">
        <v>43192</v>
      </c>
      <c r="I1695" t="b">
        <v>1</v>
      </c>
      <c r="J1695">
        <v>5</v>
      </c>
      <c r="K1695">
        <v>8890</v>
      </c>
    </row>
    <row r="1696" spans="1:11" x14ac:dyDescent="0.3">
      <c r="A1696">
        <v>1695</v>
      </c>
      <c r="B1696">
        <v>2338</v>
      </c>
      <c r="C1696">
        <v>323</v>
      </c>
      <c r="D1696">
        <v>1</v>
      </c>
      <c r="E1696">
        <v>1779</v>
      </c>
      <c r="F1696">
        <v>229</v>
      </c>
      <c r="G1696" s="1">
        <v>43188</v>
      </c>
      <c r="H1696" s="1">
        <v>43189</v>
      </c>
      <c r="I1696" t="b">
        <v>1</v>
      </c>
      <c r="J1696">
        <v>1</v>
      </c>
      <c r="K1696">
        <v>1779</v>
      </c>
    </row>
    <row r="1697" spans="1:11" x14ac:dyDescent="0.3">
      <c r="A1697">
        <v>1696</v>
      </c>
      <c r="B1697">
        <v>2132</v>
      </c>
      <c r="C1697">
        <v>311</v>
      </c>
      <c r="D1697">
        <v>4</v>
      </c>
      <c r="E1697">
        <v>1780</v>
      </c>
      <c r="F1697">
        <v>30</v>
      </c>
      <c r="G1697" s="1">
        <v>43188</v>
      </c>
      <c r="H1697" s="1">
        <v>43203</v>
      </c>
      <c r="I1697" t="b">
        <v>1</v>
      </c>
      <c r="J1697">
        <v>15</v>
      </c>
      <c r="K1697">
        <v>7120</v>
      </c>
    </row>
    <row r="1698" spans="1:11" x14ac:dyDescent="0.3">
      <c r="A1698">
        <v>1697</v>
      </c>
      <c r="B1698">
        <v>2794</v>
      </c>
      <c r="C1698">
        <v>342</v>
      </c>
      <c r="D1698">
        <v>5</v>
      </c>
      <c r="E1698">
        <v>1781</v>
      </c>
      <c r="F1698">
        <v>57</v>
      </c>
      <c r="G1698" s="1">
        <v>43188</v>
      </c>
      <c r="H1698" s="1">
        <v>43193</v>
      </c>
      <c r="I1698" t="b">
        <v>0</v>
      </c>
      <c r="J1698">
        <v>5</v>
      </c>
      <c r="K1698">
        <v>8905</v>
      </c>
    </row>
    <row r="1699" spans="1:11" x14ac:dyDescent="0.3">
      <c r="A1699">
        <v>1698</v>
      </c>
      <c r="B1699">
        <v>2491</v>
      </c>
      <c r="C1699">
        <v>448</v>
      </c>
      <c r="D1699">
        <v>1</v>
      </c>
      <c r="E1699">
        <v>1782</v>
      </c>
      <c r="F1699">
        <v>733</v>
      </c>
      <c r="G1699" s="1">
        <v>43188</v>
      </c>
      <c r="H1699" s="1">
        <v>43201</v>
      </c>
      <c r="I1699" t="b">
        <v>0</v>
      </c>
      <c r="J1699">
        <v>13</v>
      </c>
      <c r="K1699">
        <v>1782</v>
      </c>
    </row>
    <row r="1700" spans="1:11" x14ac:dyDescent="0.3">
      <c r="A1700">
        <v>1699</v>
      </c>
      <c r="B1700">
        <v>2612</v>
      </c>
      <c r="C1700">
        <v>388</v>
      </c>
      <c r="D1700">
        <v>3</v>
      </c>
      <c r="E1700">
        <v>1783</v>
      </c>
      <c r="F1700">
        <v>30</v>
      </c>
      <c r="G1700" s="1">
        <v>43188</v>
      </c>
      <c r="H1700" s="1">
        <v>43198</v>
      </c>
      <c r="I1700" t="b">
        <v>1</v>
      </c>
      <c r="J1700">
        <v>10</v>
      </c>
      <c r="K1700">
        <v>5349</v>
      </c>
    </row>
    <row r="1701" spans="1:11" x14ac:dyDescent="0.3">
      <c r="A1701">
        <v>1700</v>
      </c>
      <c r="B1701">
        <v>2326</v>
      </c>
      <c r="C1701">
        <v>443</v>
      </c>
      <c r="D1701">
        <v>1</v>
      </c>
      <c r="E1701">
        <v>1784</v>
      </c>
      <c r="F1701">
        <v>46</v>
      </c>
      <c r="G1701" s="1">
        <v>43188</v>
      </c>
      <c r="H1701" s="1">
        <v>43200</v>
      </c>
      <c r="I1701" t="b">
        <v>0</v>
      </c>
      <c r="J1701">
        <v>12</v>
      </c>
      <c r="K1701">
        <v>1784</v>
      </c>
    </row>
    <row r="1702" spans="1:11" x14ac:dyDescent="0.3">
      <c r="A1702">
        <v>1701</v>
      </c>
      <c r="B1702">
        <v>2751</v>
      </c>
      <c r="C1702">
        <v>253</v>
      </c>
      <c r="D1702">
        <v>2</v>
      </c>
      <c r="E1702">
        <v>1785</v>
      </c>
      <c r="F1702">
        <v>606</v>
      </c>
      <c r="G1702" s="1">
        <v>43188</v>
      </c>
      <c r="H1702" s="1">
        <v>43191</v>
      </c>
      <c r="I1702" t="b">
        <v>1</v>
      </c>
      <c r="J1702">
        <v>3</v>
      </c>
      <c r="K1702">
        <v>3570</v>
      </c>
    </row>
    <row r="1703" spans="1:11" x14ac:dyDescent="0.3">
      <c r="A1703">
        <v>1702</v>
      </c>
      <c r="B1703">
        <v>2529</v>
      </c>
      <c r="C1703">
        <v>392</v>
      </c>
      <c r="D1703">
        <v>1</v>
      </c>
      <c r="E1703">
        <v>1786</v>
      </c>
      <c r="F1703">
        <v>233</v>
      </c>
      <c r="G1703" s="1">
        <v>43188</v>
      </c>
      <c r="H1703" s="1">
        <v>43203</v>
      </c>
      <c r="I1703" t="b">
        <v>1</v>
      </c>
      <c r="J1703">
        <v>15</v>
      </c>
      <c r="K1703">
        <v>1786</v>
      </c>
    </row>
    <row r="1704" spans="1:11" x14ac:dyDescent="0.3">
      <c r="A1704">
        <v>1703</v>
      </c>
      <c r="B1704">
        <v>2324</v>
      </c>
      <c r="C1704">
        <v>337</v>
      </c>
      <c r="D1704">
        <v>1</v>
      </c>
      <c r="E1704">
        <v>1787</v>
      </c>
      <c r="F1704">
        <v>30</v>
      </c>
      <c r="G1704" s="1">
        <v>43188</v>
      </c>
      <c r="H1704" s="1">
        <v>43192</v>
      </c>
      <c r="I1704" t="b">
        <v>1</v>
      </c>
      <c r="J1704">
        <v>4</v>
      </c>
      <c r="K1704">
        <v>1787</v>
      </c>
    </row>
    <row r="1705" spans="1:11" x14ac:dyDescent="0.3">
      <c r="A1705">
        <v>1704</v>
      </c>
      <c r="B1705">
        <v>2481</v>
      </c>
      <c r="C1705">
        <v>428</v>
      </c>
      <c r="D1705">
        <v>1</v>
      </c>
      <c r="E1705">
        <v>1788</v>
      </c>
      <c r="F1705">
        <v>196</v>
      </c>
      <c r="G1705" s="1">
        <v>43188</v>
      </c>
      <c r="H1705" s="1">
        <v>43203</v>
      </c>
      <c r="I1705" t="b">
        <v>1</v>
      </c>
      <c r="J1705">
        <v>15</v>
      </c>
      <c r="K1705">
        <v>1788</v>
      </c>
    </row>
    <row r="1706" spans="1:11" x14ac:dyDescent="0.3">
      <c r="A1706">
        <v>1705</v>
      </c>
      <c r="B1706">
        <v>2719</v>
      </c>
      <c r="C1706">
        <v>293</v>
      </c>
      <c r="D1706">
        <v>2</v>
      </c>
      <c r="E1706">
        <v>1789</v>
      </c>
      <c r="F1706">
        <v>71</v>
      </c>
      <c r="G1706" s="1">
        <v>43188</v>
      </c>
      <c r="H1706" s="1">
        <v>43199</v>
      </c>
      <c r="I1706" t="b">
        <v>1</v>
      </c>
      <c r="J1706">
        <v>11</v>
      </c>
      <c r="K1706">
        <v>3578</v>
      </c>
    </row>
    <row r="1707" spans="1:11" x14ac:dyDescent="0.3">
      <c r="A1707">
        <v>1706</v>
      </c>
      <c r="B1707">
        <v>2783</v>
      </c>
      <c r="C1707">
        <v>299</v>
      </c>
      <c r="D1707">
        <v>1</v>
      </c>
      <c r="E1707">
        <v>1790</v>
      </c>
      <c r="F1707">
        <v>128</v>
      </c>
      <c r="G1707" s="1">
        <v>43188</v>
      </c>
      <c r="H1707" s="1">
        <v>43199</v>
      </c>
      <c r="I1707" t="b">
        <v>1</v>
      </c>
      <c r="J1707">
        <v>11</v>
      </c>
      <c r="K1707">
        <v>1790</v>
      </c>
    </row>
    <row r="1708" spans="1:11" x14ac:dyDescent="0.3">
      <c r="A1708">
        <v>1707</v>
      </c>
      <c r="B1708">
        <v>2491</v>
      </c>
      <c r="C1708">
        <v>356</v>
      </c>
      <c r="D1708">
        <v>1</v>
      </c>
      <c r="E1708">
        <v>1791</v>
      </c>
      <c r="F1708">
        <v>30</v>
      </c>
      <c r="G1708" s="1">
        <v>43188</v>
      </c>
      <c r="H1708" s="1">
        <v>43193</v>
      </c>
      <c r="I1708" t="b">
        <v>1</v>
      </c>
      <c r="J1708">
        <v>5</v>
      </c>
      <c r="K1708">
        <v>1791</v>
      </c>
    </row>
    <row r="1709" spans="1:11" x14ac:dyDescent="0.3">
      <c r="A1709">
        <v>1708</v>
      </c>
      <c r="B1709">
        <v>2551</v>
      </c>
      <c r="C1709">
        <v>315</v>
      </c>
      <c r="D1709">
        <v>1</v>
      </c>
      <c r="E1709">
        <v>1792</v>
      </c>
      <c r="F1709">
        <v>143</v>
      </c>
      <c r="G1709" s="1">
        <v>43188</v>
      </c>
      <c r="H1709" s="1">
        <v>43197</v>
      </c>
      <c r="I1709" t="b">
        <v>1</v>
      </c>
      <c r="J1709">
        <v>9</v>
      </c>
      <c r="K1709">
        <v>1792</v>
      </c>
    </row>
    <row r="1710" spans="1:11" x14ac:dyDescent="0.3">
      <c r="A1710">
        <v>1709</v>
      </c>
      <c r="B1710">
        <v>2453</v>
      </c>
      <c r="C1710">
        <v>370</v>
      </c>
      <c r="D1710">
        <v>1</v>
      </c>
      <c r="E1710">
        <v>1793</v>
      </c>
      <c r="F1710">
        <v>71</v>
      </c>
      <c r="G1710" s="1">
        <v>43189</v>
      </c>
      <c r="H1710" s="1">
        <v>43199</v>
      </c>
      <c r="I1710" t="b">
        <v>0</v>
      </c>
      <c r="J1710">
        <v>10</v>
      </c>
      <c r="K1710">
        <v>1793</v>
      </c>
    </row>
    <row r="1711" spans="1:11" x14ac:dyDescent="0.3">
      <c r="A1711">
        <v>1710</v>
      </c>
      <c r="B1711">
        <v>2689</v>
      </c>
      <c r="C1711">
        <v>303</v>
      </c>
      <c r="D1711">
        <v>1</v>
      </c>
      <c r="E1711">
        <v>1794</v>
      </c>
      <c r="F1711">
        <v>71</v>
      </c>
      <c r="G1711" s="1">
        <v>43189</v>
      </c>
      <c r="H1711" s="1">
        <v>43195</v>
      </c>
      <c r="I1711" t="b">
        <v>1</v>
      </c>
      <c r="J1711">
        <v>6</v>
      </c>
      <c r="K1711">
        <v>1794</v>
      </c>
    </row>
    <row r="1712" spans="1:11" x14ac:dyDescent="0.3">
      <c r="A1712">
        <v>1711</v>
      </c>
      <c r="B1712">
        <v>2061</v>
      </c>
      <c r="C1712">
        <v>478</v>
      </c>
      <c r="D1712">
        <v>1</v>
      </c>
      <c r="E1712">
        <v>1795</v>
      </c>
      <c r="F1712">
        <v>568</v>
      </c>
      <c r="G1712" s="1">
        <v>43189</v>
      </c>
      <c r="H1712" s="1">
        <v>43194</v>
      </c>
      <c r="I1712" t="b">
        <v>0</v>
      </c>
      <c r="J1712">
        <v>5</v>
      </c>
      <c r="K1712">
        <v>1795</v>
      </c>
    </row>
    <row r="1713" spans="1:11" x14ac:dyDescent="0.3">
      <c r="A1713">
        <v>1712</v>
      </c>
      <c r="B1713">
        <v>2870</v>
      </c>
      <c r="C1713">
        <v>359</v>
      </c>
      <c r="D1713">
        <v>3</v>
      </c>
      <c r="E1713">
        <v>1796</v>
      </c>
      <c r="F1713">
        <v>261</v>
      </c>
      <c r="G1713" s="1">
        <v>43189</v>
      </c>
      <c r="H1713" s="1">
        <v>43200</v>
      </c>
      <c r="I1713" t="b">
        <v>0</v>
      </c>
      <c r="J1713">
        <v>11</v>
      </c>
      <c r="K1713">
        <v>5388</v>
      </c>
    </row>
    <row r="1714" spans="1:11" x14ac:dyDescent="0.3">
      <c r="A1714">
        <v>1713</v>
      </c>
      <c r="B1714">
        <v>2242</v>
      </c>
      <c r="C1714">
        <v>207</v>
      </c>
      <c r="D1714">
        <v>4</v>
      </c>
      <c r="E1714">
        <v>1797</v>
      </c>
      <c r="F1714">
        <v>526</v>
      </c>
      <c r="G1714" s="1">
        <v>43189</v>
      </c>
      <c r="H1714" s="1">
        <v>43196</v>
      </c>
      <c r="I1714" t="b">
        <v>1</v>
      </c>
      <c r="J1714">
        <v>7</v>
      </c>
      <c r="K1714">
        <v>7188</v>
      </c>
    </row>
    <row r="1715" spans="1:11" x14ac:dyDescent="0.3">
      <c r="A1715">
        <v>1714</v>
      </c>
      <c r="B1715">
        <v>2367</v>
      </c>
      <c r="C1715">
        <v>481</v>
      </c>
      <c r="D1715">
        <v>3</v>
      </c>
      <c r="E1715">
        <v>1798</v>
      </c>
      <c r="F1715">
        <v>606</v>
      </c>
      <c r="G1715" s="1">
        <v>43189</v>
      </c>
      <c r="H1715" s="1">
        <v>43198</v>
      </c>
      <c r="I1715" t="b">
        <v>0</v>
      </c>
      <c r="J1715">
        <v>9</v>
      </c>
      <c r="K1715">
        <v>5394</v>
      </c>
    </row>
    <row r="1716" spans="1:11" x14ac:dyDescent="0.3">
      <c r="A1716">
        <v>1715</v>
      </c>
      <c r="B1716">
        <v>2190</v>
      </c>
      <c r="C1716">
        <v>336</v>
      </c>
      <c r="D1716">
        <v>2</v>
      </c>
      <c r="E1716">
        <v>1799</v>
      </c>
      <c r="F1716">
        <v>733</v>
      </c>
      <c r="G1716" s="1">
        <v>43189</v>
      </c>
      <c r="H1716" s="1">
        <v>43203</v>
      </c>
      <c r="I1716" t="b">
        <v>0</v>
      </c>
      <c r="J1716">
        <v>14</v>
      </c>
      <c r="K1716">
        <v>3598</v>
      </c>
    </row>
    <row r="1717" spans="1:11" x14ac:dyDescent="0.3">
      <c r="A1717">
        <v>1716</v>
      </c>
      <c r="B1717">
        <v>2061</v>
      </c>
      <c r="C1717">
        <v>333</v>
      </c>
      <c r="D1717">
        <v>1</v>
      </c>
      <c r="E1717">
        <v>1800</v>
      </c>
      <c r="F1717">
        <v>261</v>
      </c>
      <c r="G1717" s="1">
        <v>43189</v>
      </c>
      <c r="H1717" s="1">
        <v>43191</v>
      </c>
      <c r="I1717" t="b">
        <v>0</v>
      </c>
      <c r="J1717">
        <v>2</v>
      </c>
      <c r="K1717">
        <v>1800</v>
      </c>
    </row>
    <row r="1718" spans="1:11" x14ac:dyDescent="0.3">
      <c r="A1718">
        <v>1717</v>
      </c>
      <c r="B1718">
        <v>2840</v>
      </c>
      <c r="C1718">
        <v>393</v>
      </c>
      <c r="D1718">
        <v>5</v>
      </c>
      <c r="E1718">
        <v>1801</v>
      </c>
      <c r="F1718">
        <v>71</v>
      </c>
      <c r="G1718" s="1">
        <v>43189</v>
      </c>
      <c r="H1718" s="1">
        <v>43203</v>
      </c>
      <c r="I1718" t="b">
        <v>1</v>
      </c>
      <c r="J1718">
        <v>14</v>
      </c>
      <c r="K1718">
        <v>9005</v>
      </c>
    </row>
    <row r="1719" spans="1:11" x14ac:dyDescent="0.3">
      <c r="A1719">
        <v>1718</v>
      </c>
      <c r="B1719">
        <v>2755</v>
      </c>
      <c r="C1719">
        <v>105</v>
      </c>
      <c r="D1719">
        <v>2</v>
      </c>
      <c r="E1719">
        <v>1802</v>
      </c>
      <c r="F1719">
        <v>733</v>
      </c>
      <c r="G1719" s="1">
        <v>43190</v>
      </c>
      <c r="H1719" s="1">
        <v>43203</v>
      </c>
      <c r="I1719" t="b">
        <v>1</v>
      </c>
      <c r="J1719">
        <v>13</v>
      </c>
      <c r="K1719">
        <v>3604</v>
      </c>
    </row>
    <row r="1720" spans="1:11" x14ac:dyDescent="0.3">
      <c r="A1720">
        <v>1719</v>
      </c>
      <c r="B1720">
        <v>2008</v>
      </c>
      <c r="C1720">
        <v>443</v>
      </c>
      <c r="D1720">
        <v>1</v>
      </c>
      <c r="E1720">
        <v>1803</v>
      </c>
      <c r="F1720">
        <v>30</v>
      </c>
      <c r="G1720" s="1">
        <v>43190</v>
      </c>
      <c r="H1720" s="1">
        <v>43200</v>
      </c>
      <c r="I1720" t="b">
        <v>0</v>
      </c>
      <c r="J1720">
        <v>10</v>
      </c>
      <c r="K1720">
        <v>1803</v>
      </c>
    </row>
    <row r="1721" spans="1:11" x14ac:dyDescent="0.3">
      <c r="A1721">
        <v>1720</v>
      </c>
      <c r="B1721">
        <v>2615</v>
      </c>
      <c r="C1721">
        <v>478</v>
      </c>
      <c r="D1721">
        <v>1</v>
      </c>
      <c r="E1721">
        <v>1804</v>
      </c>
      <c r="F1721">
        <v>537</v>
      </c>
      <c r="G1721" s="1">
        <v>43190</v>
      </c>
      <c r="H1721" s="1">
        <v>43198</v>
      </c>
      <c r="I1721" t="b">
        <v>0</v>
      </c>
      <c r="J1721">
        <v>8</v>
      </c>
      <c r="K1721">
        <v>1804</v>
      </c>
    </row>
    <row r="1722" spans="1:11" x14ac:dyDescent="0.3">
      <c r="A1722">
        <v>1721</v>
      </c>
      <c r="B1722">
        <v>2728</v>
      </c>
      <c r="C1722">
        <v>368</v>
      </c>
      <c r="D1722">
        <v>1</v>
      </c>
      <c r="E1722">
        <v>1805</v>
      </c>
      <c r="F1722">
        <v>172</v>
      </c>
      <c r="G1722" s="1">
        <v>43190</v>
      </c>
      <c r="H1722" s="1">
        <v>43203</v>
      </c>
      <c r="I1722" t="b">
        <v>1</v>
      </c>
      <c r="J1722">
        <v>13</v>
      </c>
      <c r="K1722">
        <v>1805</v>
      </c>
    </row>
    <row r="1723" spans="1:11" x14ac:dyDescent="0.3">
      <c r="A1723">
        <v>1722</v>
      </c>
      <c r="B1723">
        <v>2061</v>
      </c>
      <c r="C1723">
        <v>258</v>
      </c>
      <c r="D1723">
        <v>5</v>
      </c>
      <c r="E1723">
        <v>1806</v>
      </c>
      <c r="F1723">
        <v>606</v>
      </c>
      <c r="G1723" s="1">
        <v>43190</v>
      </c>
      <c r="H1723" s="1">
        <v>43203</v>
      </c>
      <c r="I1723" t="b">
        <v>0</v>
      </c>
      <c r="J1723">
        <v>13</v>
      </c>
      <c r="K1723">
        <v>9030</v>
      </c>
    </row>
    <row r="1724" spans="1:11" x14ac:dyDescent="0.3">
      <c r="A1724">
        <v>1723</v>
      </c>
      <c r="B1724">
        <v>2560</v>
      </c>
      <c r="C1724">
        <v>110</v>
      </c>
      <c r="D1724">
        <v>3</v>
      </c>
      <c r="E1724">
        <v>1807</v>
      </c>
      <c r="F1724">
        <v>537</v>
      </c>
      <c r="G1724" s="1">
        <v>43190</v>
      </c>
      <c r="H1724" s="1">
        <v>43191</v>
      </c>
      <c r="I1724" t="b">
        <v>1</v>
      </c>
      <c r="J1724">
        <v>1</v>
      </c>
      <c r="K1724">
        <v>5421</v>
      </c>
    </row>
    <row r="1725" spans="1:11" x14ac:dyDescent="0.3">
      <c r="A1725">
        <v>1724</v>
      </c>
      <c r="B1725">
        <v>2897</v>
      </c>
      <c r="C1725">
        <v>237</v>
      </c>
      <c r="D1725">
        <v>1</v>
      </c>
      <c r="E1725">
        <v>1808</v>
      </c>
      <c r="F1725">
        <v>57</v>
      </c>
      <c r="G1725" s="1">
        <v>43190</v>
      </c>
      <c r="H1725" s="1">
        <v>43199</v>
      </c>
      <c r="I1725" t="b">
        <v>1</v>
      </c>
      <c r="J1725">
        <v>9</v>
      </c>
      <c r="K1725">
        <v>1808</v>
      </c>
    </row>
    <row r="1726" spans="1:11" x14ac:dyDescent="0.3">
      <c r="A1726">
        <v>1725</v>
      </c>
      <c r="B1726">
        <v>2805</v>
      </c>
      <c r="C1726">
        <v>398</v>
      </c>
      <c r="D1726">
        <v>1</v>
      </c>
      <c r="E1726">
        <v>1809</v>
      </c>
      <c r="F1726">
        <v>526</v>
      </c>
      <c r="G1726" s="1">
        <v>43190</v>
      </c>
      <c r="H1726" s="1">
        <v>43195</v>
      </c>
      <c r="I1726" t="b">
        <v>1</v>
      </c>
      <c r="J1726">
        <v>5</v>
      </c>
      <c r="K1726">
        <v>1809</v>
      </c>
    </row>
    <row r="1727" spans="1:11" x14ac:dyDescent="0.3">
      <c r="A1727">
        <v>1726</v>
      </c>
      <c r="B1727">
        <v>2789</v>
      </c>
      <c r="C1727">
        <v>379</v>
      </c>
      <c r="D1727">
        <v>4</v>
      </c>
      <c r="E1727">
        <v>1810</v>
      </c>
      <c r="F1727">
        <v>261</v>
      </c>
      <c r="G1727" s="1">
        <v>43190</v>
      </c>
      <c r="H1727" s="1">
        <v>43198</v>
      </c>
      <c r="I1727" t="b">
        <v>1</v>
      </c>
      <c r="J1727">
        <v>8</v>
      </c>
      <c r="K1727">
        <v>7240</v>
      </c>
    </row>
    <row r="1728" spans="1:11" x14ac:dyDescent="0.3">
      <c r="A1728">
        <v>1727</v>
      </c>
      <c r="B1728">
        <v>2145</v>
      </c>
      <c r="C1728">
        <v>145</v>
      </c>
      <c r="D1728">
        <v>5</v>
      </c>
      <c r="E1728">
        <v>1811</v>
      </c>
      <c r="F1728">
        <v>172</v>
      </c>
      <c r="G1728" s="1">
        <v>43190</v>
      </c>
      <c r="H1728" s="1">
        <v>43200</v>
      </c>
      <c r="I1728" t="b">
        <v>1</v>
      </c>
      <c r="J1728">
        <v>10</v>
      </c>
      <c r="K1728">
        <v>9055</v>
      </c>
    </row>
    <row r="1729" spans="1:11" x14ac:dyDescent="0.3">
      <c r="A1729">
        <v>1728</v>
      </c>
      <c r="B1729">
        <v>2363</v>
      </c>
      <c r="C1729">
        <v>103</v>
      </c>
      <c r="D1729">
        <v>1</v>
      </c>
      <c r="E1729">
        <v>1812</v>
      </c>
      <c r="F1729">
        <v>172</v>
      </c>
      <c r="G1729" s="1">
        <v>43190</v>
      </c>
      <c r="H1729" s="1">
        <v>43192</v>
      </c>
      <c r="I1729" t="b">
        <v>1</v>
      </c>
      <c r="J1729">
        <v>2</v>
      </c>
      <c r="K1729">
        <v>1812</v>
      </c>
    </row>
    <row r="1730" spans="1:11" x14ac:dyDescent="0.3">
      <c r="A1730">
        <v>1729</v>
      </c>
      <c r="B1730">
        <v>2256</v>
      </c>
      <c r="C1730">
        <v>294</v>
      </c>
      <c r="D1730">
        <v>3</v>
      </c>
      <c r="E1730">
        <v>1813</v>
      </c>
      <c r="F1730">
        <v>537</v>
      </c>
      <c r="G1730" s="1">
        <v>43190</v>
      </c>
      <c r="H1730" s="1">
        <v>43203</v>
      </c>
      <c r="I1730" t="b">
        <v>1</v>
      </c>
      <c r="J1730">
        <v>13</v>
      </c>
      <c r="K1730">
        <v>5439</v>
      </c>
    </row>
    <row r="1731" spans="1:11" x14ac:dyDescent="0.3">
      <c r="A1731">
        <v>1730</v>
      </c>
      <c r="B1731">
        <v>2797</v>
      </c>
      <c r="C1731">
        <v>409</v>
      </c>
      <c r="D1731">
        <v>3</v>
      </c>
      <c r="E1731">
        <v>1814</v>
      </c>
      <c r="F1731">
        <v>526</v>
      </c>
      <c r="G1731" s="1">
        <v>43190</v>
      </c>
      <c r="H1731" s="1">
        <v>43202</v>
      </c>
      <c r="I1731" t="b">
        <v>1</v>
      </c>
      <c r="J1731">
        <v>12</v>
      </c>
      <c r="K1731">
        <v>5442</v>
      </c>
    </row>
    <row r="1732" spans="1:11" x14ac:dyDescent="0.3">
      <c r="A1732">
        <v>1731</v>
      </c>
      <c r="B1732">
        <v>2731</v>
      </c>
      <c r="C1732">
        <v>109</v>
      </c>
      <c r="D1732">
        <v>2</v>
      </c>
      <c r="E1732">
        <v>1815</v>
      </c>
      <c r="F1732">
        <v>615</v>
      </c>
      <c r="G1732" s="1">
        <v>43190</v>
      </c>
      <c r="H1732" s="1">
        <v>43197</v>
      </c>
      <c r="I1732" t="b">
        <v>0</v>
      </c>
      <c r="J1732">
        <v>7</v>
      </c>
      <c r="K1732">
        <v>3630</v>
      </c>
    </row>
    <row r="1733" spans="1:11" x14ac:dyDescent="0.3">
      <c r="A1733">
        <v>1732</v>
      </c>
      <c r="B1733">
        <v>2828</v>
      </c>
      <c r="C1733">
        <v>365</v>
      </c>
      <c r="D1733">
        <v>5</v>
      </c>
      <c r="E1733">
        <v>1816</v>
      </c>
      <c r="F1733">
        <v>319</v>
      </c>
      <c r="G1733" s="1">
        <v>43190</v>
      </c>
      <c r="H1733" s="1">
        <v>43196</v>
      </c>
      <c r="I1733" t="b">
        <v>1</v>
      </c>
      <c r="J1733">
        <v>6</v>
      </c>
      <c r="K1733">
        <v>9080</v>
      </c>
    </row>
    <row r="1734" spans="1:11" x14ac:dyDescent="0.3">
      <c r="A1734">
        <v>1733</v>
      </c>
      <c r="B1734">
        <v>2594</v>
      </c>
      <c r="C1734">
        <v>109</v>
      </c>
      <c r="D1734">
        <v>3</v>
      </c>
      <c r="E1734">
        <v>1817</v>
      </c>
      <c r="F1734">
        <v>537</v>
      </c>
      <c r="G1734" s="1">
        <v>43190</v>
      </c>
      <c r="H1734" s="1">
        <v>43203</v>
      </c>
      <c r="I1734" t="b">
        <v>1</v>
      </c>
      <c r="J1734">
        <v>13</v>
      </c>
      <c r="K1734">
        <v>5451</v>
      </c>
    </row>
    <row r="1735" spans="1:11" x14ac:dyDescent="0.3">
      <c r="A1735">
        <v>1734</v>
      </c>
      <c r="B1735">
        <v>2131</v>
      </c>
      <c r="C1735">
        <v>305</v>
      </c>
      <c r="D1735">
        <v>1</v>
      </c>
      <c r="E1735">
        <v>1818</v>
      </c>
      <c r="F1735">
        <v>526</v>
      </c>
      <c r="G1735" s="1">
        <v>43190</v>
      </c>
      <c r="H1735" s="1">
        <v>43199</v>
      </c>
      <c r="I1735" t="b">
        <v>1</v>
      </c>
      <c r="J1735">
        <v>9</v>
      </c>
      <c r="K1735">
        <v>1818</v>
      </c>
    </row>
    <row r="1736" spans="1:11" x14ac:dyDescent="0.3">
      <c r="A1736">
        <v>1735</v>
      </c>
      <c r="B1736">
        <v>2916</v>
      </c>
      <c r="C1736">
        <v>419</v>
      </c>
      <c r="D1736">
        <v>2</v>
      </c>
      <c r="E1736">
        <v>1819</v>
      </c>
      <c r="F1736">
        <v>692</v>
      </c>
      <c r="G1736" s="1">
        <v>43190</v>
      </c>
      <c r="H1736" s="1">
        <v>43192</v>
      </c>
      <c r="I1736" t="b">
        <v>1</v>
      </c>
      <c r="J1736">
        <v>2</v>
      </c>
      <c r="K1736">
        <v>3638</v>
      </c>
    </row>
    <row r="1737" spans="1:11" x14ac:dyDescent="0.3">
      <c r="A1737">
        <v>1736</v>
      </c>
      <c r="B1737">
        <v>2670</v>
      </c>
      <c r="C1737">
        <v>412</v>
      </c>
      <c r="D1737">
        <v>1</v>
      </c>
      <c r="E1737">
        <v>1820</v>
      </c>
      <c r="F1737">
        <v>46</v>
      </c>
      <c r="G1737" s="1">
        <v>43190</v>
      </c>
      <c r="H1737" s="1">
        <v>43201</v>
      </c>
      <c r="I1737" t="b">
        <v>1</v>
      </c>
      <c r="J1737">
        <v>11</v>
      </c>
      <c r="K1737">
        <v>1820</v>
      </c>
    </row>
    <row r="1738" spans="1:11" x14ac:dyDescent="0.3">
      <c r="A1738">
        <v>1737</v>
      </c>
      <c r="B1738">
        <v>2819</v>
      </c>
      <c r="C1738">
        <v>234</v>
      </c>
      <c r="D1738">
        <v>2</v>
      </c>
      <c r="E1738">
        <v>1821</v>
      </c>
      <c r="F1738">
        <v>233</v>
      </c>
      <c r="G1738" s="1">
        <v>43191</v>
      </c>
      <c r="H1738" s="1">
        <v>43204</v>
      </c>
      <c r="I1738" t="b">
        <v>1</v>
      </c>
      <c r="J1738">
        <v>13</v>
      </c>
      <c r="K1738">
        <v>3642</v>
      </c>
    </row>
    <row r="1739" spans="1:11" x14ac:dyDescent="0.3">
      <c r="A1739">
        <v>1738</v>
      </c>
      <c r="B1739">
        <v>2203</v>
      </c>
      <c r="C1739">
        <v>135</v>
      </c>
      <c r="D1739">
        <v>3</v>
      </c>
      <c r="E1739">
        <v>1822</v>
      </c>
      <c r="F1739">
        <v>606</v>
      </c>
      <c r="G1739" s="1">
        <v>43191</v>
      </c>
      <c r="H1739" s="1">
        <v>43198</v>
      </c>
      <c r="I1739" t="b">
        <v>1</v>
      </c>
      <c r="J1739">
        <v>7</v>
      </c>
      <c r="K1739">
        <v>5466</v>
      </c>
    </row>
    <row r="1740" spans="1:11" x14ac:dyDescent="0.3">
      <c r="A1740">
        <v>1739</v>
      </c>
      <c r="B1740">
        <v>2124</v>
      </c>
      <c r="C1740">
        <v>214</v>
      </c>
      <c r="D1740">
        <v>2</v>
      </c>
      <c r="E1740">
        <v>1823</v>
      </c>
      <c r="F1740">
        <v>615</v>
      </c>
      <c r="G1740" s="1">
        <v>43191</v>
      </c>
      <c r="H1740" s="1">
        <v>43204</v>
      </c>
      <c r="I1740" t="b">
        <v>0</v>
      </c>
      <c r="J1740">
        <v>13</v>
      </c>
      <c r="K1740">
        <v>3646</v>
      </c>
    </row>
    <row r="1741" spans="1:11" x14ac:dyDescent="0.3">
      <c r="A1741">
        <v>1740</v>
      </c>
      <c r="B1741">
        <v>2692</v>
      </c>
      <c r="C1741">
        <v>476</v>
      </c>
      <c r="D1741">
        <v>5</v>
      </c>
      <c r="E1741">
        <v>1824</v>
      </c>
      <c r="F1741">
        <v>526</v>
      </c>
      <c r="G1741" s="1">
        <v>43191</v>
      </c>
      <c r="H1741" s="1">
        <v>43204</v>
      </c>
      <c r="I1741" t="b">
        <v>0</v>
      </c>
      <c r="J1741">
        <v>13</v>
      </c>
      <c r="K1741">
        <v>9120</v>
      </c>
    </row>
    <row r="1742" spans="1:11" x14ac:dyDescent="0.3">
      <c r="A1742">
        <v>1741</v>
      </c>
      <c r="B1742">
        <v>2284</v>
      </c>
      <c r="C1742">
        <v>431</v>
      </c>
      <c r="D1742">
        <v>1</v>
      </c>
      <c r="E1742">
        <v>1825</v>
      </c>
      <c r="F1742">
        <v>143</v>
      </c>
      <c r="G1742" s="1">
        <v>43191</v>
      </c>
      <c r="H1742" s="1">
        <v>43197</v>
      </c>
      <c r="I1742" t="b">
        <v>0</v>
      </c>
      <c r="J1742">
        <v>6</v>
      </c>
      <c r="K1742">
        <v>1825</v>
      </c>
    </row>
    <row r="1743" spans="1:11" x14ac:dyDescent="0.3">
      <c r="A1743">
        <v>1742</v>
      </c>
      <c r="B1743">
        <v>2461</v>
      </c>
      <c r="C1743">
        <v>101</v>
      </c>
      <c r="D1743">
        <v>2</v>
      </c>
      <c r="E1743">
        <v>1826</v>
      </c>
      <c r="F1743">
        <v>46</v>
      </c>
      <c r="G1743" s="1">
        <v>43191</v>
      </c>
      <c r="H1743" s="1">
        <v>43201</v>
      </c>
      <c r="I1743" t="b">
        <v>1</v>
      </c>
      <c r="J1743">
        <v>10</v>
      </c>
      <c r="K1743">
        <v>3652</v>
      </c>
    </row>
    <row r="1744" spans="1:11" x14ac:dyDescent="0.3">
      <c r="A1744">
        <v>1743</v>
      </c>
      <c r="B1744">
        <v>2143</v>
      </c>
      <c r="C1744">
        <v>235</v>
      </c>
      <c r="D1744">
        <v>3</v>
      </c>
      <c r="E1744">
        <v>1827</v>
      </c>
      <c r="F1744">
        <v>229</v>
      </c>
      <c r="G1744" s="1">
        <v>43191</v>
      </c>
      <c r="H1744" s="1">
        <v>43198</v>
      </c>
      <c r="I1744" t="b">
        <v>1</v>
      </c>
      <c r="J1744">
        <v>7</v>
      </c>
      <c r="K1744">
        <v>5481</v>
      </c>
    </row>
    <row r="1745" spans="1:11" x14ac:dyDescent="0.3">
      <c r="A1745">
        <v>1744</v>
      </c>
      <c r="B1745">
        <v>2389</v>
      </c>
      <c r="C1745">
        <v>322</v>
      </c>
      <c r="D1745">
        <v>3</v>
      </c>
      <c r="E1745">
        <v>1828</v>
      </c>
      <c r="F1745">
        <v>568</v>
      </c>
      <c r="G1745" s="1">
        <v>43191</v>
      </c>
      <c r="H1745" s="1">
        <v>43195</v>
      </c>
      <c r="I1745" t="b">
        <v>1</v>
      </c>
      <c r="J1745">
        <v>4</v>
      </c>
      <c r="K1745">
        <v>5484</v>
      </c>
    </row>
    <row r="1746" spans="1:11" x14ac:dyDescent="0.3">
      <c r="A1746">
        <v>1745</v>
      </c>
      <c r="B1746">
        <v>2296</v>
      </c>
      <c r="C1746">
        <v>429</v>
      </c>
      <c r="D1746">
        <v>3</v>
      </c>
      <c r="E1746">
        <v>1829</v>
      </c>
      <c r="F1746">
        <v>615</v>
      </c>
      <c r="G1746" s="1">
        <v>43191</v>
      </c>
      <c r="H1746" s="1">
        <v>43205</v>
      </c>
      <c r="I1746" t="b">
        <v>1</v>
      </c>
      <c r="J1746">
        <v>14</v>
      </c>
      <c r="K1746">
        <v>5487</v>
      </c>
    </row>
    <row r="1747" spans="1:11" x14ac:dyDescent="0.3">
      <c r="A1747">
        <v>1746</v>
      </c>
      <c r="B1747">
        <v>2078</v>
      </c>
      <c r="C1747">
        <v>156</v>
      </c>
      <c r="D1747">
        <v>4</v>
      </c>
      <c r="E1747">
        <v>1830</v>
      </c>
      <c r="F1747">
        <v>196</v>
      </c>
      <c r="G1747" s="1">
        <v>43191</v>
      </c>
      <c r="H1747" s="1">
        <v>43197</v>
      </c>
      <c r="I1747" t="b">
        <v>1</v>
      </c>
      <c r="J1747">
        <v>6</v>
      </c>
      <c r="K1747">
        <v>7320</v>
      </c>
    </row>
    <row r="1748" spans="1:11" x14ac:dyDescent="0.3">
      <c r="A1748">
        <v>1747</v>
      </c>
      <c r="B1748">
        <v>2499</v>
      </c>
      <c r="C1748">
        <v>377</v>
      </c>
      <c r="D1748">
        <v>1</v>
      </c>
      <c r="E1748">
        <v>1831</v>
      </c>
      <c r="F1748">
        <v>229</v>
      </c>
      <c r="G1748" s="1">
        <v>43191</v>
      </c>
      <c r="H1748" s="1">
        <v>43206</v>
      </c>
      <c r="I1748" t="b">
        <v>0</v>
      </c>
      <c r="J1748">
        <v>15</v>
      </c>
      <c r="K1748">
        <v>1831</v>
      </c>
    </row>
    <row r="1749" spans="1:11" x14ac:dyDescent="0.3">
      <c r="A1749">
        <v>1748</v>
      </c>
      <c r="B1749">
        <v>2964</v>
      </c>
      <c r="C1749">
        <v>158</v>
      </c>
      <c r="D1749">
        <v>1</v>
      </c>
      <c r="E1749">
        <v>1832</v>
      </c>
      <c r="F1749">
        <v>615</v>
      </c>
      <c r="G1749" s="1">
        <v>43191</v>
      </c>
      <c r="H1749" s="1">
        <v>43204</v>
      </c>
      <c r="I1749" t="b">
        <v>1</v>
      </c>
      <c r="J1749">
        <v>13</v>
      </c>
      <c r="K1749">
        <v>1832</v>
      </c>
    </row>
    <row r="1750" spans="1:11" x14ac:dyDescent="0.3">
      <c r="A1750">
        <v>1749</v>
      </c>
      <c r="B1750">
        <v>2005</v>
      </c>
      <c r="C1750">
        <v>373</v>
      </c>
      <c r="D1750">
        <v>2</v>
      </c>
      <c r="E1750">
        <v>1833</v>
      </c>
      <c r="F1750">
        <v>526</v>
      </c>
      <c r="G1750" s="1">
        <v>43191</v>
      </c>
      <c r="H1750" s="1">
        <v>43206</v>
      </c>
      <c r="I1750" t="b">
        <v>1</v>
      </c>
      <c r="J1750">
        <v>15</v>
      </c>
      <c r="K1750">
        <v>3666</v>
      </c>
    </row>
    <row r="1751" spans="1:11" x14ac:dyDescent="0.3">
      <c r="A1751">
        <v>1750</v>
      </c>
      <c r="B1751">
        <v>2940</v>
      </c>
      <c r="C1751">
        <v>137</v>
      </c>
      <c r="D1751">
        <v>4</v>
      </c>
      <c r="E1751">
        <v>1834</v>
      </c>
      <c r="F1751">
        <v>568</v>
      </c>
      <c r="G1751" s="1">
        <v>43191</v>
      </c>
      <c r="H1751" s="1">
        <v>43192</v>
      </c>
      <c r="I1751" t="b">
        <v>0</v>
      </c>
      <c r="J1751">
        <v>1</v>
      </c>
      <c r="K1751">
        <v>7336</v>
      </c>
    </row>
    <row r="1752" spans="1:11" x14ac:dyDescent="0.3">
      <c r="A1752">
        <v>1751</v>
      </c>
      <c r="B1752">
        <v>2772</v>
      </c>
      <c r="C1752">
        <v>135</v>
      </c>
      <c r="D1752">
        <v>3</v>
      </c>
      <c r="E1752">
        <v>1835</v>
      </c>
      <c r="F1752">
        <v>733</v>
      </c>
      <c r="G1752" s="1">
        <v>43191</v>
      </c>
      <c r="H1752" s="1">
        <v>43196</v>
      </c>
      <c r="I1752" t="b">
        <v>0</v>
      </c>
      <c r="J1752">
        <v>5</v>
      </c>
      <c r="K1752">
        <v>5505</v>
      </c>
    </row>
    <row r="1753" spans="1:11" x14ac:dyDescent="0.3">
      <c r="A1753">
        <v>1752</v>
      </c>
      <c r="B1753">
        <v>2214</v>
      </c>
      <c r="C1753">
        <v>166</v>
      </c>
      <c r="D1753">
        <v>4</v>
      </c>
      <c r="E1753">
        <v>1836</v>
      </c>
      <c r="F1753">
        <v>568</v>
      </c>
      <c r="G1753" s="1">
        <v>43191</v>
      </c>
      <c r="H1753" s="1">
        <v>43204</v>
      </c>
      <c r="I1753" t="b">
        <v>1</v>
      </c>
      <c r="J1753">
        <v>13</v>
      </c>
      <c r="K1753">
        <v>7344</v>
      </c>
    </row>
    <row r="1754" spans="1:11" x14ac:dyDescent="0.3">
      <c r="A1754">
        <v>1753</v>
      </c>
      <c r="B1754">
        <v>2796</v>
      </c>
      <c r="C1754">
        <v>349</v>
      </c>
      <c r="D1754">
        <v>3</v>
      </c>
      <c r="E1754">
        <v>1837</v>
      </c>
      <c r="F1754">
        <v>233</v>
      </c>
      <c r="G1754" s="1">
        <v>43191</v>
      </c>
      <c r="H1754" s="1">
        <v>43199</v>
      </c>
      <c r="I1754" t="b">
        <v>1</v>
      </c>
      <c r="J1754">
        <v>8</v>
      </c>
      <c r="K1754">
        <v>5511</v>
      </c>
    </row>
    <row r="1755" spans="1:11" x14ac:dyDescent="0.3">
      <c r="A1755">
        <v>1754</v>
      </c>
      <c r="B1755">
        <v>2236</v>
      </c>
      <c r="C1755">
        <v>104</v>
      </c>
      <c r="D1755">
        <v>2</v>
      </c>
      <c r="E1755">
        <v>1838</v>
      </c>
      <c r="F1755">
        <v>261</v>
      </c>
      <c r="G1755" s="1">
        <v>43191</v>
      </c>
      <c r="H1755" s="1">
        <v>43196</v>
      </c>
      <c r="I1755" t="b">
        <v>0</v>
      </c>
      <c r="J1755">
        <v>5</v>
      </c>
      <c r="K1755">
        <v>3676</v>
      </c>
    </row>
    <row r="1756" spans="1:11" x14ac:dyDescent="0.3">
      <c r="A1756">
        <v>1755</v>
      </c>
      <c r="B1756">
        <v>2133</v>
      </c>
      <c r="C1756">
        <v>104</v>
      </c>
      <c r="D1756">
        <v>1</v>
      </c>
      <c r="E1756">
        <v>1839</v>
      </c>
      <c r="F1756">
        <v>233</v>
      </c>
      <c r="G1756" s="1">
        <v>43192</v>
      </c>
      <c r="H1756" s="1">
        <v>43206</v>
      </c>
      <c r="I1756" t="b">
        <v>1</v>
      </c>
      <c r="J1756">
        <v>14</v>
      </c>
      <c r="K1756">
        <v>1839</v>
      </c>
    </row>
    <row r="1757" spans="1:11" x14ac:dyDescent="0.3">
      <c r="A1757">
        <v>1756</v>
      </c>
      <c r="B1757">
        <v>2436</v>
      </c>
      <c r="C1757">
        <v>295</v>
      </c>
      <c r="D1757">
        <v>1</v>
      </c>
      <c r="E1757">
        <v>1840</v>
      </c>
      <c r="F1757">
        <v>558</v>
      </c>
      <c r="G1757" s="1">
        <v>43192</v>
      </c>
      <c r="H1757" s="1">
        <v>43202</v>
      </c>
      <c r="I1757" t="b">
        <v>1</v>
      </c>
      <c r="J1757">
        <v>10</v>
      </c>
      <c r="K1757">
        <v>1840</v>
      </c>
    </row>
    <row r="1758" spans="1:11" x14ac:dyDescent="0.3">
      <c r="A1758">
        <v>1757</v>
      </c>
      <c r="B1758">
        <v>2883</v>
      </c>
      <c r="C1758">
        <v>190</v>
      </c>
      <c r="D1758">
        <v>2</v>
      </c>
      <c r="E1758">
        <v>1841</v>
      </c>
      <c r="F1758">
        <v>128</v>
      </c>
      <c r="G1758" s="1">
        <v>43192</v>
      </c>
      <c r="H1758" s="1">
        <v>43206</v>
      </c>
      <c r="I1758" t="b">
        <v>1</v>
      </c>
      <c r="J1758">
        <v>14</v>
      </c>
      <c r="K1758">
        <v>3682</v>
      </c>
    </row>
    <row r="1759" spans="1:11" x14ac:dyDescent="0.3">
      <c r="A1759">
        <v>1758</v>
      </c>
      <c r="B1759">
        <v>2403</v>
      </c>
      <c r="C1759">
        <v>385</v>
      </c>
      <c r="D1759">
        <v>1</v>
      </c>
      <c r="E1759">
        <v>1842</v>
      </c>
      <c r="F1759">
        <v>319</v>
      </c>
      <c r="G1759" s="1">
        <v>43192</v>
      </c>
      <c r="H1759" s="1">
        <v>43206</v>
      </c>
      <c r="I1759" t="b">
        <v>1</v>
      </c>
      <c r="J1759">
        <v>14</v>
      </c>
      <c r="K1759">
        <v>1842</v>
      </c>
    </row>
    <row r="1760" spans="1:11" x14ac:dyDescent="0.3">
      <c r="A1760">
        <v>1759</v>
      </c>
      <c r="B1760">
        <v>2751</v>
      </c>
      <c r="C1760">
        <v>356</v>
      </c>
      <c r="D1760">
        <v>3</v>
      </c>
      <c r="E1760">
        <v>1843</v>
      </c>
      <c r="F1760">
        <v>712</v>
      </c>
      <c r="G1760" s="1">
        <v>43192</v>
      </c>
      <c r="H1760" s="1">
        <v>43203</v>
      </c>
      <c r="I1760" t="b">
        <v>1</v>
      </c>
      <c r="J1760">
        <v>11</v>
      </c>
      <c r="K1760">
        <v>5529</v>
      </c>
    </row>
    <row r="1761" spans="1:11" x14ac:dyDescent="0.3">
      <c r="A1761">
        <v>1760</v>
      </c>
      <c r="B1761">
        <v>2294</v>
      </c>
      <c r="C1761">
        <v>171</v>
      </c>
      <c r="D1761">
        <v>2</v>
      </c>
      <c r="E1761">
        <v>1844</v>
      </c>
      <c r="F1761">
        <v>46</v>
      </c>
      <c r="G1761" s="1">
        <v>43192</v>
      </c>
      <c r="H1761" s="1">
        <v>43207</v>
      </c>
      <c r="I1761" t="b">
        <v>1</v>
      </c>
      <c r="J1761">
        <v>15</v>
      </c>
      <c r="K1761">
        <v>3688</v>
      </c>
    </row>
    <row r="1762" spans="1:11" x14ac:dyDescent="0.3">
      <c r="A1762">
        <v>1761</v>
      </c>
      <c r="B1762">
        <v>2670</v>
      </c>
      <c r="C1762">
        <v>305</v>
      </c>
      <c r="D1762">
        <v>3</v>
      </c>
      <c r="E1762">
        <v>1845</v>
      </c>
      <c r="F1762">
        <v>143</v>
      </c>
      <c r="G1762" s="1">
        <v>43192</v>
      </c>
      <c r="H1762" s="1">
        <v>43207</v>
      </c>
      <c r="I1762" t="b">
        <v>1</v>
      </c>
      <c r="J1762">
        <v>15</v>
      </c>
      <c r="K1762">
        <v>5535</v>
      </c>
    </row>
    <row r="1763" spans="1:11" x14ac:dyDescent="0.3">
      <c r="A1763">
        <v>1762</v>
      </c>
      <c r="B1763">
        <v>2120</v>
      </c>
      <c r="C1763">
        <v>227</v>
      </c>
      <c r="D1763">
        <v>5</v>
      </c>
      <c r="E1763">
        <v>1846</v>
      </c>
      <c r="F1763">
        <v>71</v>
      </c>
      <c r="G1763" s="1">
        <v>43192</v>
      </c>
      <c r="H1763" s="1">
        <v>43197</v>
      </c>
      <c r="I1763" t="b">
        <v>1</v>
      </c>
      <c r="J1763">
        <v>5</v>
      </c>
      <c r="K1763">
        <v>9230</v>
      </c>
    </row>
    <row r="1764" spans="1:11" x14ac:dyDescent="0.3">
      <c r="A1764">
        <v>1763</v>
      </c>
      <c r="B1764">
        <v>2673</v>
      </c>
      <c r="C1764">
        <v>417</v>
      </c>
      <c r="D1764">
        <v>1</v>
      </c>
      <c r="E1764">
        <v>1847</v>
      </c>
      <c r="F1764">
        <v>196</v>
      </c>
      <c r="G1764" s="1">
        <v>43192</v>
      </c>
      <c r="H1764" s="1">
        <v>43194</v>
      </c>
      <c r="I1764" t="b">
        <v>1</v>
      </c>
      <c r="J1764">
        <v>2</v>
      </c>
      <c r="K1764">
        <v>1847</v>
      </c>
    </row>
    <row r="1765" spans="1:11" x14ac:dyDescent="0.3">
      <c r="A1765">
        <v>1764</v>
      </c>
      <c r="B1765">
        <v>2642</v>
      </c>
      <c r="C1765">
        <v>427</v>
      </c>
      <c r="D1765">
        <v>2</v>
      </c>
      <c r="E1765">
        <v>1848</v>
      </c>
      <c r="F1765">
        <v>526</v>
      </c>
      <c r="G1765" s="1">
        <v>43192</v>
      </c>
      <c r="H1765" s="1">
        <v>43198</v>
      </c>
      <c r="I1765" t="b">
        <v>0</v>
      </c>
      <c r="J1765">
        <v>6</v>
      </c>
      <c r="K1765">
        <v>3696</v>
      </c>
    </row>
    <row r="1766" spans="1:11" x14ac:dyDescent="0.3">
      <c r="A1766">
        <v>1765</v>
      </c>
      <c r="B1766">
        <v>2688</v>
      </c>
      <c r="C1766">
        <v>184</v>
      </c>
      <c r="D1766">
        <v>1</v>
      </c>
      <c r="E1766">
        <v>1849</v>
      </c>
      <c r="F1766">
        <v>568</v>
      </c>
      <c r="G1766" s="1">
        <v>43192</v>
      </c>
      <c r="H1766" s="1">
        <v>43199</v>
      </c>
      <c r="I1766" t="b">
        <v>1</v>
      </c>
      <c r="J1766">
        <v>7</v>
      </c>
      <c r="K1766">
        <v>1849</v>
      </c>
    </row>
    <row r="1767" spans="1:11" x14ac:dyDescent="0.3">
      <c r="A1767">
        <v>1766</v>
      </c>
      <c r="B1767">
        <v>2100</v>
      </c>
      <c r="C1767">
        <v>297</v>
      </c>
      <c r="D1767">
        <v>3</v>
      </c>
      <c r="E1767">
        <v>1850</v>
      </c>
      <c r="F1767">
        <v>733</v>
      </c>
      <c r="G1767" s="1">
        <v>43192</v>
      </c>
      <c r="H1767" s="1">
        <v>43201</v>
      </c>
      <c r="I1767" t="b">
        <v>1</v>
      </c>
      <c r="J1767">
        <v>9</v>
      </c>
      <c r="K1767">
        <v>5550</v>
      </c>
    </row>
    <row r="1768" spans="1:11" x14ac:dyDescent="0.3">
      <c r="A1768">
        <v>1767</v>
      </c>
      <c r="B1768">
        <v>2008</v>
      </c>
      <c r="C1768">
        <v>190</v>
      </c>
      <c r="D1768">
        <v>2</v>
      </c>
      <c r="E1768">
        <v>1851</v>
      </c>
      <c r="F1768">
        <v>319</v>
      </c>
      <c r="G1768" s="1">
        <v>43192</v>
      </c>
      <c r="H1768" s="1">
        <v>43199</v>
      </c>
      <c r="I1768" t="b">
        <v>1</v>
      </c>
      <c r="J1768">
        <v>7</v>
      </c>
      <c r="K1768">
        <v>3702</v>
      </c>
    </row>
    <row r="1769" spans="1:11" x14ac:dyDescent="0.3">
      <c r="A1769">
        <v>1768</v>
      </c>
      <c r="B1769">
        <v>2853</v>
      </c>
      <c r="C1769">
        <v>316</v>
      </c>
      <c r="D1769">
        <v>2</v>
      </c>
      <c r="E1769">
        <v>1852</v>
      </c>
      <c r="F1769">
        <v>537</v>
      </c>
      <c r="G1769" s="1">
        <v>43192</v>
      </c>
      <c r="H1769" s="1">
        <v>43205</v>
      </c>
      <c r="I1769" t="b">
        <v>1</v>
      </c>
      <c r="J1769">
        <v>13</v>
      </c>
      <c r="K1769">
        <v>3704</v>
      </c>
    </row>
    <row r="1770" spans="1:11" x14ac:dyDescent="0.3">
      <c r="A1770">
        <v>1769</v>
      </c>
      <c r="B1770">
        <v>2652</v>
      </c>
      <c r="C1770">
        <v>244</v>
      </c>
      <c r="D1770">
        <v>2</v>
      </c>
      <c r="E1770">
        <v>1853</v>
      </c>
      <c r="F1770">
        <v>615</v>
      </c>
      <c r="G1770" s="1">
        <v>43192</v>
      </c>
      <c r="H1770" s="1">
        <v>43202</v>
      </c>
      <c r="I1770" t="b">
        <v>1</v>
      </c>
      <c r="J1770">
        <v>10</v>
      </c>
      <c r="K1770">
        <v>3706</v>
      </c>
    </row>
    <row r="1771" spans="1:11" x14ac:dyDescent="0.3">
      <c r="A1771">
        <v>1770</v>
      </c>
      <c r="B1771">
        <v>2861</v>
      </c>
      <c r="C1771">
        <v>485</v>
      </c>
      <c r="D1771">
        <v>1</v>
      </c>
      <c r="E1771">
        <v>1854</v>
      </c>
      <c r="F1771">
        <v>172</v>
      </c>
      <c r="G1771" s="1">
        <v>43192</v>
      </c>
      <c r="H1771" s="1">
        <v>43193</v>
      </c>
      <c r="I1771" t="b">
        <v>0</v>
      </c>
      <c r="J1771">
        <v>1</v>
      </c>
      <c r="K1771">
        <v>1854</v>
      </c>
    </row>
    <row r="1772" spans="1:11" x14ac:dyDescent="0.3">
      <c r="A1772">
        <v>1771</v>
      </c>
      <c r="B1772">
        <v>2694</v>
      </c>
      <c r="C1772">
        <v>422</v>
      </c>
      <c r="D1772">
        <v>3</v>
      </c>
      <c r="E1772">
        <v>1855</v>
      </c>
      <c r="F1772">
        <v>261</v>
      </c>
      <c r="G1772" s="1">
        <v>43192</v>
      </c>
      <c r="H1772" s="1">
        <v>43203</v>
      </c>
      <c r="I1772" t="b">
        <v>1</v>
      </c>
      <c r="J1772">
        <v>11</v>
      </c>
      <c r="K1772">
        <v>5565</v>
      </c>
    </row>
    <row r="1773" spans="1:11" x14ac:dyDescent="0.3">
      <c r="A1773">
        <v>1772</v>
      </c>
      <c r="B1773">
        <v>2803</v>
      </c>
      <c r="C1773">
        <v>126</v>
      </c>
      <c r="D1773">
        <v>4</v>
      </c>
      <c r="E1773">
        <v>1856</v>
      </c>
      <c r="F1773">
        <v>537</v>
      </c>
      <c r="G1773" s="1">
        <v>43192</v>
      </c>
      <c r="H1773" s="1">
        <v>43207</v>
      </c>
      <c r="I1773" t="b">
        <v>1</v>
      </c>
      <c r="J1773">
        <v>15</v>
      </c>
      <c r="K1773">
        <v>7424</v>
      </c>
    </row>
    <row r="1774" spans="1:11" x14ac:dyDescent="0.3">
      <c r="A1774">
        <v>1773</v>
      </c>
      <c r="B1774">
        <v>2457</v>
      </c>
      <c r="C1774">
        <v>259</v>
      </c>
      <c r="D1774">
        <v>5</v>
      </c>
      <c r="E1774">
        <v>1857</v>
      </c>
      <c r="F1774">
        <v>261</v>
      </c>
      <c r="G1774" s="1">
        <v>43192</v>
      </c>
      <c r="H1774" s="1">
        <v>43195</v>
      </c>
      <c r="I1774" t="b">
        <v>1</v>
      </c>
      <c r="J1774">
        <v>3</v>
      </c>
      <c r="K1774">
        <v>9285</v>
      </c>
    </row>
    <row r="1775" spans="1:11" x14ac:dyDescent="0.3">
      <c r="A1775">
        <v>1774</v>
      </c>
      <c r="B1775">
        <v>2701</v>
      </c>
      <c r="C1775">
        <v>465</v>
      </c>
      <c r="D1775">
        <v>1</v>
      </c>
      <c r="E1775">
        <v>1858</v>
      </c>
      <c r="F1775">
        <v>128</v>
      </c>
      <c r="G1775" s="1">
        <v>43192</v>
      </c>
      <c r="H1775" s="1">
        <v>43206</v>
      </c>
      <c r="I1775" t="b">
        <v>0</v>
      </c>
      <c r="J1775">
        <v>14</v>
      </c>
      <c r="K1775">
        <v>1858</v>
      </c>
    </row>
    <row r="1776" spans="1:11" x14ac:dyDescent="0.3">
      <c r="A1776">
        <v>1775</v>
      </c>
      <c r="B1776">
        <v>2030</v>
      </c>
      <c r="C1776">
        <v>297</v>
      </c>
      <c r="D1776">
        <v>5</v>
      </c>
      <c r="E1776">
        <v>1859</v>
      </c>
      <c r="F1776">
        <v>606</v>
      </c>
      <c r="G1776" s="1">
        <v>43192</v>
      </c>
      <c r="H1776" s="1">
        <v>43198</v>
      </c>
      <c r="I1776" t="b">
        <v>1</v>
      </c>
      <c r="J1776">
        <v>6</v>
      </c>
      <c r="K1776">
        <v>9295</v>
      </c>
    </row>
    <row r="1777" spans="1:11" x14ac:dyDescent="0.3">
      <c r="A1777">
        <v>1776</v>
      </c>
      <c r="B1777">
        <v>2007</v>
      </c>
      <c r="C1777">
        <v>348</v>
      </c>
      <c r="D1777">
        <v>2</v>
      </c>
      <c r="E1777">
        <v>1860</v>
      </c>
      <c r="F1777">
        <v>196</v>
      </c>
      <c r="G1777" s="1">
        <v>43193</v>
      </c>
      <c r="H1777" s="1">
        <v>43194</v>
      </c>
      <c r="I1777" t="b">
        <v>1</v>
      </c>
      <c r="J1777">
        <v>1</v>
      </c>
      <c r="K1777">
        <v>3720</v>
      </c>
    </row>
    <row r="1778" spans="1:11" x14ac:dyDescent="0.3">
      <c r="A1778">
        <v>1777</v>
      </c>
      <c r="B1778">
        <v>2571</v>
      </c>
      <c r="C1778">
        <v>303</v>
      </c>
      <c r="D1778">
        <v>2</v>
      </c>
      <c r="E1778">
        <v>1861</v>
      </c>
      <c r="F1778">
        <v>46</v>
      </c>
      <c r="G1778" s="1">
        <v>43193</v>
      </c>
      <c r="H1778" s="1">
        <v>43208</v>
      </c>
      <c r="I1778" t="b">
        <v>1</v>
      </c>
      <c r="J1778">
        <v>15</v>
      </c>
      <c r="K1778">
        <v>3722</v>
      </c>
    </row>
    <row r="1779" spans="1:11" x14ac:dyDescent="0.3">
      <c r="A1779">
        <v>1778</v>
      </c>
      <c r="B1779">
        <v>2353</v>
      </c>
      <c r="C1779">
        <v>213</v>
      </c>
      <c r="D1779">
        <v>3</v>
      </c>
      <c r="E1779">
        <v>1862</v>
      </c>
      <c r="F1779">
        <v>128</v>
      </c>
      <c r="G1779" s="1">
        <v>43193</v>
      </c>
      <c r="H1779" s="1">
        <v>43205</v>
      </c>
      <c r="I1779" t="b">
        <v>1</v>
      </c>
      <c r="J1779">
        <v>12</v>
      </c>
      <c r="K1779">
        <v>5586</v>
      </c>
    </row>
    <row r="1780" spans="1:11" x14ac:dyDescent="0.3">
      <c r="A1780">
        <v>1779</v>
      </c>
      <c r="B1780">
        <v>2611</v>
      </c>
      <c r="C1780">
        <v>436</v>
      </c>
      <c r="D1780">
        <v>4</v>
      </c>
      <c r="E1780">
        <v>1863</v>
      </c>
      <c r="F1780">
        <v>143</v>
      </c>
      <c r="G1780" s="1">
        <v>43193</v>
      </c>
      <c r="H1780" s="1">
        <v>43198</v>
      </c>
      <c r="I1780" t="b">
        <v>1</v>
      </c>
      <c r="J1780">
        <v>5</v>
      </c>
      <c r="K1780">
        <v>7452</v>
      </c>
    </row>
    <row r="1781" spans="1:11" x14ac:dyDescent="0.3">
      <c r="A1781">
        <v>1780</v>
      </c>
      <c r="B1781">
        <v>2996</v>
      </c>
      <c r="C1781">
        <v>326</v>
      </c>
      <c r="D1781">
        <v>1</v>
      </c>
      <c r="E1781">
        <v>1864</v>
      </c>
      <c r="F1781">
        <v>71</v>
      </c>
      <c r="G1781" s="1">
        <v>43193</v>
      </c>
      <c r="H1781" s="1">
        <v>43200</v>
      </c>
      <c r="I1781" t="b">
        <v>1</v>
      </c>
      <c r="J1781">
        <v>7</v>
      </c>
      <c r="K1781">
        <v>1864</v>
      </c>
    </row>
    <row r="1782" spans="1:11" x14ac:dyDescent="0.3">
      <c r="A1782">
        <v>1781</v>
      </c>
      <c r="B1782">
        <v>2996</v>
      </c>
      <c r="C1782">
        <v>370</v>
      </c>
      <c r="D1782">
        <v>3</v>
      </c>
      <c r="E1782">
        <v>1865</v>
      </c>
      <c r="F1782">
        <v>172</v>
      </c>
      <c r="G1782" s="1">
        <v>43193</v>
      </c>
      <c r="H1782" s="1">
        <v>43196</v>
      </c>
      <c r="I1782" t="b">
        <v>1</v>
      </c>
      <c r="J1782">
        <v>3</v>
      </c>
      <c r="K1782">
        <v>5595</v>
      </c>
    </row>
    <row r="1783" spans="1:11" x14ac:dyDescent="0.3">
      <c r="A1783">
        <v>1782</v>
      </c>
      <c r="B1783">
        <v>2493</v>
      </c>
      <c r="C1783">
        <v>443</v>
      </c>
      <c r="D1783">
        <v>5</v>
      </c>
      <c r="E1783">
        <v>1866</v>
      </c>
      <c r="F1783">
        <v>558</v>
      </c>
      <c r="G1783" s="1">
        <v>43193</v>
      </c>
      <c r="H1783" s="1">
        <v>43198</v>
      </c>
      <c r="I1783" t="b">
        <v>0</v>
      </c>
      <c r="J1783">
        <v>5</v>
      </c>
      <c r="K1783">
        <v>9330</v>
      </c>
    </row>
    <row r="1784" spans="1:11" x14ac:dyDescent="0.3">
      <c r="A1784">
        <v>1783</v>
      </c>
      <c r="B1784">
        <v>2870</v>
      </c>
      <c r="C1784">
        <v>444</v>
      </c>
      <c r="D1784">
        <v>5</v>
      </c>
      <c r="E1784">
        <v>1867</v>
      </c>
      <c r="F1784">
        <v>537</v>
      </c>
      <c r="G1784" s="1">
        <v>43193</v>
      </c>
      <c r="H1784" s="1">
        <v>43202</v>
      </c>
      <c r="I1784" t="b">
        <v>0</v>
      </c>
      <c r="J1784">
        <v>9</v>
      </c>
      <c r="K1784">
        <v>9335</v>
      </c>
    </row>
    <row r="1785" spans="1:11" x14ac:dyDescent="0.3">
      <c r="A1785">
        <v>1784</v>
      </c>
      <c r="B1785">
        <v>2856</v>
      </c>
      <c r="C1785">
        <v>339</v>
      </c>
      <c r="D1785">
        <v>5</v>
      </c>
      <c r="E1785">
        <v>1868</v>
      </c>
      <c r="F1785">
        <v>615</v>
      </c>
      <c r="G1785" s="1">
        <v>43193</v>
      </c>
      <c r="H1785" s="1">
        <v>43208</v>
      </c>
      <c r="I1785" t="b">
        <v>1</v>
      </c>
      <c r="J1785">
        <v>15</v>
      </c>
      <c r="K1785">
        <v>9340</v>
      </c>
    </row>
    <row r="1786" spans="1:11" x14ac:dyDescent="0.3">
      <c r="A1786">
        <v>1785</v>
      </c>
      <c r="B1786">
        <v>2723</v>
      </c>
      <c r="C1786">
        <v>227</v>
      </c>
      <c r="D1786">
        <v>4</v>
      </c>
      <c r="E1786">
        <v>1869</v>
      </c>
      <c r="F1786">
        <v>568</v>
      </c>
      <c r="G1786" s="1">
        <v>43193</v>
      </c>
      <c r="H1786" s="1">
        <v>43199</v>
      </c>
      <c r="I1786" t="b">
        <v>1</v>
      </c>
      <c r="J1786">
        <v>6</v>
      </c>
      <c r="K1786">
        <v>7476</v>
      </c>
    </row>
    <row r="1787" spans="1:11" x14ac:dyDescent="0.3">
      <c r="A1787">
        <v>1786</v>
      </c>
      <c r="B1787">
        <v>2045</v>
      </c>
      <c r="C1787">
        <v>479</v>
      </c>
      <c r="D1787">
        <v>5</v>
      </c>
      <c r="E1787">
        <v>1870</v>
      </c>
      <c r="F1787">
        <v>733</v>
      </c>
      <c r="G1787" s="1">
        <v>43193</v>
      </c>
      <c r="H1787" s="1">
        <v>43201</v>
      </c>
      <c r="I1787" t="b">
        <v>0</v>
      </c>
      <c r="J1787">
        <v>8</v>
      </c>
      <c r="K1787">
        <v>9350</v>
      </c>
    </row>
    <row r="1788" spans="1:11" x14ac:dyDescent="0.3">
      <c r="A1788">
        <v>1787</v>
      </c>
      <c r="B1788">
        <v>2788</v>
      </c>
      <c r="C1788">
        <v>290</v>
      </c>
      <c r="D1788">
        <v>2</v>
      </c>
      <c r="E1788">
        <v>1871</v>
      </c>
      <c r="F1788">
        <v>128</v>
      </c>
      <c r="G1788" s="1">
        <v>43193</v>
      </c>
      <c r="H1788" s="1">
        <v>43205</v>
      </c>
      <c r="I1788" t="b">
        <v>1</v>
      </c>
      <c r="J1788">
        <v>12</v>
      </c>
      <c r="K1788">
        <v>3742</v>
      </c>
    </row>
    <row r="1789" spans="1:11" x14ac:dyDescent="0.3">
      <c r="A1789">
        <v>1788</v>
      </c>
      <c r="B1789">
        <v>2978</v>
      </c>
      <c r="C1789">
        <v>262</v>
      </c>
      <c r="D1789">
        <v>2</v>
      </c>
      <c r="E1789">
        <v>1872</v>
      </c>
      <c r="F1789">
        <v>229</v>
      </c>
      <c r="G1789" s="1">
        <v>43193</v>
      </c>
      <c r="H1789" s="1">
        <v>43196</v>
      </c>
      <c r="I1789" t="b">
        <v>1</v>
      </c>
      <c r="J1789">
        <v>3</v>
      </c>
      <c r="K1789">
        <v>3744</v>
      </c>
    </row>
    <row r="1790" spans="1:11" x14ac:dyDescent="0.3">
      <c r="A1790">
        <v>1789</v>
      </c>
      <c r="B1790">
        <v>2918</v>
      </c>
      <c r="C1790">
        <v>425</v>
      </c>
      <c r="D1790">
        <v>2</v>
      </c>
      <c r="E1790">
        <v>1873</v>
      </c>
      <c r="F1790">
        <v>319</v>
      </c>
      <c r="G1790" s="1">
        <v>43193</v>
      </c>
      <c r="H1790" s="1">
        <v>43207</v>
      </c>
      <c r="I1790" t="b">
        <v>0</v>
      </c>
      <c r="J1790">
        <v>14</v>
      </c>
      <c r="K1790">
        <v>3746</v>
      </c>
    </row>
    <row r="1791" spans="1:11" x14ac:dyDescent="0.3">
      <c r="A1791">
        <v>1790</v>
      </c>
      <c r="B1791">
        <v>2695</v>
      </c>
      <c r="C1791">
        <v>486</v>
      </c>
      <c r="D1791">
        <v>2</v>
      </c>
      <c r="E1791">
        <v>1874</v>
      </c>
      <c r="F1791">
        <v>733</v>
      </c>
      <c r="G1791" s="1">
        <v>43193</v>
      </c>
      <c r="H1791" s="1">
        <v>43201</v>
      </c>
      <c r="I1791" t="b">
        <v>0</v>
      </c>
      <c r="J1791">
        <v>8</v>
      </c>
      <c r="K1791">
        <v>3748</v>
      </c>
    </row>
    <row r="1792" spans="1:11" x14ac:dyDescent="0.3">
      <c r="A1792">
        <v>1791</v>
      </c>
      <c r="B1792">
        <v>2617</v>
      </c>
      <c r="C1792">
        <v>438</v>
      </c>
      <c r="D1792">
        <v>3</v>
      </c>
      <c r="E1792">
        <v>1875</v>
      </c>
      <c r="F1792">
        <v>615</v>
      </c>
      <c r="G1792" s="1">
        <v>43193</v>
      </c>
      <c r="H1792" s="1">
        <v>43206</v>
      </c>
      <c r="I1792" t="b">
        <v>0</v>
      </c>
      <c r="J1792">
        <v>13</v>
      </c>
      <c r="K1792">
        <v>5625</v>
      </c>
    </row>
    <row r="1793" spans="1:11" x14ac:dyDescent="0.3">
      <c r="A1793">
        <v>1792</v>
      </c>
      <c r="B1793">
        <v>2131</v>
      </c>
      <c r="C1793">
        <v>387</v>
      </c>
      <c r="D1793">
        <v>2</v>
      </c>
      <c r="E1793">
        <v>1876</v>
      </c>
      <c r="F1793">
        <v>692</v>
      </c>
      <c r="G1793" s="1">
        <v>43193</v>
      </c>
      <c r="H1793" s="1">
        <v>43195</v>
      </c>
      <c r="I1793" t="b">
        <v>0</v>
      </c>
      <c r="J1793">
        <v>2</v>
      </c>
      <c r="K1793">
        <v>3752</v>
      </c>
    </row>
    <row r="1794" spans="1:11" x14ac:dyDescent="0.3">
      <c r="A1794">
        <v>1793</v>
      </c>
      <c r="B1794">
        <v>2150</v>
      </c>
      <c r="C1794">
        <v>169</v>
      </c>
      <c r="D1794">
        <v>5</v>
      </c>
      <c r="E1794">
        <v>1877</v>
      </c>
      <c r="F1794">
        <v>606</v>
      </c>
      <c r="G1794" s="1">
        <v>43193</v>
      </c>
      <c r="H1794" s="1">
        <v>43203</v>
      </c>
      <c r="I1794" t="b">
        <v>1</v>
      </c>
      <c r="J1794">
        <v>10</v>
      </c>
      <c r="K1794">
        <v>9385</v>
      </c>
    </row>
    <row r="1795" spans="1:11" x14ac:dyDescent="0.3">
      <c r="A1795">
        <v>1794</v>
      </c>
      <c r="B1795">
        <v>2053</v>
      </c>
      <c r="C1795">
        <v>133</v>
      </c>
      <c r="D1795">
        <v>5</v>
      </c>
      <c r="E1795">
        <v>1878</v>
      </c>
      <c r="F1795">
        <v>143</v>
      </c>
      <c r="G1795" s="1">
        <v>43194</v>
      </c>
      <c r="H1795" s="1">
        <v>43200</v>
      </c>
      <c r="I1795" t="b">
        <v>0</v>
      </c>
      <c r="J1795">
        <v>6</v>
      </c>
      <c r="K1795">
        <v>9390</v>
      </c>
    </row>
    <row r="1796" spans="1:11" x14ac:dyDescent="0.3">
      <c r="A1796">
        <v>1795</v>
      </c>
      <c r="B1796">
        <v>2180</v>
      </c>
      <c r="C1796">
        <v>363</v>
      </c>
      <c r="D1796">
        <v>3</v>
      </c>
      <c r="E1796">
        <v>1879</v>
      </c>
      <c r="F1796">
        <v>46</v>
      </c>
      <c r="G1796" s="1">
        <v>43194</v>
      </c>
      <c r="H1796" s="1">
        <v>43205</v>
      </c>
      <c r="I1796" t="b">
        <v>1</v>
      </c>
      <c r="J1796">
        <v>11</v>
      </c>
      <c r="K1796">
        <v>5637</v>
      </c>
    </row>
    <row r="1797" spans="1:11" x14ac:dyDescent="0.3">
      <c r="A1797">
        <v>1796</v>
      </c>
      <c r="B1797">
        <v>2399</v>
      </c>
      <c r="C1797">
        <v>261</v>
      </c>
      <c r="D1797">
        <v>1</v>
      </c>
      <c r="E1797">
        <v>1880</v>
      </c>
      <c r="F1797">
        <v>558</v>
      </c>
      <c r="G1797" s="1">
        <v>43194</v>
      </c>
      <c r="H1797" s="1">
        <v>43207</v>
      </c>
      <c r="I1797" t="b">
        <v>1</v>
      </c>
      <c r="J1797">
        <v>13</v>
      </c>
      <c r="K1797">
        <v>1880</v>
      </c>
    </row>
    <row r="1798" spans="1:11" x14ac:dyDescent="0.3">
      <c r="A1798">
        <v>1797</v>
      </c>
      <c r="B1798">
        <v>2975</v>
      </c>
      <c r="C1798">
        <v>215</v>
      </c>
      <c r="D1798">
        <v>1</v>
      </c>
      <c r="E1798">
        <v>1881</v>
      </c>
      <c r="F1798">
        <v>526</v>
      </c>
      <c r="G1798" s="1">
        <v>43194</v>
      </c>
      <c r="H1798" s="1">
        <v>43197</v>
      </c>
      <c r="I1798" t="b">
        <v>1</v>
      </c>
      <c r="J1798">
        <v>3</v>
      </c>
      <c r="K1798">
        <v>1881</v>
      </c>
    </row>
    <row r="1799" spans="1:11" x14ac:dyDescent="0.3">
      <c r="A1799">
        <v>1798</v>
      </c>
      <c r="B1799">
        <v>2870</v>
      </c>
      <c r="C1799">
        <v>315</v>
      </c>
      <c r="D1799">
        <v>5</v>
      </c>
      <c r="E1799">
        <v>1882</v>
      </c>
      <c r="F1799">
        <v>733</v>
      </c>
      <c r="G1799" s="1">
        <v>43194</v>
      </c>
      <c r="H1799" s="1">
        <v>43201</v>
      </c>
      <c r="I1799" t="b">
        <v>1</v>
      </c>
      <c r="J1799">
        <v>7</v>
      </c>
      <c r="K1799">
        <v>9410</v>
      </c>
    </row>
    <row r="1800" spans="1:11" x14ac:dyDescent="0.3">
      <c r="A1800">
        <v>1799</v>
      </c>
      <c r="B1800">
        <v>2034</v>
      </c>
      <c r="C1800">
        <v>225</v>
      </c>
      <c r="D1800">
        <v>4</v>
      </c>
      <c r="E1800">
        <v>1883</v>
      </c>
      <c r="F1800">
        <v>143</v>
      </c>
      <c r="G1800" s="1">
        <v>43194</v>
      </c>
      <c r="H1800" s="1">
        <v>43200</v>
      </c>
      <c r="I1800" t="b">
        <v>1</v>
      </c>
      <c r="J1800">
        <v>6</v>
      </c>
      <c r="K1800">
        <v>7532</v>
      </c>
    </row>
    <row r="1801" spans="1:11" x14ac:dyDescent="0.3">
      <c r="A1801">
        <v>1800</v>
      </c>
      <c r="B1801">
        <v>2589</v>
      </c>
      <c r="C1801">
        <v>142</v>
      </c>
      <c r="D1801">
        <v>3</v>
      </c>
      <c r="E1801">
        <v>1884</v>
      </c>
      <c r="F1801">
        <v>537</v>
      </c>
      <c r="G1801" s="1">
        <v>43194</v>
      </c>
      <c r="H1801" s="1">
        <v>43202</v>
      </c>
      <c r="I1801" t="b">
        <v>0</v>
      </c>
      <c r="J1801">
        <v>8</v>
      </c>
      <c r="K1801">
        <v>5652</v>
      </c>
    </row>
    <row r="1802" spans="1:11" x14ac:dyDescent="0.3">
      <c r="A1802">
        <v>1801</v>
      </c>
      <c r="B1802">
        <v>2506</v>
      </c>
      <c r="C1802">
        <v>266</v>
      </c>
      <c r="D1802">
        <v>1</v>
      </c>
      <c r="E1802">
        <v>1885</v>
      </c>
      <c r="F1802">
        <v>71</v>
      </c>
      <c r="G1802" s="1">
        <v>43194</v>
      </c>
      <c r="H1802" s="1">
        <v>43207</v>
      </c>
      <c r="I1802" t="b">
        <v>1</v>
      </c>
      <c r="J1802">
        <v>13</v>
      </c>
      <c r="K1802">
        <v>1885</v>
      </c>
    </row>
    <row r="1803" spans="1:11" x14ac:dyDescent="0.3">
      <c r="A1803">
        <v>1802</v>
      </c>
      <c r="B1803">
        <v>2748</v>
      </c>
      <c r="C1803">
        <v>315</v>
      </c>
      <c r="D1803">
        <v>3</v>
      </c>
      <c r="E1803">
        <v>1886</v>
      </c>
      <c r="F1803">
        <v>71</v>
      </c>
      <c r="G1803" s="1">
        <v>43194</v>
      </c>
      <c r="H1803" s="1">
        <v>43209</v>
      </c>
      <c r="I1803" t="b">
        <v>1</v>
      </c>
      <c r="J1803">
        <v>15</v>
      </c>
      <c r="K1803">
        <v>5658</v>
      </c>
    </row>
    <row r="1804" spans="1:11" x14ac:dyDescent="0.3">
      <c r="A1804">
        <v>1803</v>
      </c>
      <c r="B1804">
        <v>2782</v>
      </c>
      <c r="C1804">
        <v>480</v>
      </c>
      <c r="D1804">
        <v>1</v>
      </c>
      <c r="E1804">
        <v>1887</v>
      </c>
      <c r="F1804">
        <v>143</v>
      </c>
      <c r="G1804" s="1">
        <v>43194</v>
      </c>
      <c r="H1804" s="1">
        <v>43196</v>
      </c>
      <c r="I1804" t="b">
        <v>0</v>
      </c>
      <c r="J1804">
        <v>2</v>
      </c>
      <c r="K1804">
        <v>1887</v>
      </c>
    </row>
    <row r="1805" spans="1:11" x14ac:dyDescent="0.3">
      <c r="A1805">
        <v>1804</v>
      </c>
      <c r="B1805">
        <v>2565</v>
      </c>
      <c r="C1805">
        <v>215</v>
      </c>
      <c r="D1805">
        <v>1</v>
      </c>
      <c r="E1805">
        <v>1888</v>
      </c>
      <c r="F1805">
        <v>606</v>
      </c>
      <c r="G1805" s="1">
        <v>43194</v>
      </c>
      <c r="H1805" s="1">
        <v>43203</v>
      </c>
      <c r="I1805" t="b">
        <v>0</v>
      </c>
      <c r="J1805">
        <v>9</v>
      </c>
      <c r="K1805">
        <v>1888</v>
      </c>
    </row>
    <row r="1806" spans="1:11" x14ac:dyDescent="0.3">
      <c r="A1806">
        <v>1805</v>
      </c>
      <c r="B1806">
        <v>2834</v>
      </c>
      <c r="C1806">
        <v>353</v>
      </c>
      <c r="D1806">
        <v>4</v>
      </c>
      <c r="E1806">
        <v>1889</v>
      </c>
      <c r="F1806">
        <v>733</v>
      </c>
      <c r="G1806" s="1">
        <v>43195</v>
      </c>
      <c r="H1806" s="1">
        <v>43198</v>
      </c>
      <c r="I1806" t="b">
        <v>0</v>
      </c>
      <c r="J1806">
        <v>3</v>
      </c>
      <c r="K1806">
        <v>7556</v>
      </c>
    </row>
    <row r="1807" spans="1:11" x14ac:dyDescent="0.3">
      <c r="A1807">
        <v>1806</v>
      </c>
      <c r="B1807">
        <v>2756</v>
      </c>
      <c r="C1807">
        <v>126</v>
      </c>
      <c r="D1807">
        <v>5</v>
      </c>
      <c r="E1807">
        <v>1890</v>
      </c>
      <c r="F1807">
        <v>30</v>
      </c>
      <c r="G1807" s="1">
        <v>43195</v>
      </c>
      <c r="H1807" s="1">
        <v>43201</v>
      </c>
      <c r="I1807" t="b">
        <v>1</v>
      </c>
      <c r="J1807">
        <v>6</v>
      </c>
      <c r="K1807">
        <v>9450</v>
      </c>
    </row>
    <row r="1808" spans="1:11" x14ac:dyDescent="0.3">
      <c r="A1808">
        <v>1807</v>
      </c>
      <c r="B1808">
        <v>2742</v>
      </c>
      <c r="C1808">
        <v>427</v>
      </c>
      <c r="D1808">
        <v>2</v>
      </c>
      <c r="E1808">
        <v>1891</v>
      </c>
      <c r="F1808">
        <v>319</v>
      </c>
      <c r="G1808" s="1">
        <v>43195</v>
      </c>
      <c r="H1808" s="1">
        <v>43197</v>
      </c>
      <c r="I1808" t="b">
        <v>0</v>
      </c>
      <c r="J1808">
        <v>2</v>
      </c>
      <c r="K1808">
        <v>3782</v>
      </c>
    </row>
    <row r="1809" spans="1:11" x14ac:dyDescent="0.3">
      <c r="A1809">
        <v>1808</v>
      </c>
      <c r="B1809">
        <v>2726</v>
      </c>
      <c r="C1809">
        <v>395</v>
      </c>
      <c r="D1809">
        <v>1</v>
      </c>
      <c r="E1809">
        <v>1892</v>
      </c>
      <c r="F1809">
        <v>233</v>
      </c>
      <c r="G1809" s="1">
        <v>43195</v>
      </c>
      <c r="H1809" s="1">
        <v>43199</v>
      </c>
      <c r="I1809" t="b">
        <v>0</v>
      </c>
      <c r="J1809">
        <v>4</v>
      </c>
      <c r="K1809">
        <v>1892</v>
      </c>
    </row>
    <row r="1810" spans="1:11" x14ac:dyDescent="0.3">
      <c r="A1810">
        <v>1809</v>
      </c>
      <c r="B1810">
        <v>2783</v>
      </c>
      <c r="C1810">
        <v>386</v>
      </c>
      <c r="D1810">
        <v>1</v>
      </c>
      <c r="E1810">
        <v>1893</v>
      </c>
      <c r="F1810">
        <v>733</v>
      </c>
      <c r="G1810" s="1">
        <v>43195</v>
      </c>
      <c r="H1810" s="1">
        <v>43210</v>
      </c>
      <c r="I1810" t="b">
        <v>0</v>
      </c>
      <c r="J1810">
        <v>15</v>
      </c>
      <c r="K1810">
        <v>1893</v>
      </c>
    </row>
    <row r="1811" spans="1:11" x14ac:dyDescent="0.3">
      <c r="A1811">
        <v>1810</v>
      </c>
      <c r="B1811">
        <v>2271</v>
      </c>
      <c r="C1811">
        <v>117</v>
      </c>
      <c r="D1811">
        <v>2</v>
      </c>
      <c r="E1811">
        <v>1894</v>
      </c>
      <c r="F1811">
        <v>172</v>
      </c>
      <c r="G1811" s="1">
        <v>43195</v>
      </c>
      <c r="H1811" s="1">
        <v>43199</v>
      </c>
      <c r="I1811" t="b">
        <v>1</v>
      </c>
      <c r="J1811">
        <v>4</v>
      </c>
      <c r="K1811">
        <v>3788</v>
      </c>
    </row>
    <row r="1812" spans="1:11" x14ac:dyDescent="0.3">
      <c r="A1812">
        <v>1811</v>
      </c>
      <c r="B1812">
        <v>2269</v>
      </c>
      <c r="C1812">
        <v>392</v>
      </c>
      <c r="D1812">
        <v>3</v>
      </c>
      <c r="E1812">
        <v>1895</v>
      </c>
      <c r="F1812">
        <v>558</v>
      </c>
      <c r="G1812" s="1">
        <v>43195</v>
      </c>
      <c r="H1812" s="1">
        <v>43210</v>
      </c>
      <c r="I1812" t="b">
        <v>1</v>
      </c>
      <c r="J1812">
        <v>15</v>
      </c>
      <c r="K1812">
        <v>5685</v>
      </c>
    </row>
    <row r="1813" spans="1:11" x14ac:dyDescent="0.3">
      <c r="A1813">
        <v>1812</v>
      </c>
      <c r="B1813">
        <v>2805</v>
      </c>
      <c r="C1813">
        <v>250</v>
      </c>
      <c r="D1813">
        <v>2</v>
      </c>
      <c r="E1813">
        <v>1896</v>
      </c>
      <c r="F1813">
        <v>558</v>
      </c>
      <c r="G1813" s="1">
        <v>43195</v>
      </c>
      <c r="H1813" s="1">
        <v>43198</v>
      </c>
      <c r="I1813" t="b">
        <v>1</v>
      </c>
      <c r="J1813">
        <v>3</v>
      </c>
      <c r="K1813">
        <v>3792</v>
      </c>
    </row>
    <row r="1814" spans="1:11" x14ac:dyDescent="0.3">
      <c r="A1814">
        <v>1813</v>
      </c>
      <c r="B1814">
        <v>2735</v>
      </c>
      <c r="C1814">
        <v>335</v>
      </c>
      <c r="D1814">
        <v>4</v>
      </c>
      <c r="E1814">
        <v>1897</v>
      </c>
      <c r="F1814">
        <v>319</v>
      </c>
      <c r="G1814" s="1">
        <v>43195</v>
      </c>
      <c r="H1814" s="1">
        <v>43206</v>
      </c>
      <c r="I1814" t="b">
        <v>1</v>
      </c>
      <c r="J1814">
        <v>11</v>
      </c>
      <c r="K1814">
        <v>7588</v>
      </c>
    </row>
    <row r="1815" spans="1:11" x14ac:dyDescent="0.3">
      <c r="A1815">
        <v>1814</v>
      </c>
      <c r="B1815">
        <v>2096</v>
      </c>
      <c r="C1815">
        <v>195</v>
      </c>
      <c r="D1815">
        <v>2</v>
      </c>
      <c r="E1815">
        <v>1898</v>
      </c>
      <c r="F1815">
        <v>229</v>
      </c>
      <c r="G1815" s="1">
        <v>43195</v>
      </c>
      <c r="H1815" s="1">
        <v>43202</v>
      </c>
      <c r="I1815" t="b">
        <v>1</v>
      </c>
      <c r="J1815">
        <v>7</v>
      </c>
      <c r="K1815">
        <v>3796</v>
      </c>
    </row>
    <row r="1816" spans="1:11" x14ac:dyDescent="0.3">
      <c r="A1816">
        <v>1815</v>
      </c>
      <c r="B1816">
        <v>2160</v>
      </c>
      <c r="C1816">
        <v>308</v>
      </c>
      <c r="D1816">
        <v>1</v>
      </c>
      <c r="E1816">
        <v>1899</v>
      </c>
      <c r="F1816">
        <v>196</v>
      </c>
      <c r="G1816" s="1">
        <v>43195</v>
      </c>
      <c r="H1816" s="1">
        <v>43207</v>
      </c>
      <c r="I1816" t="b">
        <v>1</v>
      </c>
      <c r="J1816">
        <v>12</v>
      </c>
      <c r="K1816">
        <v>1899</v>
      </c>
    </row>
    <row r="1817" spans="1:11" x14ac:dyDescent="0.3">
      <c r="A1817">
        <v>1816</v>
      </c>
      <c r="B1817">
        <v>2648</v>
      </c>
      <c r="C1817">
        <v>226</v>
      </c>
      <c r="D1817">
        <v>1</v>
      </c>
      <c r="E1817">
        <v>1900</v>
      </c>
      <c r="F1817">
        <v>196</v>
      </c>
      <c r="G1817" s="1">
        <v>43195</v>
      </c>
      <c r="H1817" s="1">
        <v>43201</v>
      </c>
      <c r="I1817" t="b">
        <v>1</v>
      </c>
      <c r="J1817">
        <v>6</v>
      </c>
      <c r="K1817">
        <v>1900</v>
      </c>
    </row>
    <row r="1818" spans="1:11" x14ac:dyDescent="0.3">
      <c r="A1818">
        <v>1817</v>
      </c>
      <c r="B1818">
        <v>2344</v>
      </c>
      <c r="C1818">
        <v>390</v>
      </c>
      <c r="D1818">
        <v>3</v>
      </c>
      <c r="E1818">
        <v>1901</v>
      </c>
      <c r="F1818">
        <v>558</v>
      </c>
      <c r="G1818" s="1">
        <v>43195</v>
      </c>
      <c r="H1818" s="1">
        <v>43204</v>
      </c>
      <c r="I1818" t="b">
        <v>0</v>
      </c>
      <c r="J1818">
        <v>9</v>
      </c>
      <c r="K1818">
        <v>5703</v>
      </c>
    </row>
    <row r="1819" spans="1:11" x14ac:dyDescent="0.3">
      <c r="A1819">
        <v>1818</v>
      </c>
      <c r="B1819">
        <v>2285</v>
      </c>
      <c r="C1819">
        <v>326</v>
      </c>
      <c r="D1819">
        <v>3</v>
      </c>
      <c r="E1819">
        <v>1902</v>
      </c>
      <c r="F1819">
        <v>568</v>
      </c>
      <c r="G1819" s="1">
        <v>43195</v>
      </c>
      <c r="H1819" s="1">
        <v>43207</v>
      </c>
      <c r="I1819" t="b">
        <v>1</v>
      </c>
      <c r="J1819">
        <v>12</v>
      </c>
      <c r="K1819">
        <v>5706</v>
      </c>
    </row>
    <row r="1820" spans="1:11" x14ac:dyDescent="0.3">
      <c r="A1820">
        <v>1819</v>
      </c>
      <c r="B1820">
        <v>2677</v>
      </c>
      <c r="C1820">
        <v>173</v>
      </c>
      <c r="D1820">
        <v>5</v>
      </c>
      <c r="E1820">
        <v>1903</v>
      </c>
      <c r="F1820">
        <v>568</v>
      </c>
      <c r="G1820" s="1">
        <v>43195</v>
      </c>
      <c r="H1820" s="1">
        <v>43199</v>
      </c>
      <c r="I1820" t="b">
        <v>1</v>
      </c>
      <c r="J1820">
        <v>4</v>
      </c>
      <c r="K1820">
        <v>9515</v>
      </c>
    </row>
    <row r="1821" spans="1:11" x14ac:dyDescent="0.3">
      <c r="A1821">
        <v>1820</v>
      </c>
      <c r="B1821">
        <v>2160</v>
      </c>
      <c r="C1821">
        <v>385</v>
      </c>
      <c r="D1821">
        <v>1</v>
      </c>
      <c r="E1821">
        <v>1904</v>
      </c>
      <c r="F1821">
        <v>537</v>
      </c>
      <c r="G1821" s="1">
        <v>43195</v>
      </c>
      <c r="H1821" s="1">
        <v>43209</v>
      </c>
      <c r="I1821" t="b">
        <v>0</v>
      </c>
      <c r="J1821">
        <v>14</v>
      </c>
      <c r="K1821">
        <v>1904</v>
      </c>
    </row>
    <row r="1822" spans="1:11" x14ac:dyDescent="0.3">
      <c r="A1822">
        <v>1821</v>
      </c>
      <c r="B1822">
        <v>2126</v>
      </c>
      <c r="C1822">
        <v>331</v>
      </c>
      <c r="D1822">
        <v>3</v>
      </c>
      <c r="E1822">
        <v>1905</v>
      </c>
      <c r="F1822">
        <v>606</v>
      </c>
      <c r="G1822" s="1">
        <v>43195</v>
      </c>
      <c r="H1822" s="1">
        <v>43204</v>
      </c>
      <c r="I1822" t="b">
        <v>0</v>
      </c>
      <c r="J1822">
        <v>9</v>
      </c>
      <c r="K1822">
        <v>5715</v>
      </c>
    </row>
    <row r="1823" spans="1:11" x14ac:dyDescent="0.3">
      <c r="A1823">
        <v>1822</v>
      </c>
      <c r="B1823">
        <v>2293</v>
      </c>
      <c r="C1823">
        <v>232</v>
      </c>
      <c r="D1823">
        <v>1</v>
      </c>
      <c r="E1823">
        <v>1906</v>
      </c>
      <c r="F1823">
        <v>128</v>
      </c>
      <c r="G1823" s="1">
        <v>43195</v>
      </c>
      <c r="H1823" s="1">
        <v>43196</v>
      </c>
      <c r="I1823" t="b">
        <v>1</v>
      </c>
      <c r="J1823">
        <v>1</v>
      </c>
      <c r="K1823">
        <v>1906</v>
      </c>
    </row>
    <row r="1824" spans="1:11" x14ac:dyDescent="0.3">
      <c r="A1824">
        <v>1823</v>
      </c>
      <c r="B1824">
        <v>2943</v>
      </c>
      <c r="C1824">
        <v>459</v>
      </c>
      <c r="D1824">
        <v>1</v>
      </c>
      <c r="E1824">
        <v>1907</v>
      </c>
      <c r="F1824">
        <v>229</v>
      </c>
      <c r="G1824" s="1">
        <v>43195</v>
      </c>
      <c r="H1824" s="1">
        <v>43198</v>
      </c>
      <c r="I1824" t="b">
        <v>0</v>
      </c>
      <c r="J1824">
        <v>3</v>
      </c>
      <c r="K1824">
        <v>1907</v>
      </c>
    </row>
    <row r="1825" spans="1:11" x14ac:dyDescent="0.3">
      <c r="A1825">
        <v>1824</v>
      </c>
      <c r="B1825">
        <v>2012</v>
      </c>
      <c r="C1825">
        <v>458</v>
      </c>
      <c r="D1825">
        <v>2</v>
      </c>
      <c r="E1825">
        <v>1908</v>
      </c>
      <c r="F1825">
        <v>233</v>
      </c>
      <c r="G1825" s="1">
        <v>43195</v>
      </c>
      <c r="H1825" s="1">
        <v>43198</v>
      </c>
      <c r="I1825" t="b">
        <v>0</v>
      </c>
      <c r="J1825">
        <v>3</v>
      </c>
      <c r="K1825">
        <v>3816</v>
      </c>
    </row>
    <row r="1826" spans="1:11" x14ac:dyDescent="0.3">
      <c r="A1826">
        <v>1825</v>
      </c>
      <c r="B1826">
        <v>2841</v>
      </c>
      <c r="C1826">
        <v>174</v>
      </c>
      <c r="D1826">
        <v>2</v>
      </c>
      <c r="E1826">
        <v>1909</v>
      </c>
      <c r="F1826">
        <v>526</v>
      </c>
      <c r="G1826" s="1">
        <v>43195</v>
      </c>
      <c r="H1826" s="1">
        <v>43196</v>
      </c>
      <c r="I1826" t="b">
        <v>1</v>
      </c>
      <c r="J1826">
        <v>1</v>
      </c>
      <c r="K1826">
        <v>3818</v>
      </c>
    </row>
    <row r="1827" spans="1:11" x14ac:dyDescent="0.3">
      <c r="A1827">
        <v>1826</v>
      </c>
      <c r="B1827">
        <v>2555</v>
      </c>
      <c r="C1827">
        <v>103</v>
      </c>
      <c r="D1827">
        <v>2</v>
      </c>
      <c r="E1827">
        <v>1910</v>
      </c>
      <c r="F1827">
        <v>606</v>
      </c>
      <c r="G1827" s="1">
        <v>43195</v>
      </c>
      <c r="H1827" s="1">
        <v>43198</v>
      </c>
      <c r="I1827" t="b">
        <v>1</v>
      </c>
      <c r="J1827">
        <v>3</v>
      </c>
      <c r="K1827">
        <v>3820</v>
      </c>
    </row>
    <row r="1828" spans="1:11" x14ac:dyDescent="0.3">
      <c r="A1828">
        <v>1827</v>
      </c>
      <c r="B1828">
        <v>2641</v>
      </c>
      <c r="C1828">
        <v>441</v>
      </c>
      <c r="D1828">
        <v>1</v>
      </c>
      <c r="E1828">
        <v>1911</v>
      </c>
      <c r="F1828">
        <v>143</v>
      </c>
      <c r="G1828" s="1">
        <v>43196</v>
      </c>
      <c r="H1828" s="1">
        <v>43203</v>
      </c>
      <c r="I1828" t="b">
        <v>0</v>
      </c>
      <c r="J1828">
        <v>7</v>
      </c>
      <c r="K1828">
        <v>1911</v>
      </c>
    </row>
    <row r="1829" spans="1:11" x14ac:dyDescent="0.3">
      <c r="A1829">
        <v>1828</v>
      </c>
      <c r="B1829">
        <v>2663</v>
      </c>
      <c r="C1829">
        <v>251</v>
      </c>
      <c r="D1829">
        <v>3</v>
      </c>
      <c r="E1829">
        <v>1912</v>
      </c>
      <c r="F1829">
        <v>615</v>
      </c>
      <c r="G1829" s="1">
        <v>43196</v>
      </c>
      <c r="H1829" s="1">
        <v>43200</v>
      </c>
      <c r="I1829" t="b">
        <v>1</v>
      </c>
      <c r="J1829">
        <v>4</v>
      </c>
      <c r="K1829">
        <v>5736</v>
      </c>
    </row>
    <row r="1830" spans="1:11" x14ac:dyDescent="0.3">
      <c r="A1830">
        <v>1829</v>
      </c>
      <c r="B1830">
        <v>2681</v>
      </c>
      <c r="C1830">
        <v>375</v>
      </c>
      <c r="D1830">
        <v>1</v>
      </c>
      <c r="E1830">
        <v>1913</v>
      </c>
      <c r="F1830">
        <v>229</v>
      </c>
      <c r="G1830" s="1">
        <v>43196</v>
      </c>
      <c r="H1830" s="1">
        <v>43198</v>
      </c>
      <c r="I1830" t="b">
        <v>1</v>
      </c>
      <c r="J1830">
        <v>2</v>
      </c>
      <c r="K1830">
        <v>1913</v>
      </c>
    </row>
    <row r="1831" spans="1:11" x14ac:dyDescent="0.3">
      <c r="A1831">
        <v>1830</v>
      </c>
      <c r="B1831">
        <v>2161</v>
      </c>
      <c r="C1831">
        <v>408</v>
      </c>
      <c r="D1831">
        <v>2</v>
      </c>
      <c r="E1831">
        <v>1914</v>
      </c>
      <c r="F1831">
        <v>30</v>
      </c>
      <c r="G1831" s="1">
        <v>43196</v>
      </c>
      <c r="H1831" s="1">
        <v>43197</v>
      </c>
      <c r="I1831" t="b">
        <v>0</v>
      </c>
      <c r="J1831">
        <v>1</v>
      </c>
      <c r="K1831">
        <v>3828</v>
      </c>
    </row>
    <row r="1832" spans="1:11" x14ac:dyDescent="0.3">
      <c r="A1832">
        <v>1831</v>
      </c>
      <c r="B1832">
        <v>2116</v>
      </c>
      <c r="C1832">
        <v>281</v>
      </c>
      <c r="D1832">
        <v>2</v>
      </c>
      <c r="E1832">
        <v>1915</v>
      </c>
      <c r="F1832">
        <v>143</v>
      </c>
      <c r="G1832" s="1">
        <v>43196</v>
      </c>
      <c r="H1832" s="1">
        <v>43210</v>
      </c>
      <c r="I1832" t="b">
        <v>1</v>
      </c>
      <c r="J1832">
        <v>14</v>
      </c>
      <c r="K1832">
        <v>3830</v>
      </c>
    </row>
    <row r="1833" spans="1:11" x14ac:dyDescent="0.3">
      <c r="A1833">
        <v>1832</v>
      </c>
      <c r="B1833">
        <v>2284</v>
      </c>
      <c r="C1833">
        <v>218</v>
      </c>
      <c r="D1833">
        <v>2</v>
      </c>
      <c r="E1833">
        <v>1916</v>
      </c>
      <c r="F1833">
        <v>537</v>
      </c>
      <c r="G1833" s="1">
        <v>43196</v>
      </c>
      <c r="H1833" s="1">
        <v>43208</v>
      </c>
      <c r="I1833" t="b">
        <v>0</v>
      </c>
      <c r="J1833">
        <v>12</v>
      </c>
      <c r="K1833">
        <v>3832</v>
      </c>
    </row>
    <row r="1834" spans="1:11" x14ac:dyDescent="0.3">
      <c r="A1834">
        <v>1833</v>
      </c>
      <c r="B1834">
        <v>2994</v>
      </c>
      <c r="C1834">
        <v>223</v>
      </c>
      <c r="D1834">
        <v>1</v>
      </c>
      <c r="E1834">
        <v>1917</v>
      </c>
      <c r="F1834">
        <v>233</v>
      </c>
      <c r="G1834" s="1">
        <v>43196</v>
      </c>
      <c r="H1834" s="1">
        <v>43211</v>
      </c>
      <c r="I1834" t="b">
        <v>0</v>
      </c>
      <c r="J1834">
        <v>15</v>
      </c>
      <c r="K1834">
        <v>1917</v>
      </c>
    </row>
    <row r="1835" spans="1:11" x14ac:dyDescent="0.3">
      <c r="A1835">
        <v>1834</v>
      </c>
      <c r="B1835">
        <v>2312</v>
      </c>
      <c r="C1835">
        <v>364</v>
      </c>
      <c r="D1835">
        <v>4</v>
      </c>
      <c r="E1835">
        <v>1918</v>
      </c>
      <c r="F1835">
        <v>71</v>
      </c>
      <c r="G1835" s="1">
        <v>43196</v>
      </c>
      <c r="H1835" s="1">
        <v>43199</v>
      </c>
      <c r="I1835" t="b">
        <v>1</v>
      </c>
      <c r="J1835">
        <v>3</v>
      </c>
      <c r="K1835">
        <v>7672</v>
      </c>
    </row>
    <row r="1836" spans="1:11" x14ac:dyDescent="0.3">
      <c r="A1836">
        <v>1835</v>
      </c>
      <c r="B1836">
        <v>2930</v>
      </c>
      <c r="C1836">
        <v>449</v>
      </c>
      <c r="D1836">
        <v>4</v>
      </c>
      <c r="E1836">
        <v>1919</v>
      </c>
      <c r="F1836">
        <v>568</v>
      </c>
      <c r="G1836" s="1">
        <v>43196</v>
      </c>
      <c r="H1836" s="1">
        <v>43211</v>
      </c>
      <c r="I1836" t="b">
        <v>1</v>
      </c>
      <c r="J1836">
        <v>15</v>
      </c>
      <c r="K1836">
        <v>7676</v>
      </c>
    </row>
    <row r="1837" spans="1:11" x14ac:dyDescent="0.3">
      <c r="A1837">
        <v>1836</v>
      </c>
      <c r="B1837">
        <v>2135</v>
      </c>
      <c r="C1837">
        <v>432</v>
      </c>
      <c r="D1837">
        <v>2</v>
      </c>
      <c r="E1837">
        <v>1920</v>
      </c>
      <c r="F1837">
        <v>196</v>
      </c>
      <c r="G1837" s="1">
        <v>43196</v>
      </c>
      <c r="H1837" s="1">
        <v>43204</v>
      </c>
      <c r="I1837" t="b">
        <v>1</v>
      </c>
      <c r="J1837">
        <v>8</v>
      </c>
      <c r="K1837">
        <v>3840</v>
      </c>
    </row>
    <row r="1838" spans="1:11" x14ac:dyDescent="0.3">
      <c r="A1838">
        <v>1837</v>
      </c>
      <c r="B1838">
        <v>2275</v>
      </c>
      <c r="C1838">
        <v>132</v>
      </c>
      <c r="D1838">
        <v>5</v>
      </c>
      <c r="E1838">
        <v>1921</v>
      </c>
      <c r="F1838">
        <v>30</v>
      </c>
      <c r="G1838" s="1">
        <v>43196</v>
      </c>
      <c r="H1838" s="1">
        <v>43197</v>
      </c>
      <c r="I1838" t="b">
        <v>1</v>
      </c>
      <c r="J1838">
        <v>1</v>
      </c>
      <c r="K1838">
        <v>9605</v>
      </c>
    </row>
    <row r="1839" spans="1:11" x14ac:dyDescent="0.3">
      <c r="A1839">
        <v>1838</v>
      </c>
      <c r="B1839">
        <v>2880</v>
      </c>
      <c r="C1839">
        <v>321</v>
      </c>
      <c r="D1839">
        <v>5</v>
      </c>
      <c r="E1839">
        <v>1922</v>
      </c>
      <c r="F1839">
        <v>128</v>
      </c>
      <c r="G1839" s="1">
        <v>43196</v>
      </c>
      <c r="H1839" s="1">
        <v>43203</v>
      </c>
      <c r="I1839" t="b">
        <v>1</v>
      </c>
      <c r="J1839">
        <v>7</v>
      </c>
      <c r="K1839">
        <v>9610</v>
      </c>
    </row>
    <row r="1840" spans="1:11" x14ac:dyDescent="0.3">
      <c r="A1840">
        <v>1839</v>
      </c>
      <c r="B1840">
        <v>2361</v>
      </c>
      <c r="C1840">
        <v>170</v>
      </c>
      <c r="D1840">
        <v>3</v>
      </c>
      <c r="E1840">
        <v>1923</v>
      </c>
      <c r="F1840">
        <v>319</v>
      </c>
      <c r="G1840" s="1">
        <v>43196</v>
      </c>
      <c r="H1840" s="1">
        <v>43202</v>
      </c>
      <c r="I1840" t="b">
        <v>1</v>
      </c>
      <c r="J1840">
        <v>6</v>
      </c>
      <c r="K1840">
        <v>5769</v>
      </c>
    </row>
    <row r="1841" spans="1:11" x14ac:dyDescent="0.3">
      <c r="A1841">
        <v>1840</v>
      </c>
      <c r="B1841">
        <v>2771</v>
      </c>
      <c r="C1841">
        <v>375</v>
      </c>
      <c r="D1841">
        <v>1</v>
      </c>
      <c r="E1841">
        <v>1924</v>
      </c>
      <c r="F1841">
        <v>57</v>
      </c>
      <c r="G1841" s="1">
        <v>43196</v>
      </c>
      <c r="H1841" s="1">
        <v>43198</v>
      </c>
      <c r="I1841" t="b">
        <v>1</v>
      </c>
      <c r="J1841">
        <v>2</v>
      </c>
      <c r="K1841">
        <v>1924</v>
      </c>
    </row>
    <row r="1842" spans="1:11" x14ac:dyDescent="0.3">
      <c r="A1842">
        <v>1841</v>
      </c>
      <c r="B1842">
        <v>2687</v>
      </c>
      <c r="C1842">
        <v>167</v>
      </c>
      <c r="D1842">
        <v>1</v>
      </c>
      <c r="E1842">
        <v>1925</v>
      </c>
      <c r="F1842">
        <v>196</v>
      </c>
      <c r="G1842" s="1">
        <v>43197</v>
      </c>
      <c r="H1842" s="1">
        <v>43211</v>
      </c>
      <c r="I1842" t="b">
        <v>1</v>
      </c>
      <c r="J1842">
        <v>14</v>
      </c>
      <c r="K1842">
        <v>1925</v>
      </c>
    </row>
    <row r="1843" spans="1:11" x14ac:dyDescent="0.3">
      <c r="A1843">
        <v>1842</v>
      </c>
      <c r="B1843">
        <v>2502</v>
      </c>
      <c r="C1843">
        <v>336</v>
      </c>
      <c r="D1843">
        <v>1</v>
      </c>
      <c r="E1843">
        <v>1926</v>
      </c>
      <c r="F1843">
        <v>537</v>
      </c>
      <c r="G1843" s="1">
        <v>43197</v>
      </c>
      <c r="H1843" s="1">
        <v>43206</v>
      </c>
      <c r="I1843" t="b">
        <v>1</v>
      </c>
      <c r="J1843">
        <v>9</v>
      </c>
      <c r="K1843">
        <v>1926</v>
      </c>
    </row>
    <row r="1844" spans="1:11" x14ac:dyDescent="0.3">
      <c r="A1844">
        <v>1843</v>
      </c>
      <c r="B1844">
        <v>2187</v>
      </c>
      <c r="C1844">
        <v>334</v>
      </c>
      <c r="D1844">
        <v>1</v>
      </c>
      <c r="E1844">
        <v>1927</v>
      </c>
      <c r="F1844">
        <v>143</v>
      </c>
      <c r="G1844" s="1">
        <v>43197</v>
      </c>
      <c r="H1844" s="1">
        <v>43200</v>
      </c>
      <c r="I1844" t="b">
        <v>1</v>
      </c>
      <c r="J1844">
        <v>3</v>
      </c>
      <c r="K1844">
        <v>1927</v>
      </c>
    </row>
    <row r="1845" spans="1:11" x14ac:dyDescent="0.3">
      <c r="A1845">
        <v>1844</v>
      </c>
      <c r="B1845">
        <v>2429</v>
      </c>
      <c r="C1845">
        <v>207</v>
      </c>
      <c r="D1845">
        <v>1</v>
      </c>
      <c r="E1845">
        <v>1928</v>
      </c>
      <c r="F1845">
        <v>261</v>
      </c>
      <c r="G1845" s="1">
        <v>43197</v>
      </c>
      <c r="H1845" s="1">
        <v>43198</v>
      </c>
      <c r="I1845" t="b">
        <v>1</v>
      </c>
      <c r="J1845">
        <v>1</v>
      </c>
      <c r="K1845">
        <v>1928</v>
      </c>
    </row>
    <row r="1846" spans="1:11" x14ac:dyDescent="0.3">
      <c r="A1846">
        <v>1845</v>
      </c>
      <c r="B1846">
        <v>2653</v>
      </c>
      <c r="C1846">
        <v>191</v>
      </c>
      <c r="D1846">
        <v>3</v>
      </c>
      <c r="E1846">
        <v>1929</v>
      </c>
      <c r="F1846">
        <v>196</v>
      </c>
      <c r="G1846" s="1">
        <v>43197</v>
      </c>
      <c r="H1846" s="1">
        <v>43209</v>
      </c>
      <c r="I1846" t="b">
        <v>1</v>
      </c>
      <c r="J1846">
        <v>12</v>
      </c>
      <c r="K1846">
        <v>5787</v>
      </c>
    </row>
    <row r="1847" spans="1:11" x14ac:dyDescent="0.3">
      <c r="A1847">
        <v>1846</v>
      </c>
      <c r="B1847">
        <v>2245</v>
      </c>
      <c r="C1847">
        <v>106</v>
      </c>
      <c r="D1847">
        <v>4</v>
      </c>
      <c r="E1847">
        <v>1930</v>
      </c>
      <c r="F1847">
        <v>30</v>
      </c>
      <c r="G1847" s="1">
        <v>43197</v>
      </c>
      <c r="H1847" s="1">
        <v>43204</v>
      </c>
      <c r="I1847" t="b">
        <v>1</v>
      </c>
      <c r="J1847">
        <v>7</v>
      </c>
      <c r="K1847">
        <v>7720</v>
      </c>
    </row>
    <row r="1848" spans="1:11" x14ac:dyDescent="0.3">
      <c r="A1848">
        <v>1847</v>
      </c>
      <c r="B1848">
        <v>2051</v>
      </c>
      <c r="C1848">
        <v>311</v>
      </c>
      <c r="D1848">
        <v>5</v>
      </c>
      <c r="E1848">
        <v>1931</v>
      </c>
      <c r="F1848">
        <v>558</v>
      </c>
      <c r="G1848" s="1">
        <v>43197</v>
      </c>
      <c r="H1848" s="1">
        <v>43205</v>
      </c>
      <c r="I1848" t="b">
        <v>1</v>
      </c>
      <c r="J1848">
        <v>8</v>
      </c>
      <c r="K1848">
        <v>9655</v>
      </c>
    </row>
    <row r="1849" spans="1:11" x14ac:dyDescent="0.3">
      <c r="A1849">
        <v>1848</v>
      </c>
      <c r="B1849">
        <v>2971</v>
      </c>
      <c r="C1849">
        <v>452</v>
      </c>
      <c r="D1849">
        <v>1</v>
      </c>
      <c r="E1849">
        <v>1932</v>
      </c>
      <c r="F1849">
        <v>712</v>
      </c>
      <c r="G1849" s="1">
        <v>43197</v>
      </c>
      <c r="H1849" s="1">
        <v>43204</v>
      </c>
      <c r="I1849" t="b">
        <v>1</v>
      </c>
      <c r="J1849">
        <v>7</v>
      </c>
      <c r="K1849">
        <v>1932</v>
      </c>
    </row>
    <row r="1850" spans="1:11" x14ac:dyDescent="0.3">
      <c r="A1850">
        <v>1849</v>
      </c>
      <c r="B1850">
        <v>2828</v>
      </c>
      <c r="C1850">
        <v>377</v>
      </c>
      <c r="D1850">
        <v>1</v>
      </c>
      <c r="E1850">
        <v>1933</v>
      </c>
      <c r="F1850">
        <v>30</v>
      </c>
      <c r="G1850" s="1">
        <v>43197</v>
      </c>
      <c r="H1850" s="1">
        <v>43198</v>
      </c>
      <c r="I1850" t="b">
        <v>1</v>
      </c>
      <c r="J1850">
        <v>1</v>
      </c>
      <c r="K1850">
        <v>1933</v>
      </c>
    </row>
    <row r="1851" spans="1:11" x14ac:dyDescent="0.3">
      <c r="A1851">
        <v>1850</v>
      </c>
      <c r="B1851">
        <v>2660</v>
      </c>
      <c r="C1851">
        <v>332</v>
      </c>
      <c r="D1851">
        <v>3</v>
      </c>
      <c r="E1851">
        <v>1934</v>
      </c>
      <c r="F1851">
        <v>172</v>
      </c>
      <c r="G1851" s="1">
        <v>43197</v>
      </c>
      <c r="H1851" s="1">
        <v>43198</v>
      </c>
      <c r="I1851" t="b">
        <v>0</v>
      </c>
      <c r="J1851">
        <v>1</v>
      </c>
      <c r="K1851">
        <v>5802</v>
      </c>
    </row>
    <row r="1852" spans="1:11" x14ac:dyDescent="0.3">
      <c r="A1852">
        <v>1851</v>
      </c>
      <c r="B1852">
        <v>2304</v>
      </c>
      <c r="C1852">
        <v>356</v>
      </c>
      <c r="D1852">
        <v>2</v>
      </c>
      <c r="E1852">
        <v>1935</v>
      </c>
      <c r="F1852">
        <v>196</v>
      </c>
      <c r="G1852" s="1">
        <v>43197</v>
      </c>
      <c r="H1852" s="1">
        <v>43204</v>
      </c>
      <c r="I1852" t="b">
        <v>0</v>
      </c>
      <c r="J1852">
        <v>7</v>
      </c>
      <c r="K1852">
        <v>3870</v>
      </c>
    </row>
    <row r="1853" spans="1:11" x14ac:dyDescent="0.3">
      <c r="A1853">
        <v>1852</v>
      </c>
      <c r="B1853">
        <v>2864</v>
      </c>
      <c r="C1853">
        <v>416</v>
      </c>
      <c r="D1853">
        <v>3</v>
      </c>
      <c r="E1853">
        <v>1936</v>
      </c>
      <c r="F1853">
        <v>319</v>
      </c>
      <c r="G1853" s="1">
        <v>43197</v>
      </c>
      <c r="H1853" s="1">
        <v>43205</v>
      </c>
      <c r="I1853" t="b">
        <v>1</v>
      </c>
      <c r="J1853">
        <v>8</v>
      </c>
      <c r="K1853">
        <v>5808</v>
      </c>
    </row>
    <row r="1854" spans="1:11" x14ac:dyDescent="0.3">
      <c r="A1854">
        <v>1853</v>
      </c>
      <c r="B1854">
        <v>2192</v>
      </c>
      <c r="C1854">
        <v>410</v>
      </c>
      <c r="D1854">
        <v>3</v>
      </c>
      <c r="E1854">
        <v>1937</v>
      </c>
      <c r="F1854">
        <v>615</v>
      </c>
      <c r="G1854" s="1">
        <v>43197</v>
      </c>
      <c r="H1854" s="1">
        <v>43212</v>
      </c>
      <c r="I1854" t="b">
        <v>1</v>
      </c>
      <c r="J1854">
        <v>15</v>
      </c>
      <c r="K1854">
        <v>5811</v>
      </c>
    </row>
    <row r="1855" spans="1:11" x14ac:dyDescent="0.3">
      <c r="A1855">
        <v>1854</v>
      </c>
      <c r="B1855">
        <v>2204</v>
      </c>
      <c r="C1855">
        <v>250</v>
      </c>
      <c r="D1855">
        <v>1</v>
      </c>
      <c r="E1855">
        <v>1938</v>
      </c>
      <c r="F1855">
        <v>712</v>
      </c>
      <c r="G1855" s="1">
        <v>43197</v>
      </c>
      <c r="H1855" s="1">
        <v>43204</v>
      </c>
      <c r="I1855" t="b">
        <v>1</v>
      </c>
      <c r="J1855">
        <v>7</v>
      </c>
      <c r="K1855">
        <v>1938</v>
      </c>
    </row>
    <row r="1856" spans="1:11" x14ac:dyDescent="0.3">
      <c r="A1856">
        <v>1855</v>
      </c>
      <c r="B1856">
        <v>2275</v>
      </c>
      <c r="C1856">
        <v>179</v>
      </c>
      <c r="D1856">
        <v>2</v>
      </c>
      <c r="E1856">
        <v>1939</v>
      </c>
      <c r="F1856">
        <v>71</v>
      </c>
      <c r="G1856" s="1">
        <v>43197</v>
      </c>
      <c r="H1856" s="1">
        <v>43212</v>
      </c>
      <c r="I1856" t="b">
        <v>1</v>
      </c>
      <c r="J1856">
        <v>15</v>
      </c>
      <c r="K1856">
        <v>3878</v>
      </c>
    </row>
    <row r="1857" spans="1:11" x14ac:dyDescent="0.3">
      <c r="A1857">
        <v>1856</v>
      </c>
      <c r="B1857">
        <v>2284</v>
      </c>
      <c r="C1857">
        <v>472</v>
      </c>
      <c r="D1857">
        <v>3</v>
      </c>
      <c r="E1857">
        <v>1940</v>
      </c>
      <c r="F1857">
        <v>128</v>
      </c>
      <c r="G1857" s="1">
        <v>43197</v>
      </c>
      <c r="H1857" s="1">
        <v>43211</v>
      </c>
      <c r="I1857" t="b">
        <v>0</v>
      </c>
      <c r="J1857">
        <v>14</v>
      </c>
      <c r="K1857">
        <v>5820</v>
      </c>
    </row>
    <row r="1858" spans="1:11" x14ac:dyDescent="0.3">
      <c r="A1858">
        <v>1857</v>
      </c>
      <c r="B1858">
        <v>2860</v>
      </c>
      <c r="C1858">
        <v>317</v>
      </c>
      <c r="D1858">
        <v>3</v>
      </c>
      <c r="E1858">
        <v>1941</v>
      </c>
      <c r="F1858">
        <v>526</v>
      </c>
      <c r="G1858" s="1">
        <v>43197</v>
      </c>
      <c r="H1858" s="1">
        <v>43206</v>
      </c>
      <c r="I1858" t="b">
        <v>1</v>
      </c>
      <c r="J1858">
        <v>9</v>
      </c>
      <c r="K1858">
        <v>5823</v>
      </c>
    </row>
    <row r="1859" spans="1:11" x14ac:dyDescent="0.3">
      <c r="A1859">
        <v>1858</v>
      </c>
      <c r="B1859">
        <v>2674</v>
      </c>
      <c r="C1859">
        <v>236</v>
      </c>
      <c r="D1859">
        <v>2</v>
      </c>
      <c r="E1859">
        <v>1942</v>
      </c>
      <c r="F1859">
        <v>712</v>
      </c>
      <c r="G1859" s="1">
        <v>43197</v>
      </c>
      <c r="H1859" s="1">
        <v>43204</v>
      </c>
      <c r="I1859" t="b">
        <v>1</v>
      </c>
      <c r="J1859">
        <v>7</v>
      </c>
      <c r="K1859">
        <v>3884</v>
      </c>
    </row>
    <row r="1860" spans="1:11" x14ac:dyDescent="0.3">
      <c r="A1860">
        <v>1859</v>
      </c>
      <c r="B1860">
        <v>2468</v>
      </c>
      <c r="C1860">
        <v>104</v>
      </c>
      <c r="D1860">
        <v>3</v>
      </c>
      <c r="E1860">
        <v>1943</v>
      </c>
      <c r="F1860">
        <v>143</v>
      </c>
      <c r="G1860" s="1">
        <v>43197</v>
      </c>
      <c r="H1860" s="1">
        <v>43200</v>
      </c>
      <c r="I1860" t="b">
        <v>1</v>
      </c>
      <c r="J1860">
        <v>3</v>
      </c>
      <c r="K1860">
        <v>5829</v>
      </c>
    </row>
    <row r="1861" spans="1:11" x14ac:dyDescent="0.3">
      <c r="A1861">
        <v>1860</v>
      </c>
      <c r="B1861">
        <v>2762</v>
      </c>
      <c r="C1861">
        <v>205</v>
      </c>
      <c r="D1861">
        <v>3</v>
      </c>
      <c r="E1861">
        <v>1944</v>
      </c>
      <c r="F1861">
        <v>319</v>
      </c>
      <c r="G1861" s="1">
        <v>43197</v>
      </c>
      <c r="H1861" s="1">
        <v>43206</v>
      </c>
      <c r="I1861" t="b">
        <v>1</v>
      </c>
      <c r="J1861">
        <v>9</v>
      </c>
      <c r="K1861">
        <v>5832</v>
      </c>
    </row>
    <row r="1862" spans="1:11" x14ac:dyDescent="0.3">
      <c r="A1862">
        <v>1861</v>
      </c>
      <c r="B1862">
        <v>2199</v>
      </c>
      <c r="C1862">
        <v>298</v>
      </c>
      <c r="D1862">
        <v>4</v>
      </c>
      <c r="E1862">
        <v>1945</v>
      </c>
      <c r="F1862">
        <v>71</v>
      </c>
      <c r="G1862" s="1">
        <v>43197</v>
      </c>
      <c r="H1862" s="1">
        <v>43203</v>
      </c>
      <c r="I1862" t="b">
        <v>1</v>
      </c>
      <c r="J1862">
        <v>6</v>
      </c>
      <c r="K1862">
        <v>7780</v>
      </c>
    </row>
    <row r="1863" spans="1:11" x14ac:dyDescent="0.3">
      <c r="A1863">
        <v>1862</v>
      </c>
      <c r="B1863">
        <v>2727</v>
      </c>
      <c r="C1863">
        <v>192</v>
      </c>
      <c r="D1863">
        <v>1</v>
      </c>
      <c r="E1863">
        <v>1946</v>
      </c>
      <c r="F1863">
        <v>558</v>
      </c>
      <c r="G1863" s="1">
        <v>43197</v>
      </c>
      <c r="H1863" s="1">
        <v>43208</v>
      </c>
      <c r="I1863" t="b">
        <v>1</v>
      </c>
      <c r="J1863">
        <v>11</v>
      </c>
      <c r="K1863">
        <v>1946</v>
      </c>
    </row>
    <row r="1864" spans="1:11" x14ac:dyDescent="0.3">
      <c r="A1864">
        <v>1863</v>
      </c>
      <c r="B1864">
        <v>2063</v>
      </c>
      <c r="C1864">
        <v>457</v>
      </c>
      <c r="D1864">
        <v>2</v>
      </c>
      <c r="E1864">
        <v>1947</v>
      </c>
      <c r="F1864">
        <v>558</v>
      </c>
      <c r="G1864" s="1">
        <v>43197</v>
      </c>
      <c r="H1864" s="1">
        <v>43206</v>
      </c>
      <c r="I1864" t="b">
        <v>1</v>
      </c>
      <c r="J1864">
        <v>9</v>
      </c>
      <c r="K1864">
        <v>3894</v>
      </c>
    </row>
    <row r="1865" spans="1:11" x14ac:dyDescent="0.3">
      <c r="A1865">
        <v>1864</v>
      </c>
      <c r="B1865">
        <v>2676</v>
      </c>
      <c r="C1865">
        <v>185</v>
      </c>
      <c r="D1865">
        <v>1</v>
      </c>
      <c r="E1865">
        <v>1948</v>
      </c>
      <c r="F1865">
        <v>692</v>
      </c>
      <c r="G1865" s="1">
        <v>43197</v>
      </c>
      <c r="H1865" s="1">
        <v>43204</v>
      </c>
      <c r="I1865" t="b">
        <v>1</v>
      </c>
      <c r="J1865">
        <v>7</v>
      </c>
      <c r="K1865">
        <v>1948</v>
      </c>
    </row>
    <row r="1866" spans="1:11" x14ac:dyDescent="0.3">
      <c r="A1866">
        <v>1865</v>
      </c>
      <c r="B1866">
        <v>2123</v>
      </c>
      <c r="C1866">
        <v>359</v>
      </c>
      <c r="D1866">
        <v>3</v>
      </c>
      <c r="E1866">
        <v>1949</v>
      </c>
      <c r="F1866">
        <v>615</v>
      </c>
      <c r="G1866" s="1">
        <v>43197</v>
      </c>
      <c r="H1866" s="1">
        <v>43199</v>
      </c>
      <c r="I1866" t="b">
        <v>1</v>
      </c>
      <c r="J1866">
        <v>2</v>
      </c>
      <c r="K1866">
        <v>5847</v>
      </c>
    </row>
    <row r="1867" spans="1:11" x14ac:dyDescent="0.3">
      <c r="A1867">
        <v>1866</v>
      </c>
      <c r="B1867">
        <v>2704</v>
      </c>
      <c r="C1867">
        <v>380</v>
      </c>
      <c r="D1867">
        <v>4</v>
      </c>
      <c r="E1867">
        <v>1950</v>
      </c>
      <c r="F1867">
        <v>30</v>
      </c>
      <c r="G1867" s="1">
        <v>43198</v>
      </c>
      <c r="H1867" s="1">
        <v>43206</v>
      </c>
      <c r="I1867" t="b">
        <v>1</v>
      </c>
      <c r="J1867">
        <v>8</v>
      </c>
      <c r="K1867">
        <v>7800</v>
      </c>
    </row>
    <row r="1868" spans="1:11" x14ac:dyDescent="0.3">
      <c r="A1868">
        <v>1867</v>
      </c>
      <c r="B1868">
        <v>2804</v>
      </c>
      <c r="C1868">
        <v>255</v>
      </c>
      <c r="D1868">
        <v>1</v>
      </c>
      <c r="E1868">
        <v>1951</v>
      </c>
      <c r="F1868">
        <v>568</v>
      </c>
      <c r="G1868" s="1">
        <v>43198</v>
      </c>
      <c r="H1868" s="1">
        <v>43205</v>
      </c>
      <c r="I1868" t="b">
        <v>1</v>
      </c>
      <c r="J1868">
        <v>7</v>
      </c>
      <c r="K1868">
        <v>1951</v>
      </c>
    </row>
    <row r="1869" spans="1:11" x14ac:dyDescent="0.3">
      <c r="A1869">
        <v>1868</v>
      </c>
      <c r="B1869">
        <v>2114</v>
      </c>
      <c r="C1869">
        <v>254</v>
      </c>
      <c r="D1869">
        <v>2</v>
      </c>
      <c r="E1869">
        <v>1952</v>
      </c>
      <c r="F1869">
        <v>233</v>
      </c>
      <c r="G1869" s="1">
        <v>43198</v>
      </c>
      <c r="H1869" s="1">
        <v>43211</v>
      </c>
      <c r="I1869" t="b">
        <v>1</v>
      </c>
      <c r="J1869">
        <v>13</v>
      </c>
      <c r="K1869">
        <v>3904</v>
      </c>
    </row>
    <row r="1870" spans="1:11" x14ac:dyDescent="0.3">
      <c r="A1870">
        <v>1869</v>
      </c>
      <c r="B1870">
        <v>2198</v>
      </c>
      <c r="C1870">
        <v>352</v>
      </c>
      <c r="D1870">
        <v>2</v>
      </c>
      <c r="E1870">
        <v>1953</v>
      </c>
      <c r="F1870">
        <v>233</v>
      </c>
      <c r="G1870" s="1">
        <v>43198</v>
      </c>
      <c r="H1870" s="1">
        <v>43202</v>
      </c>
      <c r="I1870" t="b">
        <v>1</v>
      </c>
      <c r="J1870">
        <v>4</v>
      </c>
      <c r="K1870">
        <v>3906</v>
      </c>
    </row>
    <row r="1871" spans="1:11" x14ac:dyDescent="0.3">
      <c r="A1871">
        <v>1870</v>
      </c>
      <c r="B1871">
        <v>2790</v>
      </c>
      <c r="C1871">
        <v>131</v>
      </c>
      <c r="D1871">
        <v>1</v>
      </c>
      <c r="E1871">
        <v>1954</v>
      </c>
      <c r="F1871">
        <v>233</v>
      </c>
      <c r="G1871" s="1">
        <v>43198</v>
      </c>
      <c r="H1871" s="1">
        <v>43212</v>
      </c>
      <c r="I1871" t="b">
        <v>1</v>
      </c>
      <c r="J1871">
        <v>14</v>
      </c>
      <c r="K1871">
        <v>1954</v>
      </c>
    </row>
    <row r="1872" spans="1:11" x14ac:dyDescent="0.3">
      <c r="A1872">
        <v>1871</v>
      </c>
      <c r="B1872">
        <v>2181</v>
      </c>
      <c r="C1872">
        <v>101</v>
      </c>
      <c r="D1872">
        <v>2</v>
      </c>
      <c r="E1872">
        <v>1955</v>
      </c>
      <c r="F1872">
        <v>319</v>
      </c>
      <c r="G1872" s="1">
        <v>43198</v>
      </c>
      <c r="H1872" s="1">
        <v>43201</v>
      </c>
      <c r="I1872" t="b">
        <v>1</v>
      </c>
      <c r="J1872">
        <v>3</v>
      </c>
      <c r="K1872">
        <v>3910</v>
      </c>
    </row>
    <row r="1873" spans="1:11" x14ac:dyDescent="0.3">
      <c r="A1873">
        <v>1872</v>
      </c>
      <c r="B1873">
        <v>2581</v>
      </c>
      <c r="C1873">
        <v>258</v>
      </c>
      <c r="D1873">
        <v>4</v>
      </c>
      <c r="E1873">
        <v>1956</v>
      </c>
      <c r="F1873">
        <v>57</v>
      </c>
      <c r="G1873" s="1">
        <v>43198</v>
      </c>
      <c r="H1873" s="1">
        <v>43200</v>
      </c>
      <c r="I1873" t="b">
        <v>1</v>
      </c>
      <c r="J1873">
        <v>2</v>
      </c>
      <c r="K1873">
        <v>7824</v>
      </c>
    </row>
    <row r="1874" spans="1:11" x14ac:dyDescent="0.3">
      <c r="A1874">
        <v>1873</v>
      </c>
      <c r="B1874">
        <v>2026</v>
      </c>
      <c r="C1874">
        <v>447</v>
      </c>
      <c r="D1874">
        <v>3</v>
      </c>
      <c r="E1874">
        <v>1957</v>
      </c>
      <c r="F1874">
        <v>30</v>
      </c>
      <c r="G1874" s="1">
        <v>43198</v>
      </c>
      <c r="H1874" s="1">
        <v>43199</v>
      </c>
      <c r="I1874" t="b">
        <v>0</v>
      </c>
      <c r="J1874">
        <v>1</v>
      </c>
      <c r="K1874">
        <v>5871</v>
      </c>
    </row>
    <row r="1875" spans="1:11" x14ac:dyDescent="0.3">
      <c r="A1875">
        <v>1874</v>
      </c>
      <c r="B1875">
        <v>2909</v>
      </c>
      <c r="C1875">
        <v>380</v>
      </c>
      <c r="D1875">
        <v>2</v>
      </c>
      <c r="E1875">
        <v>1958</v>
      </c>
      <c r="F1875">
        <v>229</v>
      </c>
      <c r="G1875" s="1">
        <v>43198</v>
      </c>
      <c r="H1875" s="1">
        <v>43205</v>
      </c>
      <c r="I1875" t="b">
        <v>1</v>
      </c>
      <c r="J1875">
        <v>7</v>
      </c>
      <c r="K1875">
        <v>3916</v>
      </c>
    </row>
    <row r="1876" spans="1:11" x14ac:dyDescent="0.3">
      <c r="A1876">
        <v>1875</v>
      </c>
      <c r="B1876">
        <v>2800</v>
      </c>
      <c r="C1876">
        <v>399</v>
      </c>
      <c r="D1876">
        <v>2</v>
      </c>
      <c r="E1876">
        <v>1959</v>
      </c>
      <c r="F1876">
        <v>568</v>
      </c>
      <c r="G1876" s="1">
        <v>43198</v>
      </c>
      <c r="H1876" s="1">
        <v>43199</v>
      </c>
      <c r="I1876" t="b">
        <v>1</v>
      </c>
      <c r="J1876">
        <v>1</v>
      </c>
      <c r="K1876">
        <v>3918</v>
      </c>
    </row>
    <row r="1877" spans="1:11" x14ac:dyDescent="0.3">
      <c r="A1877">
        <v>1876</v>
      </c>
      <c r="B1877">
        <v>2315</v>
      </c>
      <c r="C1877">
        <v>249</v>
      </c>
      <c r="D1877">
        <v>2</v>
      </c>
      <c r="E1877">
        <v>1960</v>
      </c>
      <c r="F1877">
        <v>143</v>
      </c>
      <c r="G1877" s="1">
        <v>43198</v>
      </c>
      <c r="H1877" s="1">
        <v>43209</v>
      </c>
      <c r="I1877" t="b">
        <v>1</v>
      </c>
      <c r="J1877">
        <v>11</v>
      </c>
      <c r="K1877">
        <v>3920</v>
      </c>
    </row>
    <row r="1878" spans="1:11" x14ac:dyDescent="0.3">
      <c r="A1878">
        <v>1877</v>
      </c>
      <c r="B1878">
        <v>2565</v>
      </c>
      <c r="C1878">
        <v>406</v>
      </c>
      <c r="D1878">
        <v>2</v>
      </c>
      <c r="E1878">
        <v>1961</v>
      </c>
      <c r="F1878">
        <v>319</v>
      </c>
      <c r="G1878" s="1">
        <v>43198</v>
      </c>
      <c r="H1878" s="1">
        <v>43205</v>
      </c>
      <c r="I1878" t="b">
        <v>1</v>
      </c>
      <c r="J1878">
        <v>7</v>
      </c>
      <c r="K1878">
        <v>3922</v>
      </c>
    </row>
    <row r="1879" spans="1:11" x14ac:dyDescent="0.3">
      <c r="A1879">
        <v>1878</v>
      </c>
      <c r="B1879">
        <v>2418</v>
      </c>
      <c r="C1879">
        <v>258</v>
      </c>
      <c r="D1879">
        <v>3</v>
      </c>
      <c r="E1879">
        <v>1962</v>
      </c>
      <c r="F1879">
        <v>261</v>
      </c>
      <c r="G1879" s="1">
        <v>43198</v>
      </c>
      <c r="H1879" s="1">
        <v>43200</v>
      </c>
      <c r="I1879" t="b">
        <v>1</v>
      </c>
      <c r="J1879">
        <v>2</v>
      </c>
      <c r="K1879">
        <v>5886</v>
      </c>
    </row>
    <row r="1880" spans="1:11" x14ac:dyDescent="0.3">
      <c r="A1880">
        <v>1879</v>
      </c>
      <c r="B1880">
        <v>2322</v>
      </c>
      <c r="C1880">
        <v>354</v>
      </c>
      <c r="D1880">
        <v>2</v>
      </c>
      <c r="E1880">
        <v>1963</v>
      </c>
      <c r="F1880">
        <v>57</v>
      </c>
      <c r="G1880" s="1">
        <v>43198</v>
      </c>
      <c r="H1880" s="1">
        <v>43202</v>
      </c>
      <c r="I1880" t="b">
        <v>1</v>
      </c>
      <c r="J1880">
        <v>4</v>
      </c>
      <c r="K1880">
        <v>3926</v>
      </c>
    </row>
    <row r="1881" spans="1:11" x14ac:dyDescent="0.3">
      <c r="A1881">
        <v>1880</v>
      </c>
      <c r="B1881">
        <v>2936</v>
      </c>
      <c r="C1881">
        <v>295</v>
      </c>
      <c r="D1881">
        <v>1</v>
      </c>
      <c r="E1881">
        <v>1964</v>
      </c>
      <c r="F1881">
        <v>526</v>
      </c>
      <c r="G1881" s="1">
        <v>43198</v>
      </c>
      <c r="H1881" s="1">
        <v>43210</v>
      </c>
      <c r="I1881" t="b">
        <v>1</v>
      </c>
      <c r="J1881">
        <v>12</v>
      </c>
      <c r="K1881">
        <v>1964</v>
      </c>
    </row>
    <row r="1882" spans="1:11" x14ac:dyDescent="0.3">
      <c r="A1882">
        <v>1881</v>
      </c>
      <c r="B1882">
        <v>2620</v>
      </c>
      <c r="C1882">
        <v>308</v>
      </c>
      <c r="D1882">
        <v>1</v>
      </c>
      <c r="E1882">
        <v>1965</v>
      </c>
      <c r="F1882">
        <v>143</v>
      </c>
      <c r="G1882" s="1">
        <v>43199</v>
      </c>
      <c r="H1882" s="1">
        <v>43214</v>
      </c>
      <c r="I1882" t="b">
        <v>1</v>
      </c>
      <c r="J1882">
        <v>15</v>
      </c>
      <c r="K1882">
        <v>1965</v>
      </c>
    </row>
    <row r="1883" spans="1:11" x14ac:dyDescent="0.3">
      <c r="A1883">
        <v>1882</v>
      </c>
      <c r="B1883">
        <v>2953</v>
      </c>
      <c r="C1883">
        <v>454</v>
      </c>
      <c r="D1883">
        <v>4</v>
      </c>
      <c r="E1883">
        <v>1966</v>
      </c>
      <c r="F1883">
        <v>568</v>
      </c>
      <c r="G1883" s="1">
        <v>43199</v>
      </c>
      <c r="H1883" s="1">
        <v>43203</v>
      </c>
      <c r="I1883" t="b">
        <v>0</v>
      </c>
      <c r="J1883">
        <v>4</v>
      </c>
      <c r="K1883">
        <v>7864</v>
      </c>
    </row>
    <row r="1884" spans="1:11" x14ac:dyDescent="0.3">
      <c r="A1884">
        <v>1883</v>
      </c>
      <c r="B1884">
        <v>2953</v>
      </c>
      <c r="C1884">
        <v>402</v>
      </c>
      <c r="D1884">
        <v>4</v>
      </c>
      <c r="E1884">
        <v>1967</v>
      </c>
      <c r="F1884">
        <v>128</v>
      </c>
      <c r="G1884" s="1">
        <v>43199</v>
      </c>
      <c r="H1884" s="1">
        <v>43201</v>
      </c>
      <c r="I1884" t="b">
        <v>1</v>
      </c>
      <c r="J1884">
        <v>2</v>
      </c>
      <c r="K1884">
        <v>7868</v>
      </c>
    </row>
    <row r="1885" spans="1:11" x14ac:dyDescent="0.3">
      <c r="A1885">
        <v>1884</v>
      </c>
      <c r="B1885">
        <v>2696</v>
      </c>
      <c r="C1885">
        <v>268</v>
      </c>
      <c r="D1885">
        <v>1</v>
      </c>
      <c r="E1885">
        <v>1968</v>
      </c>
      <c r="F1885">
        <v>606</v>
      </c>
      <c r="G1885" s="1">
        <v>43199</v>
      </c>
      <c r="H1885" s="1">
        <v>43204</v>
      </c>
      <c r="I1885" t="b">
        <v>1</v>
      </c>
      <c r="J1885">
        <v>5</v>
      </c>
      <c r="K1885">
        <v>1968</v>
      </c>
    </row>
    <row r="1886" spans="1:11" x14ac:dyDescent="0.3">
      <c r="A1886">
        <v>1885</v>
      </c>
      <c r="B1886">
        <v>2836</v>
      </c>
      <c r="C1886">
        <v>228</v>
      </c>
      <c r="D1886">
        <v>1</v>
      </c>
      <c r="E1886">
        <v>1969</v>
      </c>
      <c r="F1886">
        <v>46</v>
      </c>
      <c r="G1886" s="1">
        <v>43199</v>
      </c>
      <c r="H1886" s="1">
        <v>43206</v>
      </c>
      <c r="I1886" t="b">
        <v>1</v>
      </c>
      <c r="J1886">
        <v>7</v>
      </c>
      <c r="K1886">
        <v>1969</v>
      </c>
    </row>
    <row r="1887" spans="1:11" x14ac:dyDescent="0.3">
      <c r="A1887">
        <v>1886</v>
      </c>
      <c r="B1887">
        <v>2928</v>
      </c>
      <c r="C1887">
        <v>283</v>
      </c>
      <c r="D1887">
        <v>3</v>
      </c>
      <c r="E1887">
        <v>1970</v>
      </c>
      <c r="F1887">
        <v>537</v>
      </c>
      <c r="G1887" s="1">
        <v>43199</v>
      </c>
      <c r="H1887" s="1">
        <v>43214</v>
      </c>
      <c r="I1887" t="b">
        <v>1</v>
      </c>
      <c r="J1887">
        <v>15</v>
      </c>
      <c r="K1887">
        <v>5910</v>
      </c>
    </row>
    <row r="1888" spans="1:11" x14ac:dyDescent="0.3">
      <c r="A1888">
        <v>1887</v>
      </c>
      <c r="B1888">
        <v>2974</v>
      </c>
      <c r="C1888">
        <v>130</v>
      </c>
      <c r="D1888">
        <v>4</v>
      </c>
      <c r="E1888">
        <v>1971</v>
      </c>
      <c r="F1888">
        <v>143</v>
      </c>
      <c r="G1888" s="1">
        <v>43199</v>
      </c>
      <c r="H1888" s="1">
        <v>43210</v>
      </c>
      <c r="I1888" t="b">
        <v>1</v>
      </c>
      <c r="J1888">
        <v>11</v>
      </c>
      <c r="K1888">
        <v>7884</v>
      </c>
    </row>
    <row r="1889" spans="1:11" x14ac:dyDescent="0.3">
      <c r="A1889">
        <v>1888</v>
      </c>
      <c r="B1889">
        <v>2797</v>
      </c>
      <c r="C1889">
        <v>118</v>
      </c>
      <c r="D1889">
        <v>4</v>
      </c>
      <c r="E1889">
        <v>1972</v>
      </c>
      <c r="F1889">
        <v>319</v>
      </c>
      <c r="G1889" s="1">
        <v>43199</v>
      </c>
      <c r="H1889" s="1">
        <v>43204</v>
      </c>
      <c r="I1889" t="b">
        <v>0</v>
      </c>
      <c r="J1889">
        <v>5</v>
      </c>
      <c r="K1889">
        <v>7888</v>
      </c>
    </row>
    <row r="1890" spans="1:11" x14ac:dyDescent="0.3">
      <c r="A1890">
        <v>1889</v>
      </c>
      <c r="B1890">
        <v>2761</v>
      </c>
      <c r="C1890">
        <v>354</v>
      </c>
      <c r="D1890">
        <v>1</v>
      </c>
      <c r="E1890">
        <v>1973</v>
      </c>
      <c r="F1890">
        <v>30</v>
      </c>
      <c r="G1890" s="1">
        <v>43199</v>
      </c>
      <c r="H1890" s="1">
        <v>43213</v>
      </c>
      <c r="I1890" t="b">
        <v>1</v>
      </c>
      <c r="J1890">
        <v>14</v>
      </c>
      <c r="K1890">
        <v>1973</v>
      </c>
    </row>
    <row r="1891" spans="1:11" x14ac:dyDescent="0.3">
      <c r="A1891">
        <v>1890</v>
      </c>
      <c r="B1891">
        <v>2204</v>
      </c>
      <c r="C1891">
        <v>124</v>
      </c>
      <c r="D1891">
        <v>1</v>
      </c>
      <c r="E1891">
        <v>1974</v>
      </c>
      <c r="F1891">
        <v>233</v>
      </c>
      <c r="G1891" s="1">
        <v>43199</v>
      </c>
      <c r="H1891" s="1">
        <v>43202</v>
      </c>
      <c r="I1891" t="b">
        <v>1</v>
      </c>
      <c r="J1891">
        <v>3</v>
      </c>
      <c r="K1891">
        <v>1974</v>
      </c>
    </row>
    <row r="1892" spans="1:11" x14ac:dyDescent="0.3">
      <c r="A1892">
        <v>1891</v>
      </c>
      <c r="B1892">
        <v>2396</v>
      </c>
      <c r="C1892">
        <v>131</v>
      </c>
      <c r="D1892">
        <v>3</v>
      </c>
      <c r="E1892">
        <v>1975</v>
      </c>
      <c r="F1892">
        <v>537</v>
      </c>
      <c r="G1892" s="1">
        <v>43199</v>
      </c>
      <c r="H1892" s="1">
        <v>43202</v>
      </c>
      <c r="I1892" t="b">
        <v>1</v>
      </c>
      <c r="J1892">
        <v>3</v>
      </c>
      <c r="K1892">
        <v>5925</v>
      </c>
    </row>
    <row r="1893" spans="1:11" x14ac:dyDescent="0.3">
      <c r="A1893">
        <v>1892</v>
      </c>
      <c r="B1893">
        <v>2940</v>
      </c>
      <c r="C1893">
        <v>254</v>
      </c>
      <c r="D1893">
        <v>1</v>
      </c>
      <c r="E1893">
        <v>1976</v>
      </c>
      <c r="F1893">
        <v>692</v>
      </c>
      <c r="G1893" s="1">
        <v>43199</v>
      </c>
      <c r="H1893" s="1">
        <v>43206</v>
      </c>
      <c r="I1893" t="b">
        <v>1</v>
      </c>
      <c r="J1893">
        <v>7</v>
      </c>
      <c r="K1893">
        <v>1976</v>
      </c>
    </row>
    <row r="1894" spans="1:11" x14ac:dyDescent="0.3">
      <c r="A1894">
        <v>1893</v>
      </c>
      <c r="B1894">
        <v>2743</v>
      </c>
      <c r="C1894">
        <v>129</v>
      </c>
      <c r="D1894">
        <v>1</v>
      </c>
      <c r="E1894">
        <v>1977</v>
      </c>
      <c r="F1894">
        <v>30</v>
      </c>
      <c r="G1894" s="1">
        <v>43199</v>
      </c>
      <c r="H1894" s="1">
        <v>43211</v>
      </c>
      <c r="I1894" t="b">
        <v>1</v>
      </c>
      <c r="J1894">
        <v>12</v>
      </c>
      <c r="K1894">
        <v>1977</v>
      </c>
    </row>
    <row r="1895" spans="1:11" x14ac:dyDescent="0.3">
      <c r="A1895">
        <v>1894</v>
      </c>
      <c r="B1895">
        <v>2912</v>
      </c>
      <c r="C1895">
        <v>244</v>
      </c>
      <c r="D1895">
        <v>2</v>
      </c>
      <c r="E1895">
        <v>1978</v>
      </c>
      <c r="F1895">
        <v>233</v>
      </c>
      <c r="G1895" s="1">
        <v>43199</v>
      </c>
      <c r="H1895" s="1">
        <v>43212</v>
      </c>
      <c r="I1895" t="b">
        <v>1</v>
      </c>
      <c r="J1895">
        <v>13</v>
      </c>
      <c r="K1895">
        <v>3956</v>
      </c>
    </row>
    <row r="1896" spans="1:11" x14ac:dyDescent="0.3">
      <c r="A1896">
        <v>1895</v>
      </c>
      <c r="B1896">
        <v>2530</v>
      </c>
      <c r="C1896">
        <v>460</v>
      </c>
      <c r="D1896">
        <v>3</v>
      </c>
      <c r="E1896">
        <v>1979</v>
      </c>
      <c r="F1896">
        <v>46</v>
      </c>
      <c r="G1896" s="1">
        <v>43199</v>
      </c>
      <c r="H1896" s="1">
        <v>43207</v>
      </c>
      <c r="I1896" t="b">
        <v>0</v>
      </c>
      <c r="J1896">
        <v>8</v>
      </c>
      <c r="K1896">
        <v>5937</v>
      </c>
    </row>
    <row r="1897" spans="1:11" x14ac:dyDescent="0.3">
      <c r="A1897">
        <v>1896</v>
      </c>
      <c r="B1897">
        <v>2755</v>
      </c>
      <c r="C1897">
        <v>343</v>
      </c>
      <c r="D1897">
        <v>2</v>
      </c>
      <c r="E1897">
        <v>1980</v>
      </c>
      <c r="F1897">
        <v>233</v>
      </c>
      <c r="G1897" s="1">
        <v>43199</v>
      </c>
      <c r="H1897" s="1">
        <v>43204</v>
      </c>
      <c r="I1897" t="b">
        <v>1</v>
      </c>
      <c r="J1897">
        <v>5</v>
      </c>
      <c r="K1897">
        <v>3960</v>
      </c>
    </row>
    <row r="1898" spans="1:11" x14ac:dyDescent="0.3">
      <c r="A1898">
        <v>1897</v>
      </c>
      <c r="B1898">
        <v>2492</v>
      </c>
      <c r="C1898">
        <v>138</v>
      </c>
      <c r="D1898">
        <v>1</v>
      </c>
      <c r="E1898">
        <v>1981</v>
      </c>
      <c r="F1898">
        <v>319</v>
      </c>
      <c r="G1898" s="1">
        <v>43199</v>
      </c>
      <c r="H1898" s="1">
        <v>43210</v>
      </c>
      <c r="I1898" t="b">
        <v>1</v>
      </c>
      <c r="J1898">
        <v>11</v>
      </c>
      <c r="K1898">
        <v>1981</v>
      </c>
    </row>
    <row r="1899" spans="1:11" x14ac:dyDescent="0.3">
      <c r="A1899">
        <v>1898</v>
      </c>
      <c r="B1899">
        <v>2785</v>
      </c>
      <c r="C1899">
        <v>110</v>
      </c>
      <c r="D1899">
        <v>3</v>
      </c>
      <c r="E1899">
        <v>1982</v>
      </c>
      <c r="F1899">
        <v>172</v>
      </c>
      <c r="G1899" s="1">
        <v>43199</v>
      </c>
      <c r="H1899" s="1">
        <v>43203</v>
      </c>
      <c r="I1899" t="b">
        <v>1</v>
      </c>
      <c r="J1899">
        <v>4</v>
      </c>
      <c r="K1899">
        <v>5946</v>
      </c>
    </row>
    <row r="1900" spans="1:11" x14ac:dyDescent="0.3">
      <c r="A1900">
        <v>1899</v>
      </c>
      <c r="B1900">
        <v>2599</v>
      </c>
      <c r="C1900">
        <v>334</v>
      </c>
      <c r="D1900">
        <v>1</v>
      </c>
      <c r="E1900">
        <v>1983</v>
      </c>
      <c r="F1900">
        <v>712</v>
      </c>
      <c r="G1900" s="1">
        <v>43199</v>
      </c>
      <c r="H1900" s="1">
        <v>43214</v>
      </c>
      <c r="I1900" t="b">
        <v>0</v>
      </c>
      <c r="J1900">
        <v>15</v>
      </c>
      <c r="K1900">
        <v>1983</v>
      </c>
    </row>
    <row r="1901" spans="1:11" x14ac:dyDescent="0.3">
      <c r="A1901">
        <v>1900</v>
      </c>
      <c r="B1901">
        <v>2217</v>
      </c>
      <c r="C1901">
        <v>317</v>
      </c>
      <c r="D1901">
        <v>4</v>
      </c>
      <c r="E1901">
        <v>1984</v>
      </c>
      <c r="F1901">
        <v>172</v>
      </c>
      <c r="G1901" s="1">
        <v>43199</v>
      </c>
      <c r="H1901" s="1">
        <v>43214</v>
      </c>
      <c r="I1901" t="b">
        <v>1</v>
      </c>
      <c r="J1901">
        <v>15</v>
      </c>
      <c r="K1901">
        <v>7936</v>
      </c>
    </row>
    <row r="1902" spans="1:11" x14ac:dyDescent="0.3">
      <c r="A1902">
        <v>1901</v>
      </c>
      <c r="B1902">
        <v>2876</v>
      </c>
      <c r="C1902">
        <v>117</v>
      </c>
      <c r="D1902">
        <v>2</v>
      </c>
      <c r="E1902">
        <v>1985</v>
      </c>
      <c r="F1902">
        <v>537</v>
      </c>
      <c r="G1902" s="1">
        <v>43200</v>
      </c>
      <c r="H1902" s="1">
        <v>43201</v>
      </c>
      <c r="I1902" t="b">
        <v>1</v>
      </c>
      <c r="J1902">
        <v>1</v>
      </c>
      <c r="K1902">
        <v>3970</v>
      </c>
    </row>
    <row r="1903" spans="1:11" x14ac:dyDescent="0.3">
      <c r="A1903">
        <v>1902</v>
      </c>
      <c r="B1903">
        <v>2350</v>
      </c>
      <c r="C1903">
        <v>301</v>
      </c>
      <c r="D1903">
        <v>1</v>
      </c>
      <c r="E1903">
        <v>1986</v>
      </c>
      <c r="F1903">
        <v>57</v>
      </c>
      <c r="G1903" s="1">
        <v>43200</v>
      </c>
      <c r="H1903" s="1">
        <v>43213</v>
      </c>
      <c r="I1903" t="b">
        <v>1</v>
      </c>
      <c r="J1903">
        <v>13</v>
      </c>
      <c r="K1903">
        <v>1986</v>
      </c>
    </row>
    <row r="1904" spans="1:11" x14ac:dyDescent="0.3">
      <c r="A1904">
        <v>1903</v>
      </c>
      <c r="B1904">
        <v>2534</v>
      </c>
      <c r="C1904">
        <v>302</v>
      </c>
      <c r="D1904">
        <v>5</v>
      </c>
      <c r="E1904">
        <v>1987</v>
      </c>
      <c r="F1904">
        <v>712</v>
      </c>
      <c r="G1904" s="1">
        <v>43200</v>
      </c>
      <c r="H1904" s="1">
        <v>43211</v>
      </c>
      <c r="I1904" t="b">
        <v>1</v>
      </c>
      <c r="J1904">
        <v>11</v>
      </c>
      <c r="K1904">
        <v>9935</v>
      </c>
    </row>
    <row r="1905" spans="1:11" x14ac:dyDescent="0.3">
      <c r="A1905">
        <v>1904</v>
      </c>
      <c r="B1905">
        <v>2584</v>
      </c>
      <c r="C1905">
        <v>124</v>
      </c>
      <c r="D1905">
        <v>4</v>
      </c>
      <c r="E1905">
        <v>1988</v>
      </c>
      <c r="F1905">
        <v>558</v>
      </c>
      <c r="G1905" s="1">
        <v>43200</v>
      </c>
      <c r="H1905" s="1">
        <v>43209</v>
      </c>
      <c r="I1905" t="b">
        <v>1</v>
      </c>
      <c r="J1905">
        <v>9</v>
      </c>
      <c r="K1905">
        <v>7952</v>
      </c>
    </row>
    <row r="1906" spans="1:11" x14ac:dyDescent="0.3">
      <c r="A1906">
        <v>1905</v>
      </c>
      <c r="B1906">
        <v>2846</v>
      </c>
      <c r="C1906">
        <v>267</v>
      </c>
      <c r="D1906">
        <v>4</v>
      </c>
      <c r="E1906">
        <v>1989</v>
      </c>
      <c r="F1906">
        <v>71</v>
      </c>
      <c r="G1906" s="1">
        <v>43200</v>
      </c>
      <c r="H1906" s="1">
        <v>43203</v>
      </c>
      <c r="I1906" t="b">
        <v>1</v>
      </c>
      <c r="J1906">
        <v>3</v>
      </c>
      <c r="K1906">
        <v>7956</v>
      </c>
    </row>
    <row r="1907" spans="1:11" x14ac:dyDescent="0.3">
      <c r="A1907">
        <v>1906</v>
      </c>
      <c r="B1907">
        <v>2293</v>
      </c>
      <c r="C1907">
        <v>106</v>
      </c>
      <c r="D1907">
        <v>2</v>
      </c>
      <c r="E1907">
        <v>1990</v>
      </c>
      <c r="F1907">
        <v>233</v>
      </c>
      <c r="G1907" s="1">
        <v>43200</v>
      </c>
      <c r="H1907" s="1">
        <v>43212</v>
      </c>
      <c r="I1907" t="b">
        <v>1</v>
      </c>
      <c r="J1907">
        <v>12</v>
      </c>
      <c r="K1907">
        <v>3980</v>
      </c>
    </row>
    <row r="1908" spans="1:11" x14ac:dyDescent="0.3">
      <c r="A1908">
        <v>1907</v>
      </c>
      <c r="B1908">
        <v>2905</v>
      </c>
      <c r="C1908">
        <v>482</v>
      </c>
      <c r="D1908">
        <v>1</v>
      </c>
      <c r="E1908">
        <v>1991</v>
      </c>
      <c r="F1908">
        <v>172</v>
      </c>
      <c r="G1908" s="1">
        <v>43200</v>
      </c>
      <c r="H1908" s="1">
        <v>43207</v>
      </c>
      <c r="I1908" t="b">
        <v>0</v>
      </c>
      <c r="J1908">
        <v>7</v>
      </c>
      <c r="K1908">
        <v>1991</v>
      </c>
    </row>
    <row r="1909" spans="1:11" x14ac:dyDescent="0.3">
      <c r="A1909">
        <v>1908</v>
      </c>
      <c r="B1909">
        <v>2200</v>
      </c>
      <c r="C1909">
        <v>115</v>
      </c>
      <c r="D1909">
        <v>3</v>
      </c>
      <c r="E1909">
        <v>1992</v>
      </c>
      <c r="F1909">
        <v>615</v>
      </c>
      <c r="G1909" s="1">
        <v>43200</v>
      </c>
      <c r="H1909" s="1">
        <v>43213</v>
      </c>
      <c r="I1909" t="b">
        <v>1</v>
      </c>
      <c r="J1909">
        <v>13</v>
      </c>
      <c r="K1909">
        <v>5976</v>
      </c>
    </row>
    <row r="1910" spans="1:11" x14ac:dyDescent="0.3">
      <c r="A1910">
        <v>1909</v>
      </c>
      <c r="B1910">
        <v>2348</v>
      </c>
      <c r="C1910">
        <v>290</v>
      </c>
      <c r="D1910">
        <v>2</v>
      </c>
      <c r="E1910">
        <v>1993</v>
      </c>
      <c r="F1910">
        <v>526</v>
      </c>
      <c r="G1910" s="1">
        <v>43200</v>
      </c>
      <c r="H1910" s="1">
        <v>43205</v>
      </c>
      <c r="I1910" t="b">
        <v>1</v>
      </c>
      <c r="J1910">
        <v>5</v>
      </c>
      <c r="K1910">
        <v>3986</v>
      </c>
    </row>
    <row r="1911" spans="1:11" x14ac:dyDescent="0.3">
      <c r="A1911">
        <v>1910</v>
      </c>
      <c r="B1911">
        <v>2428</v>
      </c>
      <c r="C1911">
        <v>165</v>
      </c>
      <c r="D1911">
        <v>1</v>
      </c>
      <c r="E1911">
        <v>1994</v>
      </c>
      <c r="F1911">
        <v>319</v>
      </c>
      <c r="G1911" s="1">
        <v>43200</v>
      </c>
      <c r="H1911" s="1">
        <v>43213</v>
      </c>
      <c r="I1911" t="b">
        <v>1</v>
      </c>
      <c r="J1911">
        <v>13</v>
      </c>
      <c r="K1911">
        <v>1994</v>
      </c>
    </row>
    <row r="1912" spans="1:11" x14ac:dyDescent="0.3">
      <c r="A1912">
        <v>1911</v>
      </c>
      <c r="B1912">
        <v>2689</v>
      </c>
      <c r="C1912">
        <v>465</v>
      </c>
      <c r="D1912">
        <v>2</v>
      </c>
      <c r="E1912">
        <v>1995</v>
      </c>
      <c r="F1912">
        <v>261</v>
      </c>
      <c r="G1912" s="1">
        <v>43200</v>
      </c>
      <c r="H1912" s="1">
        <v>43209</v>
      </c>
      <c r="I1912" t="b">
        <v>0</v>
      </c>
      <c r="J1912">
        <v>9</v>
      </c>
      <c r="K1912">
        <v>3990</v>
      </c>
    </row>
    <row r="1913" spans="1:11" x14ac:dyDescent="0.3">
      <c r="A1913">
        <v>1912</v>
      </c>
      <c r="B1913">
        <v>2420</v>
      </c>
      <c r="C1913">
        <v>454</v>
      </c>
      <c r="D1913">
        <v>4</v>
      </c>
      <c r="E1913">
        <v>1996</v>
      </c>
      <c r="F1913">
        <v>196</v>
      </c>
      <c r="G1913" s="1">
        <v>43200</v>
      </c>
      <c r="H1913" s="1">
        <v>43202</v>
      </c>
      <c r="I1913" t="b">
        <v>0</v>
      </c>
      <c r="J1913">
        <v>2</v>
      </c>
      <c r="K1913">
        <v>7984</v>
      </c>
    </row>
    <row r="1914" spans="1:11" x14ac:dyDescent="0.3">
      <c r="A1914">
        <v>1913</v>
      </c>
      <c r="B1914">
        <v>2237</v>
      </c>
      <c r="C1914">
        <v>337</v>
      </c>
      <c r="D1914">
        <v>3</v>
      </c>
      <c r="E1914">
        <v>1997</v>
      </c>
      <c r="F1914">
        <v>712</v>
      </c>
      <c r="G1914" s="1">
        <v>43200</v>
      </c>
      <c r="H1914" s="1">
        <v>43207</v>
      </c>
      <c r="I1914" t="b">
        <v>0</v>
      </c>
      <c r="J1914">
        <v>7</v>
      </c>
      <c r="K1914">
        <v>5991</v>
      </c>
    </row>
    <row r="1915" spans="1:11" x14ac:dyDescent="0.3">
      <c r="A1915">
        <v>1914</v>
      </c>
      <c r="B1915">
        <v>2313</v>
      </c>
      <c r="C1915">
        <v>323</v>
      </c>
      <c r="D1915">
        <v>3</v>
      </c>
      <c r="E1915">
        <v>1998</v>
      </c>
      <c r="F1915">
        <v>558</v>
      </c>
      <c r="G1915" s="1">
        <v>43200</v>
      </c>
      <c r="H1915" s="1">
        <v>43207</v>
      </c>
      <c r="I1915" t="b">
        <v>1</v>
      </c>
      <c r="J1915">
        <v>7</v>
      </c>
      <c r="K1915">
        <v>5994</v>
      </c>
    </row>
    <row r="1916" spans="1:11" x14ac:dyDescent="0.3">
      <c r="A1916">
        <v>1915</v>
      </c>
      <c r="B1916">
        <v>2297</v>
      </c>
      <c r="C1916">
        <v>277</v>
      </c>
      <c r="D1916">
        <v>4</v>
      </c>
      <c r="E1916">
        <v>1999</v>
      </c>
      <c r="F1916">
        <v>233</v>
      </c>
      <c r="G1916" s="1">
        <v>43200</v>
      </c>
      <c r="H1916" s="1">
        <v>43209</v>
      </c>
      <c r="I1916" t="b">
        <v>1</v>
      </c>
      <c r="J1916">
        <v>9</v>
      </c>
      <c r="K1916">
        <v>7996</v>
      </c>
    </row>
    <row r="1917" spans="1:11" x14ac:dyDescent="0.3">
      <c r="A1917">
        <v>1916</v>
      </c>
      <c r="B1917">
        <v>2314</v>
      </c>
      <c r="C1917">
        <v>337</v>
      </c>
      <c r="D1917">
        <v>1</v>
      </c>
      <c r="E1917">
        <v>2000</v>
      </c>
      <c r="F1917">
        <v>128</v>
      </c>
      <c r="G1917" s="1">
        <v>43200</v>
      </c>
      <c r="H1917" s="1">
        <v>43208</v>
      </c>
      <c r="I1917" t="b">
        <v>0</v>
      </c>
      <c r="J1917">
        <v>8</v>
      </c>
      <c r="K1917">
        <v>2000</v>
      </c>
    </row>
    <row r="1918" spans="1:11" x14ac:dyDescent="0.3">
      <c r="A1918">
        <v>1917</v>
      </c>
      <c r="B1918">
        <v>2033</v>
      </c>
      <c r="C1918">
        <v>366</v>
      </c>
      <c r="D1918">
        <v>1</v>
      </c>
      <c r="E1918">
        <v>2001</v>
      </c>
      <c r="F1918">
        <v>46</v>
      </c>
      <c r="G1918" s="1">
        <v>43200</v>
      </c>
      <c r="H1918" s="1">
        <v>43206</v>
      </c>
      <c r="I1918" t="b">
        <v>0</v>
      </c>
      <c r="J1918">
        <v>6</v>
      </c>
      <c r="K1918">
        <v>2001</v>
      </c>
    </row>
    <row r="1919" spans="1:11" x14ac:dyDescent="0.3">
      <c r="A1919">
        <v>1918</v>
      </c>
      <c r="B1919">
        <v>2841</v>
      </c>
      <c r="C1919">
        <v>259</v>
      </c>
      <c r="D1919">
        <v>4</v>
      </c>
      <c r="E1919">
        <v>2002</v>
      </c>
      <c r="F1919">
        <v>537</v>
      </c>
      <c r="G1919" s="1">
        <v>43200</v>
      </c>
      <c r="H1919" s="1">
        <v>43208</v>
      </c>
      <c r="I1919" t="b">
        <v>1</v>
      </c>
      <c r="J1919">
        <v>8</v>
      </c>
      <c r="K1919">
        <v>8008</v>
      </c>
    </row>
    <row r="1920" spans="1:11" x14ac:dyDescent="0.3">
      <c r="A1920">
        <v>1919</v>
      </c>
      <c r="B1920">
        <v>2036</v>
      </c>
      <c r="C1920">
        <v>435</v>
      </c>
      <c r="D1920">
        <v>1</v>
      </c>
      <c r="E1920">
        <v>2003</v>
      </c>
      <c r="F1920">
        <v>57</v>
      </c>
      <c r="G1920" s="1">
        <v>43200</v>
      </c>
      <c r="H1920" s="1">
        <v>43210</v>
      </c>
      <c r="I1920" t="b">
        <v>0</v>
      </c>
      <c r="J1920">
        <v>10</v>
      </c>
      <c r="K1920">
        <v>2003</v>
      </c>
    </row>
    <row r="1921" spans="1:11" x14ac:dyDescent="0.3">
      <c r="A1921">
        <v>1920</v>
      </c>
      <c r="B1921">
        <v>2064</v>
      </c>
      <c r="C1921">
        <v>111</v>
      </c>
      <c r="D1921">
        <v>1</v>
      </c>
      <c r="E1921">
        <v>2004</v>
      </c>
      <c r="F1921">
        <v>526</v>
      </c>
      <c r="G1921" s="1">
        <v>43200</v>
      </c>
      <c r="H1921" s="1">
        <v>43212</v>
      </c>
      <c r="I1921" t="b">
        <v>0</v>
      </c>
      <c r="J1921">
        <v>12</v>
      </c>
      <c r="K1921">
        <v>2004</v>
      </c>
    </row>
    <row r="1922" spans="1:11" x14ac:dyDescent="0.3">
      <c r="A1922">
        <v>1921</v>
      </c>
      <c r="B1922">
        <v>2140</v>
      </c>
      <c r="C1922">
        <v>151</v>
      </c>
      <c r="D1922">
        <v>5</v>
      </c>
      <c r="E1922">
        <v>2005</v>
      </c>
      <c r="F1922">
        <v>233</v>
      </c>
      <c r="G1922" s="1">
        <v>43200</v>
      </c>
      <c r="H1922" s="1">
        <v>43202</v>
      </c>
      <c r="I1922" t="b">
        <v>1</v>
      </c>
      <c r="J1922">
        <v>2</v>
      </c>
      <c r="K1922">
        <v>10025</v>
      </c>
    </row>
    <row r="1923" spans="1:11" x14ac:dyDescent="0.3">
      <c r="A1923">
        <v>1922</v>
      </c>
      <c r="B1923">
        <v>2972</v>
      </c>
      <c r="C1923">
        <v>427</v>
      </c>
      <c r="D1923">
        <v>2</v>
      </c>
      <c r="E1923">
        <v>2006</v>
      </c>
      <c r="F1923">
        <v>172</v>
      </c>
      <c r="G1923" s="1">
        <v>43200</v>
      </c>
      <c r="H1923" s="1">
        <v>43215</v>
      </c>
      <c r="I1923" t="b">
        <v>1</v>
      </c>
      <c r="J1923">
        <v>15</v>
      </c>
      <c r="K1923">
        <v>4012</v>
      </c>
    </row>
    <row r="1924" spans="1:11" x14ac:dyDescent="0.3">
      <c r="A1924">
        <v>1923</v>
      </c>
      <c r="B1924">
        <v>2845</v>
      </c>
      <c r="C1924">
        <v>208</v>
      </c>
      <c r="D1924">
        <v>3</v>
      </c>
      <c r="E1924">
        <v>2007</v>
      </c>
      <c r="F1924">
        <v>537</v>
      </c>
      <c r="G1924" s="1">
        <v>43201</v>
      </c>
      <c r="H1924" s="1">
        <v>43213</v>
      </c>
      <c r="I1924" t="b">
        <v>1</v>
      </c>
      <c r="J1924">
        <v>12</v>
      </c>
      <c r="K1924">
        <v>6021</v>
      </c>
    </row>
    <row r="1925" spans="1:11" x14ac:dyDescent="0.3">
      <c r="A1925">
        <v>1924</v>
      </c>
      <c r="B1925">
        <v>2685</v>
      </c>
      <c r="C1925">
        <v>179</v>
      </c>
      <c r="D1925">
        <v>2</v>
      </c>
      <c r="E1925">
        <v>2008</v>
      </c>
      <c r="F1925">
        <v>57</v>
      </c>
      <c r="G1925" s="1">
        <v>43201</v>
      </c>
      <c r="H1925" s="1">
        <v>43212</v>
      </c>
      <c r="I1925" t="b">
        <v>1</v>
      </c>
      <c r="J1925">
        <v>11</v>
      </c>
      <c r="K1925">
        <v>4016</v>
      </c>
    </row>
    <row r="1926" spans="1:11" x14ac:dyDescent="0.3">
      <c r="A1926">
        <v>1925</v>
      </c>
      <c r="B1926">
        <v>2178</v>
      </c>
      <c r="C1926">
        <v>216</v>
      </c>
      <c r="D1926">
        <v>2</v>
      </c>
      <c r="E1926">
        <v>2009</v>
      </c>
      <c r="F1926">
        <v>692</v>
      </c>
      <c r="G1926" s="1">
        <v>43201</v>
      </c>
      <c r="H1926" s="1">
        <v>43206</v>
      </c>
      <c r="I1926" t="b">
        <v>1</v>
      </c>
      <c r="J1926">
        <v>5</v>
      </c>
      <c r="K1926">
        <v>4018</v>
      </c>
    </row>
    <row r="1927" spans="1:11" x14ac:dyDescent="0.3">
      <c r="A1927">
        <v>1926</v>
      </c>
      <c r="B1927">
        <v>2074</v>
      </c>
      <c r="C1927">
        <v>196</v>
      </c>
      <c r="D1927">
        <v>1</v>
      </c>
      <c r="E1927">
        <v>2010</v>
      </c>
      <c r="F1927">
        <v>172</v>
      </c>
      <c r="G1927" s="1">
        <v>43201</v>
      </c>
      <c r="H1927" s="1">
        <v>43213</v>
      </c>
      <c r="I1927" t="b">
        <v>1</v>
      </c>
      <c r="J1927">
        <v>12</v>
      </c>
      <c r="K1927">
        <v>2010</v>
      </c>
    </row>
    <row r="1928" spans="1:11" x14ac:dyDescent="0.3">
      <c r="A1928">
        <v>1927</v>
      </c>
      <c r="B1928">
        <v>2420</v>
      </c>
      <c r="C1928">
        <v>140</v>
      </c>
      <c r="D1928">
        <v>1</v>
      </c>
      <c r="E1928">
        <v>2011</v>
      </c>
      <c r="F1928">
        <v>143</v>
      </c>
      <c r="G1928" s="1">
        <v>43201</v>
      </c>
      <c r="H1928" s="1">
        <v>43203</v>
      </c>
      <c r="I1928" t="b">
        <v>1</v>
      </c>
      <c r="J1928">
        <v>2</v>
      </c>
      <c r="K1928">
        <v>2011</v>
      </c>
    </row>
    <row r="1929" spans="1:11" x14ac:dyDescent="0.3">
      <c r="A1929">
        <v>1928</v>
      </c>
      <c r="B1929">
        <v>2434</v>
      </c>
      <c r="C1929">
        <v>184</v>
      </c>
      <c r="D1929">
        <v>2</v>
      </c>
      <c r="E1929">
        <v>2012</v>
      </c>
      <c r="F1929">
        <v>196</v>
      </c>
      <c r="G1929" s="1">
        <v>43201</v>
      </c>
      <c r="H1929" s="1">
        <v>43214</v>
      </c>
      <c r="I1929" t="b">
        <v>1</v>
      </c>
      <c r="J1929">
        <v>13</v>
      </c>
      <c r="K1929">
        <v>4024</v>
      </c>
    </row>
    <row r="1930" spans="1:11" x14ac:dyDescent="0.3">
      <c r="A1930">
        <v>1929</v>
      </c>
      <c r="B1930">
        <v>2446</v>
      </c>
      <c r="C1930">
        <v>390</v>
      </c>
      <c r="D1930">
        <v>4</v>
      </c>
      <c r="E1930">
        <v>2013</v>
      </c>
      <c r="F1930">
        <v>526</v>
      </c>
      <c r="G1930" s="1">
        <v>43201</v>
      </c>
      <c r="H1930" s="1">
        <v>43204</v>
      </c>
      <c r="I1930" t="b">
        <v>1</v>
      </c>
      <c r="J1930">
        <v>3</v>
      </c>
      <c r="K1930">
        <v>8052</v>
      </c>
    </row>
    <row r="1931" spans="1:11" x14ac:dyDescent="0.3">
      <c r="A1931">
        <v>1930</v>
      </c>
      <c r="B1931">
        <v>2286</v>
      </c>
      <c r="C1931">
        <v>152</v>
      </c>
      <c r="D1931">
        <v>2</v>
      </c>
      <c r="E1931">
        <v>2014</v>
      </c>
      <c r="F1931">
        <v>712</v>
      </c>
      <c r="G1931" s="1">
        <v>43201</v>
      </c>
      <c r="H1931" s="1">
        <v>43203</v>
      </c>
      <c r="I1931" t="b">
        <v>1</v>
      </c>
      <c r="J1931">
        <v>2</v>
      </c>
      <c r="K1931">
        <v>4028</v>
      </c>
    </row>
    <row r="1932" spans="1:11" x14ac:dyDescent="0.3">
      <c r="A1932">
        <v>1931</v>
      </c>
      <c r="B1932">
        <v>2658</v>
      </c>
      <c r="C1932">
        <v>168</v>
      </c>
      <c r="D1932">
        <v>1</v>
      </c>
      <c r="E1932">
        <v>2015</v>
      </c>
      <c r="F1932">
        <v>196</v>
      </c>
      <c r="G1932" s="1">
        <v>43201</v>
      </c>
      <c r="H1932" s="1">
        <v>43215</v>
      </c>
      <c r="I1932" t="b">
        <v>0</v>
      </c>
      <c r="J1932">
        <v>14</v>
      </c>
      <c r="K1932">
        <v>2015</v>
      </c>
    </row>
    <row r="1933" spans="1:11" x14ac:dyDescent="0.3">
      <c r="A1933">
        <v>1932</v>
      </c>
      <c r="B1933">
        <v>2340</v>
      </c>
      <c r="C1933">
        <v>263</v>
      </c>
      <c r="D1933">
        <v>5</v>
      </c>
      <c r="E1933">
        <v>2016</v>
      </c>
      <c r="F1933">
        <v>261</v>
      </c>
      <c r="G1933" s="1">
        <v>43201</v>
      </c>
      <c r="H1933" s="1">
        <v>43212</v>
      </c>
      <c r="I1933" t="b">
        <v>1</v>
      </c>
      <c r="J1933">
        <v>11</v>
      </c>
      <c r="K1933">
        <v>10080</v>
      </c>
    </row>
    <row r="1934" spans="1:11" x14ac:dyDescent="0.3">
      <c r="A1934">
        <v>1933</v>
      </c>
      <c r="B1934">
        <v>2824</v>
      </c>
      <c r="C1934">
        <v>108</v>
      </c>
      <c r="D1934">
        <v>2</v>
      </c>
      <c r="E1934">
        <v>2017</v>
      </c>
      <c r="F1934">
        <v>615</v>
      </c>
      <c r="G1934" s="1">
        <v>43201</v>
      </c>
      <c r="H1934" s="1">
        <v>43206</v>
      </c>
      <c r="I1934" t="b">
        <v>0</v>
      </c>
      <c r="J1934">
        <v>5</v>
      </c>
      <c r="K1934">
        <v>4034</v>
      </c>
    </row>
    <row r="1935" spans="1:11" x14ac:dyDescent="0.3">
      <c r="A1935">
        <v>1934</v>
      </c>
      <c r="B1935">
        <v>2892</v>
      </c>
      <c r="C1935">
        <v>224</v>
      </c>
      <c r="D1935">
        <v>1</v>
      </c>
      <c r="E1935">
        <v>2018</v>
      </c>
      <c r="F1935">
        <v>733</v>
      </c>
      <c r="G1935" s="1">
        <v>43201</v>
      </c>
      <c r="H1935" s="1">
        <v>43210</v>
      </c>
      <c r="I1935" t="b">
        <v>1</v>
      </c>
      <c r="J1935">
        <v>9</v>
      </c>
      <c r="K1935">
        <v>2018</v>
      </c>
    </row>
    <row r="1936" spans="1:11" x14ac:dyDescent="0.3">
      <c r="A1936">
        <v>1935</v>
      </c>
      <c r="B1936">
        <v>2958</v>
      </c>
      <c r="C1936">
        <v>277</v>
      </c>
      <c r="D1936">
        <v>5</v>
      </c>
      <c r="E1936">
        <v>2019</v>
      </c>
      <c r="F1936">
        <v>537</v>
      </c>
      <c r="G1936" s="1">
        <v>43201</v>
      </c>
      <c r="H1936" s="1">
        <v>43213</v>
      </c>
      <c r="I1936" t="b">
        <v>1</v>
      </c>
      <c r="J1936">
        <v>12</v>
      </c>
      <c r="K1936">
        <v>10095</v>
      </c>
    </row>
    <row r="1937" spans="1:11" x14ac:dyDescent="0.3">
      <c r="A1937">
        <v>1936</v>
      </c>
      <c r="B1937">
        <v>2367</v>
      </c>
      <c r="C1937">
        <v>309</v>
      </c>
      <c r="D1937">
        <v>2</v>
      </c>
      <c r="E1937">
        <v>2020</v>
      </c>
      <c r="F1937">
        <v>615</v>
      </c>
      <c r="G1937" s="1">
        <v>43201</v>
      </c>
      <c r="H1937" s="1">
        <v>43210</v>
      </c>
      <c r="I1937" t="b">
        <v>1</v>
      </c>
      <c r="J1937">
        <v>9</v>
      </c>
      <c r="K1937">
        <v>4040</v>
      </c>
    </row>
    <row r="1938" spans="1:11" x14ac:dyDescent="0.3">
      <c r="A1938">
        <v>1937</v>
      </c>
      <c r="B1938">
        <v>2687</v>
      </c>
      <c r="C1938">
        <v>481</v>
      </c>
      <c r="D1938">
        <v>2</v>
      </c>
      <c r="E1938">
        <v>2021</v>
      </c>
      <c r="F1938">
        <v>172</v>
      </c>
      <c r="G1938" s="1">
        <v>43201</v>
      </c>
      <c r="H1938" s="1">
        <v>43212</v>
      </c>
      <c r="I1938" t="b">
        <v>0</v>
      </c>
      <c r="J1938">
        <v>11</v>
      </c>
      <c r="K1938">
        <v>4042</v>
      </c>
    </row>
    <row r="1939" spans="1:11" x14ac:dyDescent="0.3">
      <c r="A1939">
        <v>1938</v>
      </c>
      <c r="B1939">
        <v>2590</v>
      </c>
      <c r="C1939">
        <v>382</v>
      </c>
      <c r="D1939">
        <v>1</v>
      </c>
      <c r="E1939">
        <v>2022</v>
      </c>
      <c r="F1939">
        <v>692</v>
      </c>
      <c r="G1939" s="1">
        <v>43201</v>
      </c>
      <c r="H1939" s="1">
        <v>43204</v>
      </c>
      <c r="I1939" t="b">
        <v>1</v>
      </c>
      <c r="J1939">
        <v>3</v>
      </c>
      <c r="K1939">
        <v>2022</v>
      </c>
    </row>
    <row r="1940" spans="1:11" x14ac:dyDescent="0.3">
      <c r="A1940">
        <v>1939</v>
      </c>
      <c r="B1940">
        <v>2495</v>
      </c>
      <c r="C1940">
        <v>244</v>
      </c>
      <c r="D1940">
        <v>1</v>
      </c>
      <c r="E1940">
        <v>2023</v>
      </c>
      <c r="F1940">
        <v>172</v>
      </c>
      <c r="G1940" s="1">
        <v>43201</v>
      </c>
      <c r="H1940" s="1">
        <v>43213</v>
      </c>
      <c r="I1940" t="b">
        <v>1</v>
      </c>
      <c r="J1940">
        <v>12</v>
      </c>
      <c r="K1940">
        <v>2023</v>
      </c>
    </row>
    <row r="1941" spans="1:11" x14ac:dyDescent="0.3">
      <c r="A1941">
        <v>1940</v>
      </c>
      <c r="B1941">
        <v>2415</v>
      </c>
      <c r="C1941">
        <v>445</v>
      </c>
      <c r="D1941">
        <v>2</v>
      </c>
      <c r="E1941">
        <v>2024</v>
      </c>
      <c r="F1941">
        <v>143</v>
      </c>
      <c r="G1941" s="1">
        <v>43201</v>
      </c>
      <c r="H1941" s="1">
        <v>43203</v>
      </c>
      <c r="I1941" t="b">
        <v>1</v>
      </c>
      <c r="J1941">
        <v>2</v>
      </c>
      <c r="K1941">
        <v>4048</v>
      </c>
    </row>
    <row r="1942" spans="1:11" x14ac:dyDescent="0.3">
      <c r="A1942">
        <v>1941</v>
      </c>
      <c r="B1942">
        <v>2046</v>
      </c>
      <c r="C1942">
        <v>369</v>
      </c>
      <c r="D1942">
        <v>4</v>
      </c>
      <c r="E1942">
        <v>2025</v>
      </c>
      <c r="F1942">
        <v>172</v>
      </c>
      <c r="G1942" s="1">
        <v>43201</v>
      </c>
      <c r="H1942" s="1">
        <v>43215</v>
      </c>
      <c r="I1942" t="b">
        <v>1</v>
      </c>
      <c r="J1942">
        <v>14</v>
      </c>
      <c r="K1942">
        <v>8100</v>
      </c>
    </row>
    <row r="1943" spans="1:11" x14ac:dyDescent="0.3">
      <c r="A1943">
        <v>1942</v>
      </c>
      <c r="B1943">
        <v>2744</v>
      </c>
      <c r="C1943">
        <v>275</v>
      </c>
      <c r="D1943">
        <v>2</v>
      </c>
      <c r="E1943">
        <v>2026</v>
      </c>
      <c r="F1943">
        <v>233</v>
      </c>
      <c r="G1943" s="1">
        <v>43201</v>
      </c>
      <c r="H1943" s="1">
        <v>43210</v>
      </c>
      <c r="I1943" t="b">
        <v>1</v>
      </c>
      <c r="J1943">
        <v>9</v>
      </c>
      <c r="K1943">
        <v>4052</v>
      </c>
    </row>
    <row r="1944" spans="1:11" x14ac:dyDescent="0.3">
      <c r="A1944">
        <v>1943</v>
      </c>
      <c r="B1944">
        <v>2011</v>
      </c>
      <c r="C1944">
        <v>416</v>
      </c>
      <c r="D1944">
        <v>3</v>
      </c>
      <c r="E1944">
        <v>2027</v>
      </c>
      <c r="F1944">
        <v>172</v>
      </c>
      <c r="G1944" s="1">
        <v>43201</v>
      </c>
      <c r="H1944" s="1">
        <v>43206</v>
      </c>
      <c r="I1944" t="b">
        <v>1</v>
      </c>
      <c r="J1944">
        <v>5</v>
      </c>
      <c r="K1944">
        <v>6081</v>
      </c>
    </row>
    <row r="1945" spans="1:11" x14ac:dyDescent="0.3">
      <c r="A1945">
        <v>1944</v>
      </c>
      <c r="B1945">
        <v>2226</v>
      </c>
      <c r="C1945">
        <v>189</v>
      </c>
      <c r="D1945">
        <v>4</v>
      </c>
      <c r="E1945">
        <v>2028</v>
      </c>
      <c r="F1945">
        <v>143</v>
      </c>
      <c r="G1945" s="1">
        <v>43201</v>
      </c>
      <c r="H1945" s="1">
        <v>43216</v>
      </c>
      <c r="I1945" t="b">
        <v>1</v>
      </c>
      <c r="J1945">
        <v>15</v>
      </c>
      <c r="K1945">
        <v>8112</v>
      </c>
    </row>
    <row r="1946" spans="1:11" x14ac:dyDescent="0.3">
      <c r="A1946">
        <v>1945</v>
      </c>
      <c r="B1946">
        <v>2805</v>
      </c>
      <c r="C1946">
        <v>471</v>
      </c>
      <c r="D1946">
        <v>3</v>
      </c>
      <c r="E1946">
        <v>2029</v>
      </c>
      <c r="F1946">
        <v>692</v>
      </c>
      <c r="G1946" s="1">
        <v>43201</v>
      </c>
      <c r="H1946" s="1">
        <v>43206</v>
      </c>
      <c r="I1946" t="b">
        <v>0</v>
      </c>
      <c r="J1946">
        <v>5</v>
      </c>
      <c r="K1946">
        <v>6087</v>
      </c>
    </row>
    <row r="1947" spans="1:11" x14ac:dyDescent="0.3">
      <c r="A1947">
        <v>1946</v>
      </c>
      <c r="B1947">
        <v>2972</v>
      </c>
      <c r="C1947">
        <v>123</v>
      </c>
      <c r="D1947">
        <v>2</v>
      </c>
      <c r="E1947">
        <v>2030</v>
      </c>
      <c r="F1947">
        <v>71</v>
      </c>
      <c r="G1947" s="1">
        <v>43202</v>
      </c>
      <c r="H1947" s="1">
        <v>43216</v>
      </c>
      <c r="I1947" t="b">
        <v>1</v>
      </c>
      <c r="J1947">
        <v>14</v>
      </c>
      <c r="K1947">
        <v>4060</v>
      </c>
    </row>
    <row r="1948" spans="1:11" x14ac:dyDescent="0.3">
      <c r="A1948">
        <v>1947</v>
      </c>
      <c r="B1948">
        <v>2037</v>
      </c>
      <c r="C1948">
        <v>122</v>
      </c>
      <c r="D1948">
        <v>1</v>
      </c>
      <c r="E1948">
        <v>2031</v>
      </c>
      <c r="F1948">
        <v>526</v>
      </c>
      <c r="G1948" s="1">
        <v>43202</v>
      </c>
      <c r="H1948" s="1">
        <v>43213</v>
      </c>
      <c r="I1948" t="b">
        <v>1</v>
      </c>
      <c r="J1948">
        <v>11</v>
      </c>
      <c r="K1948">
        <v>2031</v>
      </c>
    </row>
    <row r="1949" spans="1:11" x14ac:dyDescent="0.3">
      <c r="A1949">
        <v>1948</v>
      </c>
      <c r="B1949">
        <v>2024</v>
      </c>
      <c r="C1949">
        <v>477</v>
      </c>
      <c r="D1949">
        <v>2</v>
      </c>
      <c r="E1949">
        <v>2032</v>
      </c>
      <c r="F1949">
        <v>558</v>
      </c>
      <c r="G1949" s="1">
        <v>43202</v>
      </c>
      <c r="H1949" s="1">
        <v>43213</v>
      </c>
      <c r="I1949" t="b">
        <v>0</v>
      </c>
      <c r="J1949">
        <v>11</v>
      </c>
      <c r="K1949">
        <v>4064</v>
      </c>
    </row>
    <row r="1950" spans="1:11" x14ac:dyDescent="0.3">
      <c r="A1950">
        <v>1949</v>
      </c>
      <c r="B1950">
        <v>2213</v>
      </c>
      <c r="C1950">
        <v>246</v>
      </c>
      <c r="D1950">
        <v>3</v>
      </c>
      <c r="E1950">
        <v>2033</v>
      </c>
      <c r="F1950">
        <v>46</v>
      </c>
      <c r="G1950" s="1">
        <v>43202</v>
      </c>
      <c r="H1950" s="1">
        <v>43208</v>
      </c>
      <c r="I1950" t="b">
        <v>1</v>
      </c>
      <c r="J1950">
        <v>6</v>
      </c>
      <c r="K1950">
        <v>6099</v>
      </c>
    </row>
    <row r="1951" spans="1:11" x14ac:dyDescent="0.3">
      <c r="A1951">
        <v>1950</v>
      </c>
      <c r="B1951">
        <v>2770</v>
      </c>
      <c r="C1951">
        <v>372</v>
      </c>
      <c r="D1951">
        <v>5</v>
      </c>
      <c r="E1951">
        <v>2034</v>
      </c>
      <c r="F1951">
        <v>615</v>
      </c>
      <c r="G1951" s="1">
        <v>43202</v>
      </c>
      <c r="H1951" s="1">
        <v>43217</v>
      </c>
      <c r="I1951" t="b">
        <v>0</v>
      </c>
      <c r="J1951">
        <v>15</v>
      </c>
      <c r="K1951">
        <v>10170</v>
      </c>
    </row>
    <row r="1952" spans="1:11" x14ac:dyDescent="0.3">
      <c r="A1952">
        <v>1951</v>
      </c>
      <c r="B1952">
        <v>2236</v>
      </c>
      <c r="C1952">
        <v>259</v>
      </c>
      <c r="D1952">
        <v>3</v>
      </c>
      <c r="E1952">
        <v>2035</v>
      </c>
      <c r="F1952">
        <v>57</v>
      </c>
      <c r="G1952" s="1">
        <v>43202</v>
      </c>
      <c r="H1952" s="1">
        <v>43216</v>
      </c>
      <c r="I1952" t="b">
        <v>1</v>
      </c>
      <c r="J1952">
        <v>14</v>
      </c>
      <c r="K1952">
        <v>6105</v>
      </c>
    </row>
    <row r="1953" spans="1:11" x14ac:dyDescent="0.3">
      <c r="A1953">
        <v>1952</v>
      </c>
      <c r="B1953">
        <v>2051</v>
      </c>
      <c r="C1953">
        <v>154</v>
      </c>
      <c r="D1953">
        <v>1</v>
      </c>
      <c r="E1953">
        <v>2036</v>
      </c>
      <c r="F1953">
        <v>319</v>
      </c>
      <c r="G1953" s="1">
        <v>43202</v>
      </c>
      <c r="H1953" s="1">
        <v>43216</v>
      </c>
      <c r="I1953" t="b">
        <v>1</v>
      </c>
      <c r="J1953">
        <v>14</v>
      </c>
      <c r="K1953">
        <v>2036</v>
      </c>
    </row>
    <row r="1954" spans="1:11" x14ac:dyDescent="0.3">
      <c r="A1954">
        <v>1953</v>
      </c>
      <c r="B1954">
        <v>2151</v>
      </c>
      <c r="C1954">
        <v>121</v>
      </c>
      <c r="D1954">
        <v>2</v>
      </c>
      <c r="E1954">
        <v>2037</v>
      </c>
      <c r="F1954">
        <v>261</v>
      </c>
      <c r="G1954" s="1">
        <v>43202</v>
      </c>
      <c r="H1954" s="1">
        <v>43215</v>
      </c>
      <c r="I1954" t="b">
        <v>1</v>
      </c>
      <c r="J1954">
        <v>13</v>
      </c>
      <c r="K1954">
        <v>4074</v>
      </c>
    </row>
    <row r="1955" spans="1:11" x14ac:dyDescent="0.3">
      <c r="A1955">
        <v>1954</v>
      </c>
      <c r="B1955">
        <v>2337</v>
      </c>
      <c r="C1955">
        <v>267</v>
      </c>
      <c r="D1955">
        <v>2</v>
      </c>
      <c r="E1955">
        <v>2038</v>
      </c>
      <c r="F1955">
        <v>261</v>
      </c>
      <c r="G1955" s="1">
        <v>43202</v>
      </c>
      <c r="H1955" s="1">
        <v>43209</v>
      </c>
      <c r="I1955" t="b">
        <v>1</v>
      </c>
      <c r="J1955">
        <v>7</v>
      </c>
      <c r="K1955">
        <v>4076</v>
      </c>
    </row>
    <row r="1956" spans="1:11" x14ac:dyDescent="0.3">
      <c r="A1956">
        <v>1955</v>
      </c>
      <c r="B1956">
        <v>2108</v>
      </c>
      <c r="C1956">
        <v>413</v>
      </c>
      <c r="D1956">
        <v>2</v>
      </c>
      <c r="E1956">
        <v>2039</v>
      </c>
      <c r="F1956">
        <v>46</v>
      </c>
      <c r="G1956" s="1">
        <v>43202</v>
      </c>
      <c r="H1956" s="1">
        <v>43214</v>
      </c>
      <c r="I1956" t="b">
        <v>1</v>
      </c>
      <c r="J1956">
        <v>12</v>
      </c>
      <c r="K1956">
        <v>4078</v>
      </c>
    </row>
    <row r="1957" spans="1:11" x14ac:dyDescent="0.3">
      <c r="A1957">
        <v>1956</v>
      </c>
      <c r="B1957">
        <v>2333</v>
      </c>
      <c r="C1957">
        <v>450</v>
      </c>
      <c r="D1957">
        <v>1</v>
      </c>
      <c r="E1957">
        <v>2040</v>
      </c>
      <c r="F1957">
        <v>558</v>
      </c>
      <c r="G1957" s="1">
        <v>43202</v>
      </c>
      <c r="H1957" s="1">
        <v>43205</v>
      </c>
      <c r="I1957" t="b">
        <v>1</v>
      </c>
      <c r="J1957">
        <v>3</v>
      </c>
      <c r="K1957">
        <v>2040</v>
      </c>
    </row>
    <row r="1958" spans="1:11" x14ac:dyDescent="0.3">
      <c r="A1958">
        <v>1957</v>
      </c>
      <c r="B1958">
        <v>2485</v>
      </c>
      <c r="C1958">
        <v>197</v>
      </c>
      <c r="D1958">
        <v>2</v>
      </c>
      <c r="E1958">
        <v>2041</v>
      </c>
      <c r="F1958">
        <v>143</v>
      </c>
      <c r="G1958" s="1">
        <v>43202</v>
      </c>
      <c r="H1958" s="1">
        <v>43216</v>
      </c>
      <c r="I1958" t="b">
        <v>1</v>
      </c>
      <c r="J1958">
        <v>14</v>
      </c>
      <c r="K1958">
        <v>4082</v>
      </c>
    </row>
    <row r="1959" spans="1:11" x14ac:dyDescent="0.3">
      <c r="A1959">
        <v>1958</v>
      </c>
      <c r="B1959">
        <v>2276</v>
      </c>
      <c r="C1959">
        <v>295</v>
      </c>
      <c r="D1959">
        <v>3</v>
      </c>
      <c r="E1959">
        <v>2042</v>
      </c>
      <c r="F1959">
        <v>261</v>
      </c>
      <c r="G1959" s="1">
        <v>43202</v>
      </c>
      <c r="H1959" s="1">
        <v>43212</v>
      </c>
      <c r="I1959" t="b">
        <v>1</v>
      </c>
      <c r="J1959">
        <v>10</v>
      </c>
      <c r="K1959">
        <v>6126</v>
      </c>
    </row>
    <row r="1960" spans="1:11" x14ac:dyDescent="0.3">
      <c r="A1960">
        <v>1959</v>
      </c>
      <c r="B1960">
        <v>2338</v>
      </c>
      <c r="C1960">
        <v>233</v>
      </c>
      <c r="D1960">
        <v>3</v>
      </c>
      <c r="E1960">
        <v>2043</v>
      </c>
      <c r="F1960">
        <v>615</v>
      </c>
      <c r="G1960" s="1">
        <v>43202</v>
      </c>
      <c r="H1960" s="1">
        <v>43217</v>
      </c>
      <c r="I1960" t="b">
        <v>1</v>
      </c>
      <c r="J1960">
        <v>15</v>
      </c>
      <c r="K1960">
        <v>6129</v>
      </c>
    </row>
    <row r="1961" spans="1:11" x14ac:dyDescent="0.3">
      <c r="A1961">
        <v>1960</v>
      </c>
      <c r="B1961">
        <v>2988</v>
      </c>
      <c r="C1961">
        <v>411</v>
      </c>
      <c r="D1961">
        <v>1</v>
      </c>
      <c r="E1961">
        <v>2044</v>
      </c>
      <c r="F1961">
        <v>57</v>
      </c>
      <c r="G1961" s="1">
        <v>43202</v>
      </c>
      <c r="H1961" s="1">
        <v>43209</v>
      </c>
      <c r="I1961" t="b">
        <v>0</v>
      </c>
      <c r="J1961">
        <v>7</v>
      </c>
      <c r="K1961">
        <v>2044</v>
      </c>
    </row>
    <row r="1962" spans="1:11" x14ac:dyDescent="0.3">
      <c r="A1962">
        <v>1961</v>
      </c>
      <c r="B1962">
        <v>2547</v>
      </c>
      <c r="C1962">
        <v>111</v>
      </c>
      <c r="D1962">
        <v>1</v>
      </c>
      <c r="E1962">
        <v>2045</v>
      </c>
      <c r="F1962">
        <v>712</v>
      </c>
      <c r="G1962" s="1">
        <v>43202</v>
      </c>
      <c r="H1962" s="1">
        <v>43205</v>
      </c>
      <c r="I1962" t="b">
        <v>1</v>
      </c>
      <c r="J1962">
        <v>3</v>
      </c>
      <c r="K1962">
        <v>2045</v>
      </c>
    </row>
    <row r="1963" spans="1:11" x14ac:dyDescent="0.3">
      <c r="A1963">
        <v>1962</v>
      </c>
      <c r="B1963">
        <v>2967</v>
      </c>
      <c r="C1963">
        <v>353</v>
      </c>
      <c r="D1963">
        <v>1</v>
      </c>
      <c r="E1963">
        <v>2046</v>
      </c>
      <c r="F1963">
        <v>261</v>
      </c>
      <c r="G1963" s="1">
        <v>43202</v>
      </c>
      <c r="H1963" s="1">
        <v>43211</v>
      </c>
      <c r="I1963" t="b">
        <v>1</v>
      </c>
      <c r="J1963">
        <v>9</v>
      </c>
      <c r="K1963">
        <v>2046</v>
      </c>
    </row>
    <row r="1964" spans="1:11" x14ac:dyDescent="0.3">
      <c r="A1964">
        <v>1963</v>
      </c>
      <c r="B1964">
        <v>2916</v>
      </c>
      <c r="C1964">
        <v>447</v>
      </c>
      <c r="D1964">
        <v>2</v>
      </c>
      <c r="E1964">
        <v>2047</v>
      </c>
      <c r="F1964">
        <v>537</v>
      </c>
      <c r="G1964" s="1">
        <v>43202</v>
      </c>
      <c r="H1964" s="1">
        <v>43211</v>
      </c>
      <c r="I1964" t="b">
        <v>1</v>
      </c>
      <c r="J1964">
        <v>9</v>
      </c>
      <c r="K1964">
        <v>4094</v>
      </c>
    </row>
    <row r="1965" spans="1:11" x14ac:dyDescent="0.3">
      <c r="A1965">
        <v>1964</v>
      </c>
      <c r="B1965">
        <v>2911</v>
      </c>
      <c r="C1965">
        <v>175</v>
      </c>
      <c r="D1965">
        <v>2</v>
      </c>
      <c r="E1965">
        <v>2048</v>
      </c>
      <c r="F1965">
        <v>568</v>
      </c>
      <c r="G1965" s="1">
        <v>43202</v>
      </c>
      <c r="H1965" s="1">
        <v>43208</v>
      </c>
      <c r="I1965" t="b">
        <v>1</v>
      </c>
      <c r="J1965">
        <v>6</v>
      </c>
      <c r="K1965">
        <v>4096</v>
      </c>
    </row>
    <row r="1966" spans="1:11" x14ac:dyDescent="0.3">
      <c r="A1966">
        <v>1965</v>
      </c>
      <c r="B1966">
        <v>2722</v>
      </c>
      <c r="C1966">
        <v>332</v>
      </c>
      <c r="D1966">
        <v>2</v>
      </c>
      <c r="E1966">
        <v>2049</v>
      </c>
      <c r="F1966">
        <v>733</v>
      </c>
      <c r="G1966" s="1">
        <v>43202</v>
      </c>
      <c r="H1966" s="1">
        <v>43212</v>
      </c>
      <c r="I1966" t="b">
        <v>1</v>
      </c>
      <c r="J1966">
        <v>10</v>
      </c>
      <c r="K1966">
        <v>4098</v>
      </c>
    </row>
    <row r="1967" spans="1:11" x14ac:dyDescent="0.3">
      <c r="A1967">
        <v>1966</v>
      </c>
      <c r="B1967">
        <v>2889</v>
      </c>
      <c r="C1967">
        <v>312</v>
      </c>
      <c r="D1967">
        <v>3</v>
      </c>
      <c r="E1967">
        <v>2050</v>
      </c>
      <c r="F1967">
        <v>196</v>
      </c>
      <c r="G1967" s="1">
        <v>43202</v>
      </c>
      <c r="H1967" s="1">
        <v>43205</v>
      </c>
      <c r="I1967" t="b">
        <v>1</v>
      </c>
      <c r="J1967">
        <v>3</v>
      </c>
      <c r="K1967">
        <v>6150</v>
      </c>
    </row>
    <row r="1968" spans="1:11" x14ac:dyDescent="0.3">
      <c r="A1968">
        <v>1967</v>
      </c>
      <c r="B1968">
        <v>2209</v>
      </c>
      <c r="C1968">
        <v>275</v>
      </c>
      <c r="D1968">
        <v>3</v>
      </c>
      <c r="E1968">
        <v>2051</v>
      </c>
      <c r="F1968">
        <v>196</v>
      </c>
      <c r="G1968" s="1">
        <v>43202</v>
      </c>
      <c r="H1968" s="1">
        <v>43206</v>
      </c>
      <c r="I1968" t="b">
        <v>1</v>
      </c>
      <c r="J1968">
        <v>4</v>
      </c>
      <c r="K1968">
        <v>6153</v>
      </c>
    </row>
    <row r="1969" spans="1:11" x14ac:dyDescent="0.3">
      <c r="A1969">
        <v>1968</v>
      </c>
      <c r="B1969">
        <v>2963</v>
      </c>
      <c r="C1969">
        <v>177</v>
      </c>
      <c r="D1969">
        <v>2</v>
      </c>
      <c r="E1969">
        <v>2052</v>
      </c>
      <c r="F1969">
        <v>692</v>
      </c>
      <c r="G1969" s="1">
        <v>43203</v>
      </c>
      <c r="H1969" s="1">
        <v>43207</v>
      </c>
      <c r="I1969" t="b">
        <v>1</v>
      </c>
      <c r="J1969">
        <v>4</v>
      </c>
      <c r="K1969">
        <v>4104</v>
      </c>
    </row>
    <row r="1970" spans="1:11" x14ac:dyDescent="0.3">
      <c r="A1970">
        <v>1969</v>
      </c>
      <c r="B1970">
        <v>2865</v>
      </c>
      <c r="C1970">
        <v>334</v>
      </c>
      <c r="D1970">
        <v>1</v>
      </c>
      <c r="E1970">
        <v>2053</v>
      </c>
      <c r="F1970">
        <v>71</v>
      </c>
      <c r="G1970" s="1">
        <v>43203</v>
      </c>
      <c r="H1970" s="1">
        <v>43212</v>
      </c>
      <c r="I1970" t="b">
        <v>0</v>
      </c>
      <c r="J1970">
        <v>9</v>
      </c>
      <c r="K1970">
        <v>2053</v>
      </c>
    </row>
    <row r="1971" spans="1:11" x14ac:dyDescent="0.3">
      <c r="A1971">
        <v>1970</v>
      </c>
      <c r="B1971">
        <v>2346</v>
      </c>
      <c r="C1971">
        <v>268</v>
      </c>
      <c r="D1971">
        <v>2</v>
      </c>
      <c r="E1971">
        <v>2054</v>
      </c>
      <c r="F1971">
        <v>229</v>
      </c>
      <c r="G1971" s="1">
        <v>43203</v>
      </c>
      <c r="H1971" s="1">
        <v>43209</v>
      </c>
      <c r="I1971" t="b">
        <v>1</v>
      </c>
      <c r="J1971">
        <v>6</v>
      </c>
      <c r="K1971">
        <v>4108</v>
      </c>
    </row>
    <row r="1972" spans="1:11" x14ac:dyDescent="0.3">
      <c r="A1972">
        <v>1971</v>
      </c>
      <c r="B1972">
        <v>2443</v>
      </c>
      <c r="C1972">
        <v>283</v>
      </c>
      <c r="D1972">
        <v>1</v>
      </c>
      <c r="E1972">
        <v>2055</v>
      </c>
      <c r="F1972">
        <v>229</v>
      </c>
      <c r="G1972" s="1">
        <v>43203</v>
      </c>
      <c r="H1972" s="1">
        <v>43218</v>
      </c>
      <c r="I1972" t="b">
        <v>1</v>
      </c>
      <c r="J1972">
        <v>15</v>
      </c>
      <c r="K1972">
        <v>2055</v>
      </c>
    </row>
    <row r="1973" spans="1:11" x14ac:dyDescent="0.3">
      <c r="A1973">
        <v>1972</v>
      </c>
      <c r="B1973">
        <v>2466</v>
      </c>
      <c r="C1973">
        <v>197</v>
      </c>
      <c r="D1973">
        <v>1</v>
      </c>
      <c r="E1973">
        <v>2056</v>
      </c>
      <c r="F1973">
        <v>319</v>
      </c>
      <c r="G1973" s="1">
        <v>43203</v>
      </c>
      <c r="H1973" s="1">
        <v>43206</v>
      </c>
      <c r="I1973" t="b">
        <v>1</v>
      </c>
      <c r="J1973">
        <v>3</v>
      </c>
      <c r="K1973">
        <v>2056</v>
      </c>
    </row>
    <row r="1974" spans="1:11" x14ac:dyDescent="0.3">
      <c r="A1974">
        <v>1973</v>
      </c>
      <c r="B1974">
        <v>2875</v>
      </c>
      <c r="C1974">
        <v>200</v>
      </c>
      <c r="D1974">
        <v>2</v>
      </c>
      <c r="E1974">
        <v>2057</v>
      </c>
      <c r="F1974">
        <v>537</v>
      </c>
      <c r="G1974" s="1">
        <v>43203</v>
      </c>
      <c r="H1974" s="1">
        <v>43211</v>
      </c>
      <c r="I1974" t="b">
        <v>1</v>
      </c>
      <c r="J1974">
        <v>8</v>
      </c>
      <c r="K1974">
        <v>4114</v>
      </c>
    </row>
    <row r="1975" spans="1:11" x14ac:dyDescent="0.3">
      <c r="A1975">
        <v>1974</v>
      </c>
      <c r="B1975">
        <v>2613</v>
      </c>
      <c r="C1975">
        <v>479</v>
      </c>
      <c r="D1975">
        <v>1</v>
      </c>
      <c r="E1975">
        <v>2058</v>
      </c>
      <c r="F1975">
        <v>233</v>
      </c>
      <c r="G1975" s="1">
        <v>43203</v>
      </c>
      <c r="H1975" s="1">
        <v>43204</v>
      </c>
      <c r="I1975" t="b">
        <v>0</v>
      </c>
      <c r="J1975">
        <v>1</v>
      </c>
      <c r="K1975">
        <v>2058</v>
      </c>
    </row>
    <row r="1976" spans="1:11" x14ac:dyDescent="0.3">
      <c r="A1976">
        <v>1975</v>
      </c>
      <c r="B1976">
        <v>2793</v>
      </c>
      <c r="C1976">
        <v>192</v>
      </c>
      <c r="D1976">
        <v>4</v>
      </c>
      <c r="E1976">
        <v>2059</v>
      </c>
      <c r="F1976">
        <v>30</v>
      </c>
      <c r="G1976" s="1">
        <v>43203</v>
      </c>
      <c r="H1976" s="1">
        <v>43215</v>
      </c>
      <c r="I1976" t="b">
        <v>1</v>
      </c>
      <c r="J1976">
        <v>12</v>
      </c>
      <c r="K1976">
        <v>8236</v>
      </c>
    </row>
    <row r="1977" spans="1:11" x14ac:dyDescent="0.3">
      <c r="A1977">
        <v>1976</v>
      </c>
      <c r="B1977">
        <v>2202</v>
      </c>
      <c r="C1977">
        <v>224</v>
      </c>
      <c r="D1977">
        <v>2</v>
      </c>
      <c r="E1977">
        <v>2060</v>
      </c>
      <c r="F1977">
        <v>537</v>
      </c>
      <c r="G1977" s="1">
        <v>43203</v>
      </c>
      <c r="H1977" s="1">
        <v>43214</v>
      </c>
      <c r="I1977" t="b">
        <v>1</v>
      </c>
      <c r="J1977">
        <v>11</v>
      </c>
      <c r="K1977">
        <v>4120</v>
      </c>
    </row>
    <row r="1978" spans="1:11" x14ac:dyDescent="0.3">
      <c r="A1978">
        <v>1977</v>
      </c>
      <c r="B1978">
        <v>2671</v>
      </c>
      <c r="C1978">
        <v>143</v>
      </c>
      <c r="D1978">
        <v>3</v>
      </c>
      <c r="E1978">
        <v>2061</v>
      </c>
      <c r="F1978">
        <v>30</v>
      </c>
      <c r="G1978" s="1">
        <v>43203</v>
      </c>
      <c r="H1978" s="1">
        <v>43207</v>
      </c>
      <c r="I1978" t="b">
        <v>1</v>
      </c>
      <c r="J1978">
        <v>4</v>
      </c>
      <c r="K1978">
        <v>6183</v>
      </c>
    </row>
    <row r="1979" spans="1:11" x14ac:dyDescent="0.3">
      <c r="A1979">
        <v>1978</v>
      </c>
      <c r="B1979">
        <v>2628</v>
      </c>
      <c r="C1979">
        <v>418</v>
      </c>
      <c r="D1979">
        <v>1</v>
      </c>
      <c r="E1979">
        <v>2062</v>
      </c>
      <c r="F1979">
        <v>615</v>
      </c>
      <c r="G1979" s="1">
        <v>43203</v>
      </c>
      <c r="H1979" s="1">
        <v>43214</v>
      </c>
      <c r="I1979" t="b">
        <v>1</v>
      </c>
      <c r="J1979">
        <v>11</v>
      </c>
      <c r="K1979">
        <v>2062</v>
      </c>
    </row>
    <row r="1980" spans="1:11" x14ac:dyDescent="0.3">
      <c r="A1980">
        <v>1979</v>
      </c>
      <c r="B1980">
        <v>2691</v>
      </c>
      <c r="C1980">
        <v>409</v>
      </c>
      <c r="D1980">
        <v>2</v>
      </c>
      <c r="E1980">
        <v>2063</v>
      </c>
      <c r="F1980">
        <v>526</v>
      </c>
      <c r="G1980" s="1">
        <v>43203</v>
      </c>
      <c r="H1980" s="1">
        <v>43218</v>
      </c>
      <c r="I1980" t="b">
        <v>0</v>
      </c>
      <c r="J1980">
        <v>15</v>
      </c>
      <c r="K1980">
        <v>4126</v>
      </c>
    </row>
    <row r="1981" spans="1:11" x14ac:dyDescent="0.3">
      <c r="A1981">
        <v>1980</v>
      </c>
      <c r="B1981">
        <v>2405</v>
      </c>
      <c r="C1981">
        <v>439</v>
      </c>
      <c r="D1981">
        <v>1</v>
      </c>
      <c r="E1981">
        <v>2064</v>
      </c>
      <c r="F1981">
        <v>733</v>
      </c>
      <c r="G1981" s="1">
        <v>43203</v>
      </c>
      <c r="H1981" s="1">
        <v>43216</v>
      </c>
      <c r="I1981" t="b">
        <v>1</v>
      </c>
      <c r="J1981">
        <v>13</v>
      </c>
      <c r="K1981">
        <v>2064</v>
      </c>
    </row>
    <row r="1982" spans="1:11" x14ac:dyDescent="0.3">
      <c r="A1982">
        <v>1981</v>
      </c>
      <c r="B1982">
        <v>2362</v>
      </c>
      <c r="C1982">
        <v>106</v>
      </c>
      <c r="D1982">
        <v>2</v>
      </c>
      <c r="E1982">
        <v>2065</v>
      </c>
      <c r="F1982">
        <v>229</v>
      </c>
      <c r="G1982" s="1">
        <v>43203</v>
      </c>
      <c r="H1982" s="1">
        <v>43217</v>
      </c>
      <c r="I1982" t="b">
        <v>1</v>
      </c>
      <c r="J1982">
        <v>14</v>
      </c>
      <c r="K1982">
        <v>4130</v>
      </c>
    </row>
    <row r="1983" spans="1:11" x14ac:dyDescent="0.3">
      <c r="A1983">
        <v>1982</v>
      </c>
      <c r="B1983">
        <v>2439</v>
      </c>
      <c r="C1983">
        <v>353</v>
      </c>
      <c r="D1983">
        <v>3</v>
      </c>
      <c r="E1983">
        <v>2066</v>
      </c>
      <c r="F1983">
        <v>568</v>
      </c>
      <c r="G1983" s="1">
        <v>43203</v>
      </c>
      <c r="H1983" s="1">
        <v>43204</v>
      </c>
      <c r="I1983" t="b">
        <v>0</v>
      </c>
      <c r="J1983">
        <v>1</v>
      </c>
      <c r="K1983">
        <v>6198</v>
      </c>
    </row>
    <row r="1984" spans="1:11" x14ac:dyDescent="0.3">
      <c r="A1984">
        <v>1983</v>
      </c>
      <c r="B1984">
        <v>2153</v>
      </c>
      <c r="C1984">
        <v>161</v>
      </c>
      <c r="D1984">
        <v>1</v>
      </c>
      <c r="E1984">
        <v>2067</v>
      </c>
      <c r="F1984">
        <v>46</v>
      </c>
      <c r="G1984" s="1">
        <v>43203</v>
      </c>
      <c r="H1984" s="1">
        <v>43206</v>
      </c>
      <c r="I1984" t="b">
        <v>1</v>
      </c>
      <c r="J1984">
        <v>3</v>
      </c>
      <c r="K1984">
        <v>2067</v>
      </c>
    </row>
    <row r="1985" spans="1:11" x14ac:dyDescent="0.3">
      <c r="A1985">
        <v>1984</v>
      </c>
      <c r="B1985">
        <v>2768</v>
      </c>
      <c r="C1985">
        <v>280</v>
      </c>
      <c r="D1985">
        <v>3</v>
      </c>
      <c r="E1985">
        <v>2068</v>
      </c>
      <c r="F1985">
        <v>712</v>
      </c>
      <c r="G1985" s="1">
        <v>43203</v>
      </c>
      <c r="H1985" s="1">
        <v>43208</v>
      </c>
      <c r="I1985" t="b">
        <v>1</v>
      </c>
      <c r="J1985">
        <v>5</v>
      </c>
      <c r="K1985">
        <v>6204</v>
      </c>
    </row>
    <row r="1986" spans="1:11" x14ac:dyDescent="0.3">
      <c r="A1986">
        <v>1985</v>
      </c>
      <c r="B1986">
        <v>2323</v>
      </c>
      <c r="C1986">
        <v>248</v>
      </c>
      <c r="D1986">
        <v>2</v>
      </c>
      <c r="E1986">
        <v>2069</v>
      </c>
      <c r="F1986">
        <v>615</v>
      </c>
      <c r="G1986" s="1">
        <v>43203</v>
      </c>
      <c r="H1986" s="1">
        <v>43216</v>
      </c>
      <c r="I1986" t="b">
        <v>1</v>
      </c>
      <c r="J1986">
        <v>13</v>
      </c>
      <c r="K1986">
        <v>4138</v>
      </c>
    </row>
    <row r="1987" spans="1:11" x14ac:dyDescent="0.3">
      <c r="A1987">
        <v>1986</v>
      </c>
      <c r="B1987">
        <v>2348</v>
      </c>
      <c r="C1987">
        <v>341</v>
      </c>
      <c r="D1987">
        <v>2</v>
      </c>
      <c r="E1987">
        <v>2070</v>
      </c>
      <c r="F1987">
        <v>46</v>
      </c>
      <c r="G1987" s="1">
        <v>43203</v>
      </c>
      <c r="H1987" s="1">
        <v>43212</v>
      </c>
      <c r="I1987" t="b">
        <v>0</v>
      </c>
      <c r="J1987">
        <v>9</v>
      </c>
      <c r="K1987">
        <v>4140</v>
      </c>
    </row>
    <row r="1988" spans="1:11" x14ac:dyDescent="0.3">
      <c r="A1988">
        <v>1987</v>
      </c>
      <c r="B1988">
        <v>2932</v>
      </c>
      <c r="C1988">
        <v>354</v>
      </c>
      <c r="D1988">
        <v>2</v>
      </c>
      <c r="E1988">
        <v>2071</v>
      </c>
      <c r="F1988">
        <v>172</v>
      </c>
      <c r="G1988" s="1">
        <v>43203</v>
      </c>
      <c r="H1988" s="1">
        <v>43217</v>
      </c>
      <c r="I1988" t="b">
        <v>1</v>
      </c>
      <c r="J1988">
        <v>14</v>
      </c>
      <c r="K1988">
        <v>4142</v>
      </c>
    </row>
    <row r="1989" spans="1:11" x14ac:dyDescent="0.3">
      <c r="A1989">
        <v>1988</v>
      </c>
      <c r="B1989">
        <v>2270</v>
      </c>
      <c r="C1989">
        <v>333</v>
      </c>
      <c r="D1989">
        <v>2</v>
      </c>
      <c r="E1989">
        <v>2072</v>
      </c>
      <c r="F1989">
        <v>568</v>
      </c>
      <c r="G1989" s="1">
        <v>43203</v>
      </c>
      <c r="H1989" s="1">
        <v>43208</v>
      </c>
      <c r="I1989" t="b">
        <v>1</v>
      </c>
      <c r="J1989">
        <v>5</v>
      </c>
      <c r="K1989">
        <v>4144</v>
      </c>
    </row>
    <row r="1990" spans="1:11" x14ac:dyDescent="0.3">
      <c r="A1990">
        <v>1989</v>
      </c>
      <c r="B1990">
        <v>2022</v>
      </c>
      <c r="C1990">
        <v>410</v>
      </c>
      <c r="D1990">
        <v>2</v>
      </c>
      <c r="E1990">
        <v>2073</v>
      </c>
      <c r="F1990">
        <v>692</v>
      </c>
      <c r="G1990" s="1">
        <v>43203</v>
      </c>
      <c r="H1990" s="1">
        <v>43215</v>
      </c>
      <c r="I1990" t="b">
        <v>0</v>
      </c>
      <c r="J1990">
        <v>12</v>
      </c>
      <c r="K1990">
        <v>4146</v>
      </c>
    </row>
    <row r="1991" spans="1:11" x14ac:dyDescent="0.3">
      <c r="A1991">
        <v>1990</v>
      </c>
      <c r="B1991">
        <v>2676</v>
      </c>
      <c r="C1991">
        <v>206</v>
      </c>
      <c r="D1991">
        <v>4</v>
      </c>
      <c r="E1991">
        <v>2074</v>
      </c>
      <c r="F1991">
        <v>615</v>
      </c>
      <c r="G1991" s="1">
        <v>43203</v>
      </c>
      <c r="H1991" s="1">
        <v>43206</v>
      </c>
      <c r="I1991" t="b">
        <v>1</v>
      </c>
      <c r="J1991">
        <v>3</v>
      </c>
      <c r="K1991">
        <v>8296</v>
      </c>
    </row>
    <row r="1992" spans="1:11" x14ac:dyDescent="0.3">
      <c r="A1992">
        <v>1991</v>
      </c>
      <c r="B1992">
        <v>2398</v>
      </c>
      <c r="C1992">
        <v>408</v>
      </c>
      <c r="D1992">
        <v>3</v>
      </c>
      <c r="E1992">
        <v>2075</v>
      </c>
      <c r="F1992">
        <v>46</v>
      </c>
      <c r="G1992" s="1">
        <v>43204</v>
      </c>
      <c r="H1992" s="1">
        <v>43213</v>
      </c>
      <c r="I1992" t="b">
        <v>0</v>
      </c>
      <c r="J1992">
        <v>9</v>
      </c>
      <c r="K1992">
        <v>6225</v>
      </c>
    </row>
    <row r="1993" spans="1:11" x14ac:dyDescent="0.3">
      <c r="A1993">
        <v>1992</v>
      </c>
      <c r="B1993">
        <v>2370</v>
      </c>
      <c r="C1993">
        <v>298</v>
      </c>
      <c r="D1993">
        <v>3</v>
      </c>
      <c r="E1993">
        <v>2076</v>
      </c>
      <c r="F1993">
        <v>526</v>
      </c>
      <c r="G1993" s="1">
        <v>43204</v>
      </c>
      <c r="H1993" s="1">
        <v>43217</v>
      </c>
      <c r="I1993" t="b">
        <v>1</v>
      </c>
      <c r="J1993">
        <v>13</v>
      </c>
      <c r="K1993">
        <v>6228</v>
      </c>
    </row>
    <row r="1994" spans="1:11" x14ac:dyDescent="0.3">
      <c r="A1994">
        <v>1993</v>
      </c>
      <c r="B1994">
        <v>2605</v>
      </c>
      <c r="C1994">
        <v>114</v>
      </c>
      <c r="D1994">
        <v>4</v>
      </c>
      <c r="E1994">
        <v>2077</v>
      </c>
      <c r="F1994">
        <v>526</v>
      </c>
      <c r="G1994" s="1">
        <v>43204</v>
      </c>
      <c r="H1994" s="1">
        <v>43207</v>
      </c>
      <c r="I1994" t="b">
        <v>1</v>
      </c>
      <c r="J1994">
        <v>3</v>
      </c>
      <c r="K1994">
        <v>8308</v>
      </c>
    </row>
    <row r="1995" spans="1:11" x14ac:dyDescent="0.3">
      <c r="A1995">
        <v>1994</v>
      </c>
      <c r="B1995">
        <v>2167</v>
      </c>
      <c r="C1995">
        <v>324</v>
      </c>
      <c r="D1995">
        <v>3</v>
      </c>
      <c r="E1995">
        <v>2078</v>
      </c>
      <c r="F1995">
        <v>261</v>
      </c>
      <c r="G1995" s="1">
        <v>43204</v>
      </c>
      <c r="H1995" s="1">
        <v>43216</v>
      </c>
      <c r="I1995" t="b">
        <v>1</v>
      </c>
      <c r="J1995">
        <v>12</v>
      </c>
      <c r="K1995">
        <v>6234</v>
      </c>
    </row>
    <row r="1996" spans="1:11" x14ac:dyDescent="0.3">
      <c r="A1996">
        <v>1995</v>
      </c>
      <c r="B1996">
        <v>2126</v>
      </c>
      <c r="C1996">
        <v>347</v>
      </c>
      <c r="D1996">
        <v>5</v>
      </c>
      <c r="E1996">
        <v>2079</v>
      </c>
      <c r="F1996">
        <v>143</v>
      </c>
      <c r="G1996" s="1">
        <v>43204</v>
      </c>
      <c r="H1996" s="1">
        <v>43206</v>
      </c>
      <c r="I1996" t="b">
        <v>1</v>
      </c>
      <c r="J1996">
        <v>2</v>
      </c>
      <c r="K1996">
        <v>10395</v>
      </c>
    </row>
    <row r="1997" spans="1:11" x14ac:dyDescent="0.3">
      <c r="A1997">
        <v>1996</v>
      </c>
      <c r="B1997">
        <v>2414</v>
      </c>
      <c r="C1997">
        <v>307</v>
      </c>
      <c r="D1997">
        <v>2</v>
      </c>
      <c r="E1997">
        <v>2080</v>
      </c>
      <c r="F1997">
        <v>233</v>
      </c>
      <c r="G1997" s="1">
        <v>43204</v>
      </c>
      <c r="H1997" s="1">
        <v>43212</v>
      </c>
      <c r="I1997" t="b">
        <v>1</v>
      </c>
      <c r="J1997">
        <v>8</v>
      </c>
      <c r="K1997">
        <v>4160</v>
      </c>
    </row>
    <row r="1998" spans="1:11" x14ac:dyDescent="0.3">
      <c r="A1998">
        <v>1997</v>
      </c>
      <c r="B1998">
        <v>2178</v>
      </c>
      <c r="C1998">
        <v>224</v>
      </c>
      <c r="D1998">
        <v>5</v>
      </c>
      <c r="E1998">
        <v>2081</v>
      </c>
      <c r="F1998">
        <v>57</v>
      </c>
      <c r="G1998" s="1">
        <v>43204</v>
      </c>
      <c r="H1998" s="1">
        <v>43218</v>
      </c>
      <c r="I1998" t="b">
        <v>1</v>
      </c>
      <c r="J1998">
        <v>14</v>
      </c>
      <c r="K1998">
        <v>10405</v>
      </c>
    </row>
    <row r="1999" spans="1:11" x14ac:dyDescent="0.3">
      <c r="A1999">
        <v>1998</v>
      </c>
      <c r="B1999">
        <v>2027</v>
      </c>
      <c r="C1999">
        <v>427</v>
      </c>
      <c r="D1999">
        <v>3</v>
      </c>
      <c r="E1999">
        <v>2082</v>
      </c>
      <c r="F1999">
        <v>196</v>
      </c>
      <c r="G1999" s="1">
        <v>43204</v>
      </c>
      <c r="H1999" s="1">
        <v>43214</v>
      </c>
      <c r="I1999" t="b">
        <v>1</v>
      </c>
      <c r="J1999">
        <v>10</v>
      </c>
      <c r="K1999">
        <v>6246</v>
      </c>
    </row>
    <row r="2000" spans="1:11" x14ac:dyDescent="0.3">
      <c r="A2000">
        <v>1999</v>
      </c>
      <c r="B2000">
        <v>2274</v>
      </c>
      <c r="C2000">
        <v>401</v>
      </c>
      <c r="D2000">
        <v>2</v>
      </c>
      <c r="E2000">
        <v>2083</v>
      </c>
      <c r="F2000">
        <v>196</v>
      </c>
      <c r="G2000" s="1">
        <v>43204</v>
      </c>
      <c r="H2000" s="1">
        <v>43214</v>
      </c>
      <c r="I2000" t="b">
        <v>1</v>
      </c>
      <c r="J2000">
        <v>10</v>
      </c>
      <c r="K2000">
        <v>4166</v>
      </c>
    </row>
    <row r="2001" spans="1:11" x14ac:dyDescent="0.3">
      <c r="A2001">
        <v>2000</v>
      </c>
      <c r="B2001">
        <v>2038</v>
      </c>
      <c r="C2001">
        <v>361</v>
      </c>
      <c r="D2001">
        <v>4</v>
      </c>
      <c r="E2001">
        <v>2084</v>
      </c>
      <c r="F2001">
        <v>172</v>
      </c>
      <c r="G2001" s="1">
        <v>43204</v>
      </c>
      <c r="H2001" s="1">
        <v>43211</v>
      </c>
      <c r="I2001" t="b">
        <v>1</v>
      </c>
      <c r="J2001">
        <v>7</v>
      </c>
      <c r="K2001">
        <v>8336</v>
      </c>
    </row>
    <row r="2002" spans="1:11" x14ac:dyDescent="0.3">
      <c r="A2002">
        <v>2001</v>
      </c>
      <c r="B2002">
        <v>2229</v>
      </c>
      <c r="C2002">
        <v>187</v>
      </c>
      <c r="D2002">
        <v>2</v>
      </c>
      <c r="E2002">
        <v>2085</v>
      </c>
      <c r="F2002">
        <v>128</v>
      </c>
      <c r="G2002" s="1">
        <v>43204</v>
      </c>
      <c r="H2002" s="1">
        <v>43211</v>
      </c>
      <c r="I2002" t="b">
        <v>1</v>
      </c>
      <c r="J2002">
        <v>7</v>
      </c>
      <c r="K2002">
        <v>4170</v>
      </c>
    </row>
    <row r="2003" spans="1:11" x14ac:dyDescent="0.3">
      <c r="A2003">
        <v>2002</v>
      </c>
      <c r="B2003">
        <v>2097</v>
      </c>
      <c r="C2003">
        <v>444</v>
      </c>
      <c r="D2003">
        <v>2</v>
      </c>
      <c r="E2003">
        <v>2086</v>
      </c>
      <c r="F2003">
        <v>229</v>
      </c>
      <c r="G2003" s="1">
        <v>43204</v>
      </c>
      <c r="H2003" s="1">
        <v>43217</v>
      </c>
      <c r="I2003" t="b">
        <v>1</v>
      </c>
      <c r="J2003">
        <v>13</v>
      </c>
      <c r="K2003">
        <v>4172</v>
      </c>
    </row>
    <row r="2004" spans="1:11" x14ac:dyDescent="0.3">
      <c r="A2004">
        <v>2003</v>
      </c>
      <c r="B2004">
        <v>2819</v>
      </c>
      <c r="C2004">
        <v>292</v>
      </c>
      <c r="D2004">
        <v>1</v>
      </c>
      <c r="E2004">
        <v>2087</v>
      </c>
      <c r="F2004">
        <v>143</v>
      </c>
      <c r="G2004" s="1">
        <v>43204</v>
      </c>
      <c r="H2004" s="1">
        <v>43209</v>
      </c>
      <c r="I2004" t="b">
        <v>1</v>
      </c>
      <c r="J2004">
        <v>5</v>
      </c>
      <c r="K2004">
        <v>2087</v>
      </c>
    </row>
    <row r="2005" spans="1:11" x14ac:dyDescent="0.3">
      <c r="A2005">
        <v>2004</v>
      </c>
      <c r="B2005">
        <v>2682</v>
      </c>
      <c r="C2005">
        <v>188</v>
      </c>
      <c r="D2005">
        <v>2</v>
      </c>
      <c r="E2005">
        <v>2088</v>
      </c>
      <c r="F2005">
        <v>319</v>
      </c>
      <c r="G2005" s="1">
        <v>43204</v>
      </c>
      <c r="H2005" s="1">
        <v>43207</v>
      </c>
      <c r="I2005" t="b">
        <v>0</v>
      </c>
      <c r="J2005">
        <v>3</v>
      </c>
      <c r="K2005">
        <v>4176</v>
      </c>
    </row>
    <row r="2006" spans="1:11" x14ac:dyDescent="0.3">
      <c r="A2006">
        <v>2005</v>
      </c>
      <c r="B2006">
        <v>2293</v>
      </c>
      <c r="C2006">
        <v>453</v>
      </c>
      <c r="D2006">
        <v>3</v>
      </c>
      <c r="E2006">
        <v>2089</v>
      </c>
      <c r="F2006">
        <v>57</v>
      </c>
      <c r="G2006" s="1">
        <v>43204</v>
      </c>
      <c r="H2006" s="1">
        <v>43211</v>
      </c>
      <c r="I2006" t="b">
        <v>1</v>
      </c>
      <c r="J2006">
        <v>7</v>
      </c>
      <c r="K2006">
        <v>6267</v>
      </c>
    </row>
    <row r="2007" spans="1:11" x14ac:dyDescent="0.3">
      <c r="A2007">
        <v>2006</v>
      </c>
      <c r="B2007">
        <v>2233</v>
      </c>
      <c r="C2007">
        <v>258</v>
      </c>
      <c r="D2007">
        <v>4</v>
      </c>
      <c r="E2007">
        <v>2090</v>
      </c>
      <c r="F2007">
        <v>537</v>
      </c>
      <c r="G2007" s="1">
        <v>43204</v>
      </c>
      <c r="H2007" s="1">
        <v>43216</v>
      </c>
      <c r="I2007" t="b">
        <v>1</v>
      </c>
      <c r="J2007">
        <v>12</v>
      </c>
      <c r="K2007">
        <v>8360</v>
      </c>
    </row>
    <row r="2008" spans="1:11" x14ac:dyDescent="0.3">
      <c r="A2008">
        <v>2007</v>
      </c>
      <c r="B2008">
        <v>2699</v>
      </c>
      <c r="C2008">
        <v>414</v>
      </c>
      <c r="D2008">
        <v>4</v>
      </c>
      <c r="E2008">
        <v>2091</v>
      </c>
      <c r="F2008">
        <v>615</v>
      </c>
      <c r="G2008" s="1">
        <v>43204</v>
      </c>
      <c r="H2008" s="1">
        <v>43215</v>
      </c>
      <c r="I2008" t="b">
        <v>1</v>
      </c>
      <c r="J2008">
        <v>11</v>
      </c>
      <c r="K2008">
        <v>8364</v>
      </c>
    </row>
    <row r="2009" spans="1:11" x14ac:dyDescent="0.3">
      <c r="A2009">
        <v>2008</v>
      </c>
      <c r="B2009">
        <v>2944</v>
      </c>
      <c r="C2009">
        <v>135</v>
      </c>
      <c r="D2009">
        <v>2</v>
      </c>
      <c r="E2009">
        <v>2092</v>
      </c>
      <c r="F2009">
        <v>526</v>
      </c>
      <c r="G2009" s="1">
        <v>43204</v>
      </c>
      <c r="H2009" s="1">
        <v>43209</v>
      </c>
      <c r="I2009" t="b">
        <v>0</v>
      </c>
      <c r="J2009">
        <v>5</v>
      </c>
      <c r="K2009">
        <v>4184</v>
      </c>
    </row>
    <row r="2010" spans="1:11" x14ac:dyDescent="0.3">
      <c r="A2010">
        <v>2009</v>
      </c>
      <c r="B2010">
        <v>2754</v>
      </c>
      <c r="C2010">
        <v>308</v>
      </c>
      <c r="D2010">
        <v>1</v>
      </c>
      <c r="E2010">
        <v>2093</v>
      </c>
      <c r="F2010">
        <v>615</v>
      </c>
      <c r="G2010" s="1">
        <v>43204</v>
      </c>
      <c r="H2010" s="1">
        <v>43208</v>
      </c>
      <c r="I2010" t="b">
        <v>0</v>
      </c>
      <c r="J2010">
        <v>4</v>
      </c>
      <c r="K2010">
        <v>2093</v>
      </c>
    </row>
    <row r="2011" spans="1:11" x14ac:dyDescent="0.3">
      <c r="A2011">
        <v>2010</v>
      </c>
      <c r="B2011">
        <v>2441</v>
      </c>
      <c r="C2011">
        <v>143</v>
      </c>
      <c r="D2011">
        <v>5</v>
      </c>
      <c r="E2011">
        <v>2094</v>
      </c>
      <c r="F2011">
        <v>30</v>
      </c>
      <c r="G2011" s="1">
        <v>43204</v>
      </c>
      <c r="H2011" s="1">
        <v>43208</v>
      </c>
      <c r="I2011" t="b">
        <v>1</v>
      </c>
      <c r="J2011">
        <v>4</v>
      </c>
      <c r="K2011">
        <v>10470</v>
      </c>
    </row>
    <row r="2012" spans="1:11" x14ac:dyDescent="0.3">
      <c r="A2012">
        <v>2011</v>
      </c>
      <c r="B2012">
        <v>2526</v>
      </c>
      <c r="C2012">
        <v>433</v>
      </c>
      <c r="D2012">
        <v>1</v>
      </c>
      <c r="E2012">
        <v>2095</v>
      </c>
      <c r="F2012">
        <v>692</v>
      </c>
      <c r="G2012" s="1">
        <v>43204</v>
      </c>
      <c r="H2012" s="1">
        <v>43213</v>
      </c>
      <c r="I2012" t="b">
        <v>0</v>
      </c>
      <c r="J2012">
        <v>9</v>
      </c>
      <c r="K2012">
        <v>2095</v>
      </c>
    </row>
    <row r="2013" spans="1:11" x14ac:dyDescent="0.3">
      <c r="A2013">
        <v>2012</v>
      </c>
      <c r="B2013">
        <v>2264</v>
      </c>
      <c r="C2013">
        <v>457</v>
      </c>
      <c r="D2013">
        <v>1</v>
      </c>
      <c r="E2013">
        <v>2096</v>
      </c>
      <c r="F2013">
        <v>733</v>
      </c>
      <c r="G2013" s="1">
        <v>43205</v>
      </c>
      <c r="H2013" s="1">
        <v>43211</v>
      </c>
      <c r="I2013" t="b">
        <v>0</v>
      </c>
      <c r="J2013">
        <v>6</v>
      </c>
      <c r="K2013">
        <v>2096</v>
      </c>
    </row>
    <row r="2014" spans="1:11" x14ac:dyDescent="0.3">
      <c r="A2014">
        <v>2013</v>
      </c>
      <c r="B2014">
        <v>2166</v>
      </c>
      <c r="C2014">
        <v>192</v>
      </c>
      <c r="D2014">
        <v>1</v>
      </c>
      <c r="E2014">
        <v>2097</v>
      </c>
      <c r="F2014">
        <v>143</v>
      </c>
      <c r="G2014" s="1">
        <v>43205</v>
      </c>
      <c r="H2014" s="1">
        <v>43218</v>
      </c>
      <c r="I2014" t="b">
        <v>1</v>
      </c>
      <c r="J2014">
        <v>13</v>
      </c>
      <c r="K2014">
        <v>2097</v>
      </c>
    </row>
    <row r="2015" spans="1:11" x14ac:dyDescent="0.3">
      <c r="A2015">
        <v>2014</v>
      </c>
      <c r="B2015">
        <v>2061</v>
      </c>
      <c r="C2015">
        <v>455</v>
      </c>
      <c r="D2015">
        <v>4</v>
      </c>
      <c r="E2015">
        <v>2098</v>
      </c>
      <c r="F2015">
        <v>233</v>
      </c>
      <c r="G2015" s="1">
        <v>43205</v>
      </c>
      <c r="H2015" s="1">
        <v>43217</v>
      </c>
      <c r="I2015" t="b">
        <v>1</v>
      </c>
      <c r="J2015">
        <v>12</v>
      </c>
      <c r="K2015">
        <v>8392</v>
      </c>
    </row>
    <row r="2016" spans="1:11" x14ac:dyDescent="0.3">
      <c r="A2016">
        <v>2015</v>
      </c>
      <c r="B2016">
        <v>2897</v>
      </c>
      <c r="C2016">
        <v>166</v>
      </c>
      <c r="D2016">
        <v>3</v>
      </c>
      <c r="E2016">
        <v>2099</v>
      </c>
      <c r="F2016">
        <v>57</v>
      </c>
      <c r="G2016" s="1">
        <v>43205</v>
      </c>
      <c r="H2016" s="1">
        <v>43214</v>
      </c>
      <c r="I2016" t="b">
        <v>1</v>
      </c>
      <c r="J2016">
        <v>9</v>
      </c>
      <c r="K2016">
        <v>6297</v>
      </c>
    </row>
    <row r="2017" spans="1:11" x14ac:dyDescent="0.3">
      <c r="A2017">
        <v>2016</v>
      </c>
      <c r="B2017">
        <v>2444</v>
      </c>
      <c r="C2017">
        <v>271</v>
      </c>
      <c r="D2017">
        <v>2</v>
      </c>
      <c r="E2017">
        <v>2100</v>
      </c>
      <c r="F2017">
        <v>143</v>
      </c>
      <c r="G2017" s="1">
        <v>43205</v>
      </c>
      <c r="H2017" s="1">
        <v>43216</v>
      </c>
      <c r="I2017" t="b">
        <v>1</v>
      </c>
      <c r="J2017">
        <v>11</v>
      </c>
      <c r="K2017">
        <v>4200</v>
      </c>
    </row>
    <row r="2018" spans="1:11" x14ac:dyDescent="0.3">
      <c r="A2018">
        <v>2017</v>
      </c>
      <c r="B2018">
        <v>2817</v>
      </c>
      <c r="C2018">
        <v>213</v>
      </c>
      <c r="D2018">
        <v>3</v>
      </c>
      <c r="E2018">
        <v>2101</v>
      </c>
      <c r="F2018">
        <v>229</v>
      </c>
      <c r="G2018" s="1">
        <v>43205</v>
      </c>
      <c r="H2018" s="1">
        <v>43209</v>
      </c>
      <c r="I2018" t="b">
        <v>0</v>
      </c>
      <c r="J2018">
        <v>4</v>
      </c>
      <c r="K2018">
        <v>6303</v>
      </c>
    </row>
    <row r="2019" spans="1:11" x14ac:dyDescent="0.3">
      <c r="A2019">
        <v>2018</v>
      </c>
      <c r="B2019">
        <v>2993</v>
      </c>
      <c r="C2019">
        <v>343</v>
      </c>
      <c r="D2019">
        <v>3</v>
      </c>
      <c r="E2019">
        <v>2102</v>
      </c>
      <c r="F2019">
        <v>526</v>
      </c>
      <c r="G2019" s="1">
        <v>43205</v>
      </c>
      <c r="H2019" s="1">
        <v>43218</v>
      </c>
      <c r="I2019" t="b">
        <v>0</v>
      </c>
      <c r="J2019">
        <v>13</v>
      </c>
      <c r="K2019">
        <v>6306</v>
      </c>
    </row>
    <row r="2020" spans="1:11" x14ac:dyDescent="0.3">
      <c r="A2020">
        <v>2019</v>
      </c>
      <c r="B2020">
        <v>2125</v>
      </c>
      <c r="C2020">
        <v>452</v>
      </c>
      <c r="D2020">
        <v>1</v>
      </c>
      <c r="E2020">
        <v>2103</v>
      </c>
      <c r="F2020">
        <v>537</v>
      </c>
      <c r="G2020" s="1">
        <v>43205</v>
      </c>
      <c r="H2020" s="1">
        <v>43211</v>
      </c>
      <c r="I2020" t="b">
        <v>0</v>
      </c>
      <c r="J2020">
        <v>6</v>
      </c>
      <c r="K2020">
        <v>2103</v>
      </c>
    </row>
    <row r="2021" spans="1:11" x14ac:dyDescent="0.3">
      <c r="A2021">
        <v>2020</v>
      </c>
      <c r="B2021">
        <v>2785</v>
      </c>
      <c r="C2021">
        <v>380</v>
      </c>
      <c r="D2021">
        <v>1</v>
      </c>
      <c r="E2021">
        <v>2104</v>
      </c>
      <c r="F2021">
        <v>692</v>
      </c>
      <c r="G2021" s="1">
        <v>43205</v>
      </c>
      <c r="H2021" s="1">
        <v>43217</v>
      </c>
      <c r="I2021" t="b">
        <v>1</v>
      </c>
      <c r="J2021">
        <v>12</v>
      </c>
      <c r="K2021">
        <v>2104</v>
      </c>
    </row>
    <row r="2022" spans="1:11" x14ac:dyDescent="0.3">
      <c r="A2022">
        <v>2021</v>
      </c>
      <c r="B2022">
        <v>2321</v>
      </c>
      <c r="C2022">
        <v>472</v>
      </c>
      <c r="D2022">
        <v>3</v>
      </c>
      <c r="E2022">
        <v>2105</v>
      </c>
      <c r="F2022">
        <v>57</v>
      </c>
      <c r="G2022" s="1">
        <v>43205</v>
      </c>
      <c r="H2022" s="1">
        <v>43207</v>
      </c>
      <c r="I2022" t="b">
        <v>0</v>
      </c>
      <c r="J2022">
        <v>2</v>
      </c>
      <c r="K2022">
        <v>6315</v>
      </c>
    </row>
    <row r="2023" spans="1:11" x14ac:dyDescent="0.3">
      <c r="A2023">
        <v>2022</v>
      </c>
      <c r="B2023">
        <v>2144</v>
      </c>
      <c r="C2023">
        <v>179</v>
      </c>
      <c r="D2023">
        <v>1</v>
      </c>
      <c r="E2023">
        <v>2106</v>
      </c>
      <c r="F2023">
        <v>57</v>
      </c>
      <c r="G2023" s="1">
        <v>43205</v>
      </c>
      <c r="H2023" s="1">
        <v>43206</v>
      </c>
      <c r="I2023" t="b">
        <v>1</v>
      </c>
      <c r="J2023">
        <v>1</v>
      </c>
      <c r="K2023">
        <v>2106</v>
      </c>
    </row>
    <row r="2024" spans="1:11" x14ac:dyDescent="0.3">
      <c r="A2024">
        <v>2023</v>
      </c>
      <c r="B2024">
        <v>2747</v>
      </c>
      <c r="C2024">
        <v>483</v>
      </c>
      <c r="D2024">
        <v>2</v>
      </c>
      <c r="E2024">
        <v>2107</v>
      </c>
      <c r="F2024">
        <v>319</v>
      </c>
      <c r="G2024" s="1">
        <v>43205</v>
      </c>
      <c r="H2024" s="1">
        <v>43219</v>
      </c>
      <c r="I2024" t="b">
        <v>0</v>
      </c>
      <c r="J2024">
        <v>14</v>
      </c>
      <c r="K2024">
        <v>4214</v>
      </c>
    </row>
    <row r="2025" spans="1:11" x14ac:dyDescent="0.3">
      <c r="A2025">
        <v>2024</v>
      </c>
      <c r="B2025">
        <v>2558</v>
      </c>
      <c r="C2025">
        <v>122</v>
      </c>
      <c r="D2025">
        <v>1</v>
      </c>
      <c r="E2025">
        <v>2108</v>
      </c>
      <c r="F2025">
        <v>30</v>
      </c>
      <c r="G2025" s="1">
        <v>43205</v>
      </c>
      <c r="H2025" s="1">
        <v>43212</v>
      </c>
      <c r="I2025" t="b">
        <v>1</v>
      </c>
      <c r="J2025">
        <v>7</v>
      </c>
      <c r="K2025">
        <v>2108</v>
      </c>
    </row>
    <row r="2026" spans="1:11" x14ac:dyDescent="0.3">
      <c r="A2026">
        <v>2025</v>
      </c>
      <c r="B2026">
        <v>2912</v>
      </c>
      <c r="C2026">
        <v>270</v>
      </c>
      <c r="D2026">
        <v>1</v>
      </c>
      <c r="E2026">
        <v>2109</v>
      </c>
      <c r="F2026">
        <v>568</v>
      </c>
      <c r="G2026" s="1">
        <v>43205</v>
      </c>
      <c r="H2026" s="1">
        <v>43220</v>
      </c>
      <c r="I2026" t="b">
        <v>1</v>
      </c>
      <c r="J2026">
        <v>15</v>
      </c>
      <c r="K2026">
        <v>2109</v>
      </c>
    </row>
    <row r="2027" spans="1:11" x14ac:dyDescent="0.3">
      <c r="A2027">
        <v>2026</v>
      </c>
      <c r="B2027">
        <v>2260</v>
      </c>
      <c r="C2027">
        <v>108</v>
      </c>
      <c r="D2027">
        <v>2</v>
      </c>
      <c r="E2027">
        <v>2110</v>
      </c>
      <c r="F2027">
        <v>46</v>
      </c>
      <c r="G2027" s="1">
        <v>43205</v>
      </c>
      <c r="H2027" s="1">
        <v>43219</v>
      </c>
      <c r="I2027" t="b">
        <v>1</v>
      </c>
      <c r="J2027">
        <v>14</v>
      </c>
      <c r="K2027">
        <v>4220</v>
      </c>
    </row>
    <row r="2028" spans="1:11" x14ac:dyDescent="0.3">
      <c r="A2028">
        <v>2027</v>
      </c>
      <c r="B2028">
        <v>2440</v>
      </c>
      <c r="C2028">
        <v>297</v>
      </c>
      <c r="D2028">
        <v>1</v>
      </c>
      <c r="E2028">
        <v>2111</v>
      </c>
      <c r="F2028">
        <v>233</v>
      </c>
      <c r="G2028" s="1">
        <v>43205</v>
      </c>
      <c r="H2028" s="1">
        <v>43216</v>
      </c>
      <c r="I2028" t="b">
        <v>1</v>
      </c>
      <c r="J2028">
        <v>11</v>
      </c>
      <c r="K2028">
        <v>2111</v>
      </c>
    </row>
    <row r="2029" spans="1:11" x14ac:dyDescent="0.3">
      <c r="A2029">
        <v>2028</v>
      </c>
      <c r="B2029">
        <v>2807</v>
      </c>
      <c r="C2029">
        <v>203</v>
      </c>
      <c r="D2029">
        <v>1</v>
      </c>
      <c r="E2029">
        <v>2112</v>
      </c>
      <c r="F2029">
        <v>568</v>
      </c>
      <c r="G2029" s="1">
        <v>43205</v>
      </c>
      <c r="H2029" s="1">
        <v>43211</v>
      </c>
      <c r="I2029" t="b">
        <v>1</v>
      </c>
      <c r="J2029">
        <v>6</v>
      </c>
      <c r="K2029">
        <v>2112</v>
      </c>
    </row>
    <row r="2030" spans="1:11" x14ac:dyDescent="0.3">
      <c r="A2030">
        <v>2029</v>
      </c>
      <c r="B2030">
        <v>2231</v>
      </c>
      <c r="C2030">
        <v>263</v>
      </c>
      <c r="D2030">
        <v>2</v>
      </c>
      <c r="E2030">
        <v>2113</v>
      </c>
      <c r="F2030">
        <v>615</v>
      </c>
      <c r="G2030" s="1">
        <v>43205</v>
      </c>
      <c r="H2030" s="1">
        <v>43212</v>
      </c>
      <c r="I2030" t="b">
        <v>1</v>
      </c>
      <c r="J2030">
        <v>7</v>
      </c>
      <c r="K2030">
        <v>4226</v>
      </c>
    </row>
    <row r="2031" spans="1:11" x14ac:dyDescent="0.3">
      <c r="A2031">
        <v>2030</v>
      </c>
      <c r="B2031">
        <v>2505</v>
      </c>
      <c r="C2031">
        <v>198</v>
      </c>
      <c r="D2031">
        <v>1</v>
      </c>
      <c r="E2031">
        <v>2114</v>
      </c>
      <c r="F2031">
        <v>558</v>
      </c>
      <c r="G2031" s="1">
        <v>43206</v>
      </c>
      <c r="H2031" s="1">
        <v>43210</v>
      </c>
      <c r="I2031" t="b">
        <v>1</v>
      </c>
      <c r="J2031">
        <v>4</v>
      </c>
      <c r="K2031">
        <v>2114</v>
      </c>
    </row>
    <row r="2032" spans="1:11" x14ac:dyDescent="0.3">
      <c r="A2032">
        <v>2031</v>
      </c>
      <c r="B2032">
        <v>2316</v>
      </c>
      <c r="C2032">
        <v>439</v>
      </c>
      <c r="D2032">
        <v>1</v>
      </c>
      <c r="E2032">
        <v>2115</v>
      </c>
      <c r="F2032">
        <v>606</v>
      </c>
      <c r="G2032" s="1">
        <v>43206</v>
      </c>
      <c r="H2032" s="1">
        <v>43210</v>
      </c>
      <c r="I2032" t="b">
        <v>1</v>
      </c>
      <c r="J2032">
        <v>4</v>
      </c>
      <c r="K2032">
        <v>2115</v>
      </c>
    </row>
    <row r="2033" spans="1:11" x14ac:dyDescent="0.3">
      <c r="A2033">
        <v>2032</v>
      </c>
      <c r="B2033">
        <v>2677</v>
      </c>
      <c r="C2033">
        <v>114</v>
      </c>
      <c r="D2033">
        <v>4</v>
      </c>
      <c r="E2033">
        <v>2116</v>
      </c>
      <c r="F2033">
        <v>30</v>
      </c>
      <c r="G2033" s="1">
        <v>43206</v>
      </c>
      <c r="H2033" s="1">
        <v>43207</v>
      </c>
      <c r="I2033" t="b">
        <v>1</v>
      </c>
      <c r="J2033">
        <v>1</v>
      </c>
      <c r="K2033">
        <v>8464</v>
      </c>
    </row>
    <row r="2034" spans="1:11" x14ac:dyDescent="0.3">
      <c r="A2034">
        <v>2033</v>
      </c>
      <c r="B2034">
        <v>2906</v>
      </c>
      <c r="C2034">
        <v>290</v>
      </c>
      <c r="D2034">
        <v>2</v>
      </c>
      <c r="E2034">
        <v>2117</v>
      </c>
      <c r="F2034">
        <v>30</v>
      </c>
      <c r="G2034" s="1">
        <v>43206</v>
      </c>
      <c r="H2034" s="1">
        <v>43217</v>
      </c>
      <c r="I2034" t="b">
        <v>1</v>
      </c>
      <c r="J2034">
        <v>11</v>
      </c>
      <c r="K2034">
        <v>4234</v>
      </c>
    </row>
    <row r="2035" spans="1:11" x14ac:dyDescent="0.3">
      <c r="A2035">
        <v>2034</v>
      </c>
      <c r="B2035">
        <v>2529</v>
      </c>
      <c r="C2035">
        <v>119</v>
      </c>
      <c r="D2035">
        <v>2</v>
      </c>
      <c r="E2035">
        <v>2118</v>
      </c>
      <c r="F2035">
        <v>30</v>
      </c>
      <c r="G2035" s="1">
        <v>43206</v>
      </c>
      <c r="H2035" s="1">
        <v>43214</v>
      </c>
      <c r="I2035" t="b">
        <v>1</v>
      </c>
      <c r="J2035">
        <v>8</v>
      </c>
      <c r="K2035">
        <v>4236</v>
      </c>
    </row>
    <row r="2036" spans="1:11" x14ac:dyDescent="0.3">
      <c r="A2036">
        <v>2035</v>
      </c>
      <c r="B2036">
        <v>2328</v>
      </c>
      <c r="C2036">
        <v>303</v>
      </c>
      <c r="D2036">
        <v>2</v>
      </c>
      <c r="E2036">
        <v>2119</v>
      </c>
      <c r="F2036">
        <v>71</v>
      </c>
      <c r="G2036" s="1">
        <v>43206</v>
      </c>
      <c r="H2036" s="1">
        <v>43216</v>
      </c>
      <c r="I2036" t="b">
        <v>1</v>
      </c>
      <c r="J2036">
        <v>10</v>
      </c>
      <c r="K2036">
        <v>4238</v>
      </c>
    </row>
    <row r="2037" spans="1:11" x14ac:dyDescent="0.3">
      <c r="A2037">
        <v>2036</v>
      </c>
      <c r="B2037">
        <v>2502</v>
      </c>
      <c r="C2037">
        <v>362</v>
      </c>
      <c r="D2037">
        <v>2</v>
      </c>
      <c r="E2037">
        <v>2120</v>
      </c>
      <c r="F2037">
        <v>568</v>
      </c>
      <c r="G2037" s="1">
        <v>43206</v>
      </c>
      <c r="H2037" s="1">
        <v>43217</v>
      </c>
      <c r="I2037" t="b">
        <v>1</v>
      </c>
      <c r="J2037">
        <v>11</v>
      </c>
      <c r="K2037">
        <v>4240</v>
      </c>
    </row>
    <row r="2038" spans="1:11" x14ac:dyDescent="0.3">
      <c r="A2038">
        <v>2037</v>
      </c>
      <c r="B2038">
        <v>2497</v>
      </c>
      <c r="C2038">
        <v>359</v>
      </c>
      <c r="D2038">
        <v>5</v>
      </c>
      <c r="E2038">
        <v>2121</v>
      </c>
      <c r="F2038">
        <v>196</v>
      </c>
      <c r="G2038" s="1">
        <v>43206</v>
      </c>
      <c r="H2038" s="1">
        <v>43207</v>
      </c>
      <c r="I2038" t="b">
        <v>1</v>
      </c>
      <c r="J2038">
        <v>1</v>
      </c>
      <c r="K2038">
        <v>10605</v>
      </c>
    </row>
    <row r="2039" spans="1:11" x14ac:dyDescent="0.3">
      <c r="A2039">
        <v>2038</v>
      </c>
      <c r="B2039">
        <v>2041</v>
      </c>
      <c r="C2039">
        <v>475</v>
      </c>
      <c r="D2039">
        <v>3</v>
      </c>
      <c r="E2039">
        <v>2122</v>
      </c>
      <c r="F2039">
        <v>172</v>
      </c>
      <c r="G2039" s="1">
        <v>43206</v>
      </c>
      <c r="H2039" s="1">
        <v>43209</v>
      </c>
      <c r="I2039" t="b">
        <v>0</v>
      </c>
      <c r="J2039">
        <v>3</v>
      </c>
      <c r="K2039">
        <v>6366</v>
      </c>
    </row>
    <row r="2040" spans="1:11" x14ac:dyDescent="0.3">
      <c r="A2040">
        <v>2039</v>
      </c>
      <c r="B2040">
        <v>2029</v>
      </c>
      <c r="C2040">
        <v>250</v>
      </c>
      <c r="D2040">
        <v>2</v>
      </c>
      <c r="E2040">
        <v>2123</v>
      </c>
      <c r="F2040">
        <v>233</v>
      </c>
      <c r="G2040" s="1">
        <v>43206</v>
      </c>
      <c r="H2040" s="1">
        <v>43221</v>
      </c>
      <c r="I2040" t="b">
        <v>1</v>
      </c>
      <c r="J2040">
        <v>15</v>
      </c>
      <c r="K2040">
        <v>4246</v>
      </c>
    </row>
    <row r="2041" spans="1:11" x14ac:dyDescent="0.3">
      <c r="A2041">
        <v>2040</v>
      </c>
      <c r="B2041">
        <v>2441</v>
      </c>
      <c r="C2041">
        <v>298</v>
      </c>
      <c r="D2041">
        <v>5</v>
      </c>
      <c r="E2041">
        <v>2124</v>
      </c>
      <c r="F2041">
        <v>692</v>
      </c>
      <c r="G2041" s="1">
        <v>43206</v>
      </c>
      <c r="H2041" s="1">
        <v>43214</v>
      </c>
      <c r="I2041" t="b">
        <v>1</v>
      </c>
      <c r="J2041">
        <v>8</v>
      </c>
      <c r="K2041">
        <v>10620</v>
      </c>
    </row>
    <row r="2042" spans="1:11" x14ac:dyDescent="0.3">
      <c r="A2042">
        <v>2041</v>
      </c>
      <c r="B2042">
        <v>2970</v>
      </c>
      <c r="C2042">
        <v>468</v>
      </c>
      <c r="D2042">
        <v>2</v>
      </c>
      <c r="E2042">
        <v>2125</v>
      </c>
      <c r="F2042">
        <v>537</v>
      </c>
      <c r="G2042" s="1">
        <v>43206</v>
      </c>
      <c r="H2042" s="1">
        <v>43207</v>
      </c>
      <c r="I2042" t="b">
        <v>0</v>
      </c>
      <c r="J2042">
        <v>1</v>
      </c>
      <c r="K2042">
        <v>4250</v>
      </c>
    </row>
    <row r="2043" spans="1:11" x14ac:dyDescent="0.3">
      <c r="A2043">
        <v>2042</v>
      </c>
      <c r="B2043">
        <v>2735</v>
      </c>
      <c r="C2043">
        <v>217</v>
      </c>
      <c r="D2043">
        <v>5</v>
      </c>
      <c r="E2043">
        <v>2126</v>
      </c>
      <c r="F2043">
        <v>692</v>
      </c>
      <c r="G2043" s="1">
        <v>43206</v>
      </c>
      <c r="H2043" s="1">
        <v>43211</v>
      </c>
      <c r="I2043" t="b">
        <v>1</v>
      </c>
      <c r="J2043">
        <v>5</v>
      </c>
      <c r="K2043">
        <v>10630</v>
      </c>
    </row>
    <row r="2044" spans="1:11" x14ac:dyDescent="0.3">
      <c r="A2044">
        <v>2043</v>
      </c>
      <c r="B2044">
        <v>2048</v>
      </c>
      <c r="C2044">
        <v>293</v>
      </c>
      <c r="D2044">
        <v>1</v>
      </c>
      <c r="E2044">
        <v>2127</v>
      </c>
      <c r="F2044">
        <v>319</v>
      </c>
      <c r="G2044" s="1">
        <v>43206</v>
      </c>
      <c r="H2044" s="1">
        <v>43216</v>
      </c>
      <c r="I2044" t="b">
        <v>1</v>
      </c>
      <c r="J2044">
        <v>10</v>
      </c>
      <c r="K2044">
        <v>2127</v>
      </c>
    </row>
    <row r="2045" spans="1:11" x14ac:dyDescent="0.3">
      <c r="A2045">
        <v>2044</v>
      </c>
      <c r="B2045">
        <v>2655</v>
      </c>
      <c r="C2045">
        <v>302</v>
      </c>
      <c r="D2045">
        <v>1</v>
      </c>
      <c r="E2045">
        <v>2128</v>
      </c>
      <c r="F2045">
        <v>196</v>
      </c>
      <c r="G2045" s="1">
        <v>43206</v>
      </c>
      <c r="H2045" s="1">
        <v>43213</v>
      </c>
      <c r="I2045" t="b">
        <v>1</v>
      </c>
      <c r="J2045">
        <v>7</v>
      </c>
      <c r="K2045">
        <v>2128</v>
      </c>
    </row>
    <row r="2046" spans="1:11" x14ac:dyDescent="0.3">
      <c r="A2046">
        <v>2045</v>
      </c>
      <c r="B2046">
        <v>2828</v>
      </c>
      <c r="C2046">
        <v>480</v>
      </c>
      <c r="D2046">
        <v>3</v>
      </c>
      <c r="E2046">
        <v>2129</v>
      </c>
      <c r="F2046">
        <v>57</v>
      </c>
      <c r="G2046" s="1">
        <v>43206</v>
      </c>
      <c r="H2046" s="1">
        <v>43214</v>
      </c>
      <c r="I2046" t="b">
        <v>0</v>
      </c>
      <c r="J2046">
        <v>8</v>
      </c>
      <c r="K2046">
        <v>6387</v>
      </c>
    </row>
    <row r="2047" spans="1:11" x14ac:dyDescent="0.3">
      <c r="A2047">
        <v>2046</v>
      </c>
      <c r="B2047">
        <v>2960</v>
      </c>
      <c r="C2047">
        <v>295</v>
      </c>
      <c r="D2047">
        <v>5</v>
      </c>
      <c r="E2047">
        <v>2130</v>
      </c>
      <c r="F2047">
        <v>733</v>
      </c>
      <c r="G2047" s="1">
        <v>43207</v>
      </c>
      <c r="H2047" s="1">
        <v>43214</v>
      </c>
      <c r="I2047" t="b">
        <v>1</v>
      </c>
      <c r="J2047">
        <v>7</v>
      </c>
      <c r="K2047">
        <v>10650</v>
      </c>
    </row>
    <row r="2048" spans="1:11" x14ac:dyDescent="0.3">
      <c r="A2048">
        <v>2047</v>
      </c>
      <c r="B2048">
        <v>2402</v>
      </c>
      <c r="C2048">
        <v>379</v>
      </c>
      <c r="D2048">
        <v>3</v>
      </c>
      <c r="E2048">
        <v>2131</v>
      </c>
      <c r="F2048">
        <v>319</v>
      </c>
      <c r="G2048" s="1">
        <v>43207</v>
      </c>
      <c r="H2048" s="1">
        <v>43213</v>
      </c>
      <c r="I2048" t="b">
        <v>0</v>
      </c>
      <c r="J2048">
        <v>6</v>
      </c>
      <c r="K2048">
        <v>6393</v>
      </c>
    </row>
    <row r="2049" spans="1:11" x14ac:dyDescent="0.3">
      <c r="A2049">
        <v>2048</v>
      </c>
      <c r="B2049">
        <v>2410</v>
      </c>
      <c r="C2049">
        <v>193</v>
      </c>
      <c r="D2049">
        <v>4</v>
      </c>
      <c r="E2049">
        <v>2132</v>
      </c>
      <c r="F2049">
        <v>261</v>
      </c>
      <c r="G2049" s="1">
        <v>43207</v>
      </c>
      <c r="H2049" s="1">
        <v>43210</v>
      </c>
      <c r="I2049" t="b">
        <v>1</v>
      </c>
      <c r="J2049">
        <v>3</v>
      </c>
      <c r="K2049">
        <v>8528</v>
      </c>
    </row>
    <row r="2050" spans="1:11" x14ac:dyDescent="0.3">
      <c r="A2050">
        <v>2049</v>
      </c>
      <c r="B2050">
        <v>2320</v>
      </c>
      <c r="C2050">
        <v>152</v>
      </c>
      <c r="D2050">
        <v>1</v>
      </c>
      <c r="E2050">
        <v>2133</v>
      </c>
      <c r="F2050">
        <v>733</v>
      </c>
      <c r="G2050" s="1">
        <v>43207</v>
      </c>
      <c r="H2050" s="1">
        <v>43208</v>
      </c>
      <c r="I2050" t="b">
        <v>1</v>
      </c>
      <c r="J2050">
        <v>1</v>
      </c>
      <c r="K2050">
        <v>2133</v>
      </c>
    </row>
    <row r="2051" spans="1:11" x14ac:dyDescent="0.3">
      <c r="A2051">
        <v>2050</v>
      </c>
      <c r="B2051">
        <v>2664</v>
      </c>
      <c r="C2051">
        <v>300</v>
      </c>
      <c r="D2051">
        <v>1</v>
      </c>
      <c r="E2051">
        <v>2134</v>
      </c>
      <c r="F2051">
        <v>57</v>
      </c>
      <c r="G2051" s="1">
        <v>43207</v>
      </c>
      <c r="H2051" s="1">
        <v>43214</v>
      </c>
      <c r="I2051" t="b">
        <v>1</v>
      </c>
      <c r="J2051">
        <v>7</v>
      </c>
      <c r="K2051">
        <v>2134</v>
      </c>
    </row>
    <row r="2052" spans="1:11" x14ac:dyDescent="0.3">
      <c r="A2052">
        <v>2051</v>
      </c>
      <c r="B2052">
        <v>2680</v>
      </c>
      <c r="C2052">
        <v>271</v>
      </c>
      <c r="D2052">
        <v>1</v>
      </c>
      <c r="E2052">
        <v>2135</v>
      </c>
      <c r="F2052">
        <v>606</v>
      </c>
      <c r="G2052" s="1">
        <v>43207</v>
      </c>
      <c r="H2052" s="1">
        <v>43210</v>
      </c>
      <c r="I2052" t="b">
        <v>1</v>
      </c>
      <c r="J2052">
        <v>3</v>
      </c>
      <c r="K2052">
        <v>2135</v>
      </c>
    </row>
    <row r="2053" spans="1:11" x14ac:dyDescent="0.3">
      <c r="A2053">
        <v>2052</v>
      </c>
      <c r="B2053">
        <v>2187</v>
      </c>
      <c r="C2053">
        <v>401</v>
      </c>
      <c r="D2053">
        <v>2</v>
      </c>
      <c r="E2053">
        <v>2136</v>
      </c>
      <c r="F2053">
        <v>196</v>
      </c>
      <c r="G2053" s="1">
        <v>43207</v>
      </c>
      <c r="H2053" s="1">
        <v>43222</v>
      </c>
      <c r="I2053" t="b">
        <v>1</v>
      </c>
      <c r="J2053">
        <v>15</v>
      </c>
      <c r="K2053">
        <v>4272</v>
      </c>
    </row>
    <row r="2054" spans="1:11" x14ac:dyDescent="0.3">
      <c r="A2054">
        <v>2053</v>
      </c>
      <c r="B2054">
        <v>2348</v>
      </c>
      <c r="C2054">
        <v>161</v>
      </c>
      <c r="D2054">
        <v>2</v>
      </c>
      <c r="E2054">
        <v>2137</v>
      </c>
      <c r="F2054">
        <v>30</v>
      </c>
      <c r="G2054" s="1">
        <v>43207</v>
      </c>
      <c r="H2054" s="1">
        <v>43216</v>
      </c>
      <c r="I2054" t="b">
        <v>1</v>
      </c>
      <c r="J2054">
        <v>9</v>
      </c>
      <c r="K2054">
        <v>4274</v>
      </c>
    </row>
    <row r="2055" spans="1:11" x14ac:dyDescent="0.3">
      <c r="A2055">
        <v>2054</v>
      </c>
      <c r="B2055">
        <v>2887</v>
      </c>
      <c r="C2055">
        <v>190</v>
      </c>
      <c r="D2055">
        <v>1</v>
      </c>
      <c r="E2055">
        <v>2138</v>
      </c>
      <c r="F2055">
        <v>606</v>
      </c>
      <c r="G2055" s="1">
        <v>43207</v>
      </c>
      <c r="H2055" s="1">
        <v>43216</v>
      </c>
      <c r="I2055" t="b">
        <v>1</v>
      </c>
      <c r="J2055">
        <v>9</v>
      </c>
      <c r="K2055">
        <v>2138</v>
      </c>
    </row>
    <row r="2056" spans="1:11" x14ac:dyDescent="0.3">
      <c r="A2056">
        <v>2055</v>
      </c>
      <c r="B2056">
        <v>2905</v>
      </c>
      <c r="C2056">
        <v>241</v>
      </c>
      <c r="D2056">
        <v>1</v>
      </c>
      <c r="E2056">
        <v>2139</v>
      </c>
      <c r="F2056">
        <v>196</v>
      </c>
      <c r="G2056" s="1">
        <v>43207</v>
      </c>
      <c r="H2056" s="1">
        <v>43208</v>
      </c>
      <c r="I2056" t="b">
        <v>1</v>
      </c>
      <c r="J2056">
        <v>1</v>
      </c>
      <c r="K2056">
        <v>2139</v>
      </c>
    </row>
    <row r="2057" spans="1:11" x14ac:dyDescent="0.3">
      <c r="A2057">
        <v>2056</v>
      </c>
      <c r="B2057">
        <v>2144</v>
      </c>
      <c r="C2057">
        <v>484</v>
      </c>
      <c r="D2057">
        <v>2</v>
      </c>
      <c r="E2057">
        <v>2140</v>
      </c>
      <c r="F2057">
        <v>128</v>
      </c>
      <c r="G2057" s="1">
        <v>43207</v>
      </c>
      <c r="H2057" s="1">
        <v>43215</v>
      </c>
      <c r="I2057" t="b">
        <v>0</v>
      </c>
      <c r="J2057">
        <v>8</v>
      </c>
      <c r="K2057">
        <v>4280</v>
      </c>
    </row>
    <row r="2058" spans="1:11" x14ac:dyDescent="0.3">
      <c r="A2058">
        <v>2057</v>
      </c>
      <c r="B2058">
        <v>2521</v>
      </c>
      <c r="C2058">
        <v>105</v>
      </c>
      <c r="D2058">
        <v>5</v>
      </c>
      <c r="E2058">
        <v>2141</v>
      </c>
      <c r="F2058">
        <v>172</v>
      </c>
      <c r="G2058" s="1">
        <v>43207</v>
      </c>
      <c r="H2058" s="1">
        <v>43208</v>
      </c>
      <c r="I2058" t="b">
        <v>1</v>
      </c>
      <c r="J2058">
        <v>1</v>
      </c>
      <c r="K2058">
        <v>10705</v>
      </c>
    </row>
    <row r="2059" spans="1:11" x14ac:dyDescent="0.3">
      <c r="A2059">
        <v>2058</v>
      </c>
      <c r="B2059">
        <v>2834</v>
      </c>
      <c r="C2059">
        <v>351</v>
      </c>
      <c r="D2059">
        <v>5</v>
      </c>
      <c r="E2059">
        <v>2142</v>
      </c>
      <c r="F2059">
        <v>606</v>
      </c>
      <c r="G2059" s="1">
        <v>43207</v>
      </c>
      <c r="H2059" s="1">
        <v>43221</v>
      </c>
      <c r="I2059" t="b">
        <v>1</v>
      </c>
      <c r="J2059">
        <v>14</v>
      </c>
      <c r="K2059">
        <v>10710</v>
      </c>
    </row>
    <row r="2060" spans="1:11" x14ac:dyDescent="0.3">
      <c r="A2060">
        <v>2059</v>
      </c>
      <c r="B2060">
        <v>2123</v>
      </c>
      <c r="C2060">
        <v>362</v>
      </c>
      <c r="D2060">
        <v>2</v>
      </c>
      <c r="E2060">
        <v>2143</v>
      </c>
      <c r="F2060">
        <v>172</v>
      </c>
      <c r="G2060" s="1">
        <v>43208</v>
      </c>
      <c r="H2060" s="1">
        <v>43220</v>
      </c>
      <c r="I2060" t="b">
        <v>1</v>
      </c>
      <c r="J2060">
        <v>12</v>
      </c>
      <c r="K2060">
        <v>4286</v>
      </c>
    </row>
    <row r="2061" spans="1:11" x14ac:dyDescent="0.3">
      <c r="A2061">
        <v>2060</v>
      </c>
      <c r="B2061">
        <v>2382</v>
      </c>
      <c r="C2061">
        <v>398</v>
      </c>
      <c r="D2061">
        <v>1</v>
      </c>
      <c r="E2061">
        <v>2144</v>
      </c>
      <c r="F2061">
        <v>261</v>
      </c>
      <c r="G2061" s="1">
        <v>43208</v>
      </c>
      <c r="H2061" s="1">
        <v>43218</v>
      </c>
      <c r="I2061" t="b">
        <v>1</v>
      </c>
      <c r="J2061">
        <v>10</v>
      </c>
      <c r="K2061">
        <v>2144</v>
      </c>
    </row>
    <row r="2062" spans="1:11" x14ac:dyDescent="0.3">
      <c r="A2062">
        <v>2061</v>
      </c>
      <c r="B2062">
        <v>2689</v>
      </c>
      <c r="C2062">
        <v>419</v>
      </c>
      <c r="D2062">
        <v>2</v>
      </c>
      <c r="E2062">
        <v>2145</v>
      </c>
      <c r="F2062">
        <v>229</v>
      </c>
      <c r="G2062" s="1">
        <v>43208</v>
      </c>
      <c r="H2062" s="1">
        <v>43218</v>
      </c>
      <c r="I2062" t="b">
        <v>0</v>
      </c>
      <c r="J2062">
        <v>10</v>
      </c>
      <c r="K2062">
        <v>4290</v>
      </c>
    </row>
    <row r="2063" spans="1:11" x14ac:dyDescent="0.3">
      <c r="A2063">
        <v>2062</v>
      </c>
      <c r="B2063">
        <v>2332</v>
      </c>
      <c r="C2063">
        <v>478</v>
      </c>
      <c r="D2063">
        <v>5</v>
      </c>
      <c r="E2063">
        <v>2146</v>
      </c>
      <c r="F2063">
        <v>568</v>
      </c>
      <c r="G2063" s="1">
        <v>43208</v>
      </c>
      <c r="H2063" s="1">
        <v>43218</v>
      </c>
      <c r="I2063" t="b">
        <v>0</v>
      </c>
      <c r="J2063">
        <v>10</v>
      </c>
      <c r="K2063">
        <v>10730</v>
      </c>
    </row>
    <row r="2064" spans="1:11" x14ac:dyDescent="0.3">
      <c r="A2064">
        <v>2063</v>
      </c>
      <c r="B2064">
        <v>2716</v>
      </c>
      <c r="C2064">
        <v>464</v>
      </c>
      <c r="D2064">
        <v>3</v>
      </c>
      <c r="E2064">
        <v>2147</v>
      </c>
      <c r="F2064">
        <v>537</v>
      </c>
      <c r="G2064" s="1">
        <v>43208</v>
      </c>
      <c r="H2064" s="1">
        <v>43211</v>
      </c>
      <c r="I2064" t="b">
        <v>0</v>
      </c>
      <c r="J2064">
        <v>3</v>
      </c>
      <c r="K2064">
        <v>6441</v>
      </c>
    </row>
    <row r="2065" spans="1:11" x14ac:dyDescent="0.3">
      <c r="A2065">
        <v>2064</v>
      </c>
      <c r="B2065">
        <v>2502</v>
      </c>
      <c r="C2065">
        <v>120</v>
      </c>
      <c r="D2065">
        <v>1</v>
      </c>
      <c r="E2065">
        <v>2148</v>
      </c>
      <c r="F2065">
        <v>30</v>
      </c>
      <c r="G2065" s="1">
        <v>43208</v>
      </c>
      <c r="H2065" s="1">
        <v>43210</v>
      </c>
      <c r="I2065" t="b">
        <v>0</v>
      </c>
      <c r="J2065">
        <v>2</v>
      </c>
      <c r="K2065">
        <v>2148</v>
      </c>
    </row>
    <row r="2066" spans="1:11" x14ac:dyDescent="0.3">
      <c r="A2066">
        <v>2065</v>
      </c>
      <c r="B2066">
        <v>2396</v>
      </c>
      <c r="C2066">
        <v>423</v>
      </c>
      <c r="D2066">
        <v>1</v>
      </c>
      <c r="E2066">
        <v>2149</v>
      </c>
      <c r="F2066">
        <v>733</v>
      </c>
      <c r="G2066" s="1">
        <v>43208</v>
      </c>
      <c r="H2066" s="1">
        <v>43216</v>
      </c>
      <c r="I2066" t="b">
        <v>0</v>
      </c>
      <c r="J2066">
        <v>8</v>
      </c>
      <c r="K2066">
        <v>2149</v>
      </c>
    </row>
    <row r="2067" spans="1:11" x14ac:dyDescent="0.3">
      <c r="A2067">
        <v>2066</v>
      </c>
      <c r="B2067">
        <v>2892</v>
      </c>
      <c r="C2067">
        <v>203</v>
      </c>
      <c r="D2067">
        <v>5</v>
      </c>
      <c r="E2067">
        <v>2150</v>
      </c>
      <c r="F2067">
        <v>261</v>
      </c>
      <c r="G2067" s="1">
        <v>43208</v>
      </c>
      <c r="H2067" s="1">
        <v>43217</v>
      </c>
      <c r="I2067" t="b">
        <v>1</v>
      </c>
      <c r="J2067">
        <v>9</v>
      </c>
      <c r="K2067">
        <v>10750</v>
      </c>
    </row>
    <row r="2068" spans="1:11" x14ac:dyDescent="0.3">
      <c r="A2068">
        <v>2067</v>
      </c>
      <c r="B2068">
        <v>2479</v>
      </c>
      <c r="C2068">
        <v>337</v>
      </c>
      <c r="D2068">
        <v>1</v>
      </c>
      <c r="E2068">
        <v>2151</v>
      </c>
      <c r="F2068">
        <v>30</v>
      </c>
      <c r="G2068" s="1">
        <v>43208</v>
      </c>
      <c r="H2068" s="1">
        <v>43216</v>
      </c>
      <c r="I2068" t="b">
        <v>0</v>
      </c>
      <c r="J2068">
        <v>8</v>
      </c>
      <c r="K2068">
        <v>2151</v>
      </c>
    </row>
    <row r="2069" spans="1:11" x14ac:dyDescent="0.3">
      <c r="A2069">
        <v>2068</v>
      </c>
      <c r="B2069">
        <v>2288</v>
      </c>
      <c r="C2069">
        <v>380</v>
      </c>
      <c r="D2069">
        <v>2</v>
      </c>
      <c r="E2069">
        <v>2152</v>
      </c>
      <c r="F2069">
        <v>46</v>
      </c>
      <c r="G2069" s="1">
        <v>43208</v>
      </c>
      <c r="H2069" s="1">
        <v>43222</v>
      </c>
      <c r="I2069" t="b">
        <v>1</v>
      </c>
      <c r="J2069">
        <v>14</v>
      </c>
      <c r="K2069">
        <v>4304</v>
      </c>
    </row>
    <row r="2070" spans="1:11" x14ac:dyDescent="0.3">
      <c r="A2070">
        <v>2069</v>
      </c>
      <c r="B2070">
        <v>2769</v>
      </c>
      <c r="C2070">
        <v>153</v>
      </c>
      <c r="D2070">
        <v>1</v>
      </c>
      <c r="E2070">
        <v>2153</v>
      </c>
      <c r="F2070">
        <v>229</v>
      </c>
      <c r="G2070" s="1">
        <v>43208</v>
      </c>
      <c r="H2070" s="1">
        <v>43219</v>
      </c>
      <c r="I2070" t="b">
        <v>1</v>
      </c>
      <c r="J2070">
        <v>11</v>
      </c>
      <c r="K2070">
        <v>2153</v>
      </c>
    </row>
    <row r="2071" spans="1:11" x14ac:dyDescent="0.3">
      <c r="A2071">
        <v>2070</v>
      </c>
      <c r="B2071">
        <v>2799</v>
      </c>
      <c r="C2071">
        <v>415</v>
      </c>
      <c r="D2071">
        <v>1</v>
      </c>
      <c r="E2071">
        <v>2154</v>
      </c>
      <c r="F2071">
        <v>233</v>
      </c>
      <c r="G2071" s="1">
        <v>43208</v>
      </c>
      <c r="H2071" s="1">
        <v>43221</v>
      </c>
      <c r="I2071" t="b">
        <v>1</v>
      </c>
      <c r="J2071">
        <v>13</v>
      </c>
      <c r="K2071">
        <v>2154</v>
      </c>
    </row>
    <row r="2072" spans="1:11" x14ac:dyDescent="0.3">
      <c r="A2072">
        <v>2071</v>
      </c>
      <c r="B2072">
        <v>2959</v>
      </c>
      <c r="C2072">
        <v>286</v>
      </c>
      <c r="D2072">
        <v>3</v>
      </c>
      <c r="E2072">
        <v>2155</v>
      </c>
      <c r="F2072">
        <v>261</v>
      </c>
      <c r="G2072" s="1">
        <v>43208</v>
      </c>
      <c r="H2072" s="1">
        <v>43217</v>
      </c>
      <c r="I2072" t="b">
        <v>1</v>
      </c>
      <c r="J2072">
        <v>9</v>
      </c>
      <c r="K2072">
        <v>6465</v>
      </c>
    </row>
    <row r="2073" spans="1:11" x14ac:dyDescent="0.3">
      <c r="A2073">
        <v>2072</v>
      </c>
      <c r="B2073">
        <v>2246</v>
      </c>
      <c r="C2073">
        <v>433</v>
      </c>
      <c r="D2073">
        <v>1</v>
      </c>
      <c r="E2073">
        <v>2156</v>
      </c>
      <c r="F2073">
        <v>712</v>
      </c>
      <c r="G2073" s="1">
        <v>43208</v>
      </c>
      <c r="H2073" s="1">
        <v>43210</v>
      </c>
      <c r="I2073" t="b">
        <v>0</v>
      </c>
      <c r="J2073">
        <v>2</v>
      </c>
      <c r="K2073">
        <v>2156</v>
      </c>
    </row>
    <row r="2074" spans="1:11" x14ac:dyDescent="0.3">
      <c r="A2074">
        <v>2073</v>
      </c>
      <c r="B2074">
        <v>2038</v>
      </c>
      <c r="C2074">
        <v>488</v>
      </c>
      <c r="D2074">
        <v>1</v>
      </c>
      <c r="E2074">
        <v>2157</v>
      </c>
      <c r="F2074">
        <v>128</v>
      </c>
      <c r="G2074" s="1">
        <v>43208</v>
      </c>
      <c r="H2074" s="1">
        <v>43213</v>
      </c>
      <c r="I2074" t="b">
        <v>0</v>
      </c>
      <c r="J2074">
        <v>5</v>
      </c>
      <c r="K2074">
        <v>2157</v>
      </c>
    </row>
    <row r="2075" spans="1:11" x14ac:dyDescent="0.3">
      <c r="A2075">
        <v>2074</v>
      </c>
      <c r="B2075">
        <v>2193</v>
      </c>
      <c r="C2075">
        <v>252</v>
      </c>
      <c r="D2075">
        <v>1</v>
      </c>
      <c r="E2075">
        <v>2158</v>
      </c>
      <c r="F2075">
        <v>71</v>
      </c>
      <c r="G2075" s="1">
        <v>43208</v>
      </c>
      <c r="H2075" s="1">
        <v>43218</v>
      </c>
      <c r="I2075" t="b">
        <v>1</v>
      </c>
      <c r="J2075">
        <v>10</v>
      </c>
      <c r="K2075">
        <v>2158</v>
      </c>
    </row>
    <row r="2076" spans="1:11" x14ac:dyDescent="0.3">
      <c r="A2076">
        <v>2075</v>
      </c>
      <c r="B2076">
        <v>2559</v>
      </c>
      <c r="C2076">
        <v>321</v>
      </c>
      <c r="D2076">
        <v>3</v>
      </c>
      <c r="E2076">
        <v>2159</v>
      </c>
      <c r="F2076">
        <v>615</v>
      </c>
      <c r="G2076" s="1">
        <v>43208</v>
      </c>
      <c r="H2076" s="1">
        <v>43215</v>
      </c>
      <c r="I2076" t="b">
        <v>1</v>
      </c>
      <c r="J2076">
        <v>7</v>
      </c>
      <c r="K2076">
        <v>6477</v>
      </c>
    </row>
    <row r="2077" spans="1:11" x14ac:dyDescent="0.3">
      <c r="A2077">
        <v>2076</v>
      </c>
      <c r="B2077">
        <v>2194</v>
      </c>
      <c r="C2077">
        <v>390</v>
      </c>
      <c r="D2077">
        <v>2</v>
      </c>
      <c r="E2077">
        <v>2160</v>
      </c>
      <c r="F2077">
        <v>712</v>
      </c>
      <c r="G2077" s="1">
        <v>43208</v>
      </c>
      <c r="H2077" s="1">
        <v>43223</v>
      </c>
      <c r="I2077" t="b">
        <v>0</v>
      </c>
      <c r="J2077">
        <v>15</v>
      </c>
      <c r="K2077">
        <v>4320</v>
      </c>
    </row>
    <row r="2078" spans="1:11" x14ac:dyDescent="0.3">
      <c r="A2078">
        <v>2077</v>
      </c>
      <c r="B2078">
        <v>2536</v>
      </c>
      <c r="C2078">
        <v>483</v>
      </c>
      <c r="D2078">
        <v>1</v>
      </c>
      <c r="E2078">
        <v>2161</v>
      </c>
      <c r="F2078">
        <v>261</v>
      </c>
      <c r="G2078" s="1">
        <v>43208</v>
      </c>
      <c r="H2078" s="1">
        <v>43221</v>
      </c>
      <c r="I2078" t="b">
        <v>0</v>
      </c>
      <c r="J2078">
        <v>13</v>
      </c>
      <c r="K2078">
        <v>2161</v>
      </c>
    </row>
    <row r="2079" spans="1:11" x14ac:dyDescent="0.3">
      <c r="A2079">
        <v>2078</v>
      </c>
      <c r="B2079">
        <v>2895</v>
      </c>
      <c r="C2079">
        <v>143</v>
      </c>
      <c r="D2079">
        <v>2</v>
      </c>
      <c r="E2079">
        <v>2162</v>
      </c>
      <c r="F2079">
        <v>196</v>
      </c>
      <c r="G2079" s="1">
        <v>43208</v>
      </c>
      <c r="H2079" s="1">
        <v>43221</v>
      </c>
      <c r="I2079" t="b">
        <v>1</v>
      </c>
      <c r="J2079">
        <v>13</v>
      </c>
      <c r="K2079">
        <v>4324</v>
      </c>
    </row>
    <row r="2080" spans="1:11" x14ac:dyDescent="0.3">
      <c r="A2080">
        <v>2079</v>
      </c>
      <c r="B2080">
        <v>2619</v>
      </c>
      <c r="C2080">
        <v>326</v>
      </c>
      <c r="D2080">
        <v>1</v>
      </c>
      <c r="E2080">
        <v>2163</v>
      </c>
      <c r="F2080">
        <v>526</v>
      </c>
      <c r="G2080" s="1">
        <v>43208</v>
      </c>
      <c r="H2080" s="1">
        <v>43210</v>
      </c>
      <c r="I2080" t="b">
        <v>1</v>
      </c>
      <c r="J2080">
        <v>2</v>
      </c>
      <c r="K2080">
        <v>2163</v>
      </c>
    </row>
    <row r="2081" spans="1:11" x14ac:dyDescent="0.3">
      <c r="A2081">
        <v>2080</v>
      </c>
      <c r="B2081">
        <v>2804</v>
      </c>
      <c r="C2081">
        <v>172</v>
      </c>
      <c r="D2081">
        <v>5</v>
      </c>
      <c r="E2081">
        <v>2164</v>
      </c>
      <c r="F2081">
        <v>537</v>
      </c>
      <c r="G2081" s="1">
        <v>43208</v>
      </c>
      <c r="H2081" s="1">
        <v>43214</v>
      </c>
      <c r="I2081" t="b">
        <v>1</v>
      </c>
      <c r="J2081">
        <v>6</v>
      </c>
      <c r="K2081">
        <v>10820</v>
      </c>
    </row>
    <row r="2082" spans="1:11" x14ac:dyDescent="0.3">
      <c r="A2082">
        <v>2081</v>
      </c>
      <c r="B2082">
        <v>2239</v>
      </c>
      <c r="C2082">
        <v>410</v>
      </c>
      <c r="D2082">
        <v>2</v>
      </c>
      <c r="E2082">
        <v>2165</v>
      </c>
      <c r="F2082">
        <v>233</v>
      </c>
      <c r="G2082" s="1">
        <v>43209</v>
      </c>
      <c r="H2082" s="1">
        <v>43216</v>
      </c>
      <c r="I2082" t="b">
        <v>1</v>
      </c>
      <c r="J2082">
        <v>7</v>
      </c>
      <c r="K2082">
        <v>4330</v>
      </c>
    </row>
    <row r="2083" spans="1:11" x14ac:dyDescent="0.3">
      <c r="A2083">
        <v>2082</v>
      </c>
      <c r="B2083">
        <v>2047</v>
      </c>
      <c r="C2083">
        <v>325</v>
      </c>
      <c r="D2083">
        <v>1</v>
      </c>
      <c r="E2083">
        <v>2166</v>
      </c>
      <c r="F2083">
        <v>30</v>
      </c>
      <c r="G2083" s="1">
        <v>43209</v>
      </c>
      <c r="H2083" s="1">
        <v>43216</v>
      </c>
      <c r="I2083" t="b">
        <v>1</v>
      </c>
      <c r="J2083">
        <v>7</v>
      </c>
      <c r="K2083">
        <v>2166</v>
      </c>
    </row>
    <row r="2084" spans="1:11" x14ac:dyDescent="0.3">
      <c r="A2084">
        <v>2083</v>
      </c>
      <c r="B2084">
        <v>2606</v>
      </c>
      <c r="C2084">
        <v>424</v>
      </c>
      <c r="D2084">
        <v>2</v>
      </c>
      <c r="E2084">
        <v>2167</v>
      </c>
      <c r="F2084">
        <v>319</v>
      </c>
      <c r="G2084" s="1">
        <v>43209</v>
      </c>
      <c r="H2084" s="1">
        <v>43212</v>
      </c>
      <c r="I2084" t="b">
        <v>0</v>
      </c>
      <c r="J2084">
        <v>3</v>
      </c>
      <c r="K2084">
        <v>4334</v>
      </c>
    </row>
    <row r="2085" spans="1:11" x14ac:dyDescent="0.3">
      <c r="A2085">
        <v>2084</v>
      </c>
      <c r="B2085">
        <v>2137</v>
      </c>
      <c r="C2085">
        <v>115</v>
      </c>
      <c r="D2085">
        <v>2</v>
      </c>
      <c r="E2085">
        <v>2168</v>
      </c>
      <c r="F2085">
        <v>712</v>
      </c>
      <c r="G2085" s="1">
        <v>43209</v>
      </c>
      <c r="H2085" s="1">
        <v>43222</v>
      </c>
      <c r="I2085" t="b">
        <v>1</v>
      </c>
      <c r="J2085">
        <v>13</v>
      </c>
      <c r="K2085">
        <v>4336</v>
      </c>
    </row>
    <row r="2086" spans="1:11" x14ac:dyDescent="0.3">
      <c r="A2086">
        <v>2085</v>
      </c>
      <c r="B2086">
        <v>2355</v>
      </c>
      <c r="C2086">
        <v>253</v>
      </c>
      <c r="D2086">
        <v>4</v>
      </c>
      <c r="E2086">
        <v>2169</v>
      </c>
      <c r="F2086">
        <v>568</v>
      </c>
      <c r="G2086" s="1">
        <v>43209</v>
      </c>
      <c r="H2086" s="1">
        <v>43221</v>
      </c>
      <c r="I2086" t="b">
        <v>1</v>
      </c>
      <c r="J2086">
        <v>12</v>
      </c>
      <c r="K2086">
        <v>8676</v>
      </c>
    </row>
    <row r="2087" spans="1:11" x14ac:dyDescent="0.3">
      <c r="A2087">
        <v>2086</v>
      </c>
      <c r="B2087">
        <v>2625</v>
      </c>
      <c r="C2087">
        <v>180</v>
      </c>
      <c r="D2087">
        <v>2</v>
      </c>
      <c r="E2087">
        <v>2170</v>
      </c>
      <c r="F2087">
        <v>46</v>
      </c>
      <c r="G2087" s="1">
        <v>43209</v>
      </c>
      <c r="H2087" s="1">
        <v>43211</v>
      </c>
      <c r="I2087" t="b">
        <v>1</v>
      </c>
      <c r="J2087">
        <v>2</v>
      </c>
      <c r="K2087">
        <v>4340</v>
      </c>
    </row>
    <row r="2088" spans="1:11" x14ac:dyDescent="0.3">
      <c r="A2088">
        <v>2087</v>
      </c>
      <c r="B2088">
        <v>2462</v>
      </c>
      <c r="C2088">
        <v>179</v>
      </c>
      <c r="D2088">
        <v>2</v>
      </c>
      <c r="E2088">
        <v>2171</v>
      </c>
      <c r="F2088">
        <v>606</v>
      </c>
      <c r="G2088" s="1">
        <v>43209</v>
      </c>
      <c r="H2088" s="1">
        <v>43211</v>
      </c>
      <c r="I2088" t="b">
        <v>1</v>
      </c>
      <c r="J2088">
        <v>2</v>
      </c>
      <c r="K2088">
        <v>4342</v>
      </c>
    </row>
    <row r="2089" spans="1:11" x14ac:dyDescent="0.3">
      <c r="A2089">
        <v>2088</v>
      </c>
      <c r="B2089">
        <v>2991</v>
      </c>
      <c r="C2089">
        <v>145</v>
      </c>
      <c r="D2089">
        <v>1</v>
      </c>
      <c r="E2089">
        <v>2172</v>
      </c>
      <c r="F2089">
        <v>71</v>
      </c>
      <c r="G2089" s="1">
        <v>43209</v>
      </c>
      <c r="H2089" s="1">
        <v>43218</v>
      </c>
      <c r="I2089" t="b">
        <v>1</v>
      </c>
      <c r="J2089">
        <v>9</v>
      </c>
      <c r="K2089">
        <v>2172</v>
      </c>
    </row>
    <row r="2090" spans="1:11" x14ac:dyDescent="0.3">
      <c r="A2090">
        <v>2089</v>
      </c>
      <c r="B2090">
        <v>2592</v>
      </c>
      <c r="C2090">
        <v>162</v>
      </c>
      <c r="D2090">
        <v>2</v>
      </c>
      <c r="E2090">
        <v>2173</v>
      </c>
      <c r="F2090">
        <v>128</v>
      </c>
      <c r="G2090" s="1">
        <v>43209</v>
      </c>
      <c r="H2090" s="1">
        <v>43215</v>
      </c>
      <c r="I2090" t="b">
        <v>1</v>
      </c>
      <c r="J2090">
        <v>6</v>
      </c>
      <c r="K2090">
        <v>4346</v>
      </c>
    </row>
    <row r="2091" spans="1:11" x14ac:dyDescent="0.3">
      <c r="A2091">
        <v>2090</v>
      </c>
      <c r="B2091">
        <v>2994</v>
      </c>
      <c r="C2091">
        <v>109</v>
      </c>
      <c r="D2091">
        <v>4</v>
      </c>
      <c r="E2091">
        <v>2174</v>
      </c>
      <c r="F2091">
        <v>712</v>
      </c>
      <c r="G2091" s="1">
        <v>43209</v>
      </c>
      <c r="H2091" s="1">
        <v>43214</v>
      </c>
      <c r="I2091" t="b">
        <v>0</v>
      </c>
      <c r="J2091">
        <v>5</v>
      </c>
      <c r="K2091">
        <v>8696</v>
      </c>
    </row>
    <row r="2092" spans="1:11" x14ac:dyDescent="0.3">
      <c r="A2092">
        <v>2091</v>
      </c>
      <c r="B2092">
        <v>2784</v>
      </c>
      <c r="C2092">
        <v>449</v>
      </c>
      <c r="D2092">
        <v>3</v>
      </c>
      <c r="E2092">
        <v>2175</v>
      </c>
      <c r="F2092">
        <v>692</v>
      </c>
      <c r="G2092" s="1">
        <v>43209</v>
      </c>
      <c r="H2092" s="1">
        <v>43219</v>
      </c>
      <c r="I2092" t="b">
        <v>1</v>
      </c>
      <c r="J2092">
        <v>10</v>
      </c>
      <c r="K2092">
        <v>6525</v>
      </c>
    </row>
    <row r="2093" spans="1:11" x14ac:dyDescent="0.3">
      <c r="A2093">
        <v>2092</v>
      </c>
      <c r="B2093">
        <v>2440</v>
      </c>
      <c r="C2093">
        <v>417</v>
      </c>
      <c r="D2093">
        <v>4</v>
      </c>
      <c r="E2093">
        <v>2176</v>
      </c>
      <c r="F2093">
        <v>143</v>
      </c>
      <c r="G2093" s="1">
        <v>43209</v>
      </c>
      <c r="H2093" s="1">
        <v>43217</v>
      </c>
      <c r="I2093" t="b">
        <v>1</v>
      </c>
      <c r="J2093">
        <v>8</v>
      </c>
      <c r="K2093">
        <v>8704</v>
      </c>
    </row>
    <row r="2094" spans="1:11" x14ac:dyDescent="0.3">
      <c r="A2094">
        <v>2093</v>
      </c>
      <c r="B2094">
        <v>2267</v>
      </c>
      <c r="C2094">
        <v>297</v>
      </c>
      <c r="D2094">
        <v>2</v>
      </c>
      <c r="E2094">
        <v>2177</v>
      </c>
      <c r="F2094">
        <v>568</v>
      </c>
      <c r="G2094" s="1">
        <v>43209</v>
      </c>
      <c r="H2094" s="1">
        <v>43210</v>
      </c>
      <c r="I2094" t="b">
        <v>1</v>
      </c>
      <c r="J2094">
        <v>1</v>
      </c>
      <c r="K2094">
        <v>4354</v>
      </c>
    </row>
    <row r="2095" spans="1:11" x14ac:dyDescent="0.3">
      <c r="A2095">
        <v>2094</v>
      </c>
      <c r="B2095">
        <v>2405</v>
      </c>
      <c r="C2095">
        <v>224</v>
      </c>
      <c r="D2095">
        <v>1</v>
      </c>
      <c r="E2095">
        <v>2178</v>
      </c>
      <c r="F2095">
        <v>143</v>
      </c>
      <c r="G2095" s="1">
        <v>43209</v>
      </c>
      <c r="H2095" s="1">
        <v>43216</v>
      </c>
      <c r="I2095" t="b">
        <v>1</v>
      </c>
      <c r="J2095">
        <v>7</v>
      </c>
      <c r="K2095">
        <v>2178</v>
      </c>
    </row>
    <row r="2096" spans="1:11" x14ac:dyDescent="0.3">
      <c r="A2096">
        <v>2095</v>
      </c>
      <c r="B2096">
        <v>2419</v>
      </c>
      <c r="C2096">
        <v>142</v>
      </c>
      <c r="D2096">
        <v>1</v>
      </c>
      <c r="E2096">
        <v>2179</v>
      </c>
      <c r="F2096">
        <v>30</v>
      </c>
      <c r="G2096" s="1">
        <v>43209</v>
      </c>
      <c r="H2096" s="1">
        <v>43222</v>
      </c>
      <c r="I2096" t="b">
        <v>1</v>
      </c>
      <c r="J2096">
        <v>13</v>
      </c>
      <c r="K2096">
        <v>2179</v>
      </c>
    </row>
    <row r="2097" spans="1:11" x14ac:dyDescent="0.3">
      <c r="A2097">
        <v>2096</v>
      </c>
      <c r="B2097">
        <v>2017</v>
      </c>
      <c r="C2097">
        <v>315</v>
      </c>
      <c r="D2097">
        <v>1</v>
      </c>
      <c r="E2097">
        <v>2180</v>
      </c>
      <c r="F2097">
        <v>172</v>
      </c>
      <c r="G2097" s="1">
        <v>43209</v>
      </c>
      <c r="H2097" s="1">
        <v>43217</v>
      </c>
      <c r="I2097" t="b">
        <v>1</v>
      </c>
      <c r="J2097">
        <v>8</v>
      </c>
      <c r="K2097">
        <v>2180</v>
      </c>
    </row>
    <row r="2098" spans="1:11" x14ac:dyDescent="0.3">
      <c r="A2098">
        <v>2097</v>
      </c>
      <c r="B2098">
        <v>2167</v>
      </c>
      <c r="C2098">
        <v>254</v>
      </c>
      <c r="D2098">
        <v>1</v>
      </c>
      <c r="E2098">
        <v>2181</v>
      </c>
      <c r="F2098">
        <v>229</v>
      </c>
      <c r="G2098" s="1">
        <v>43209</v>
      </c>
      <c r="H2098" s="1">
        <v>43224</v>
      </c>
      <c r="I2098" t="b">
        <v>1</v>
      </c>
      <c r="J2098">
        <v>15</v>
      </c>
      <c r="K2098">
        <v>2181</v>
      </c>
    </row>
    <row r="2099" spans="1:11" x14ac:dyDescent="0.3">
      <c r="A2099">
        <v>2098</v>
      </c>
      <c r="B2099">
        <v>2446</v>
      </c>
      <c r="C2099">
        <v>385</v>
      </c>
      <c r="D2099">
        <v>2</v>
      </c>
      <c r="E2099">
        <v>2182</v>
      </c>
      <c r="F2099">
        <v>233</v>
      </c>
      <c r="G2099" s="1">
        <v>43209</v>
      </c>
      <c r="H2099" s="1">
        <v>43220</v>
      </c>
      <c r="I2099" t="b">
        <v>0</v>
      </c>
      <c r="J2099">
        <v>11</v>
      </c>
      <c r="K2099">
        <v>4364</v>
      </c>
    </row>
    <row r="2100" spans="1:11" x14ac:dyDescent="0.3">
      <c r="A2100">
        <v>2099</v>
      </c>
      <c r="B2100">
        <v>2975</v>
      </c>
      <c r="C2100">
        <v>419</v>
      </c>
      <c r="D2100">
        <v>1</v>
      </c>
      <c r="E2100">
        <v>2183</v>
      </c>
      <c r="F2100">
        <v>172</v>
      </c>
      <c r="G2100" s="1">
        <v>43209</v>
      </c>
      <c r="H2100" s="1">
        <v>43211</v>
      </c>
      <c r="I2100" t="b">
        <v>0</v>
      </c>
      <c r="J2100">
        <v>2</v>
      </c>
      <c r="K2100">
        <v>2183</v>
      </c>
    </row>
    <row r="2101" spans="1:11" x14ac:dyDescent="0.3">
      <c r="A2101">
        <v>2100</v>
      </c>
      <c r="B2101">
        <v>2336</v>
      </c>
      <c r="C2101">
        <v>332</v>
      </c>
      <c r="D2101">
        <v>1</v>
      </c>
      <c r="E2101">
        <v>2184</v>
      </c>
      <c r="F2101">
        <v>143</v>
      </c>
      <c r="G2101" s="1">
        <v>43209</v>
      </c>
      <c r="H2101" s="1">
        <v>43211</v>
      </c>
      <c r="I2101" t="b">
        <v>0</v>
      </c>
      <c r="J2101">
        <v>2</v>
      </c>
      <c r="K2101">
        <v>2184</v>
      </c>
    </row>
    <row r="2102" spans="1:11" x14ac:dyDescent="0.3">
      <c r="A2102">
        <v>2101</v>
      </c>
      <c r="B2102">
        <v>2100</v>
      </c>
      <c r="C2102">
        <v>245</v>
      </c>
      <c r="D2102">
        <v>1</v>
      </c>
      <c r="E2102">
        <v>2185</v>
      </c>
      <c r="F2102">
        <v>128</v>
      </c>
      <c r="G2102" s="1">
        <v>43209</v>
      </c>
      <c r="H2102" s="1">
        <v>43211</v>
      </c>
      <c r="I2102" t="b">
        <v>0</v>
      </c>
      <c r="J2102">
        <v>2</v>
      </c>
      <c r="K2102">
        <v>2185</v>
      </c>
    </row>
    <row r="2103" spans="1:11" x14ac:dyDescent="0.3">
      <c r="A2103">
        <v>2102</v>
      </c>
      <c r="B2103">
        <v>2068</v>
      </c>
      <c r="C2103">
        <v>155</v>
      </c>
      <c r="D2103">
        <v>1</v>
      </c>
      <c r="E2103">
        <v>2186</v>
      </c>
      <c r="F2103">
        <v>196</v>
      </c>
      <c r="G2103" s="1">
        <v>43209</v>
      </c>
      <c r="H2103" s="1">
        <v>43211</v>
      </c>
      <c r="I2103" t="b">
        <v>1</v>
      </c>
      <c r="J2103">
        <v>2</v>
      </c>
      <c r="K2103">
        <v>2186</v>
      </c>
    </row>
    <row r="2104" spans="1:11" x14ac:dyDescent="0.3">
      <c r="A2104">
        <v>2103</v>
      </c>
      <c r="B2104">
        <v>2880</v>
      </c>
      <c r="C2104">
        <v>366</v>
      </c>
      <c r="D2104">
        <v>5</v>
      </c>
      <c r="E2104">
        <v>2187</v>
      </c>
      <c r="F2104">
        <v>712</v>
      </c>
      <c r="G2104" s="1">
        <v>43209</v>
      </c>
      <c r="H2104" s="1">
        <v>43219</v>
      </c>
      <c r="I2104" t="b">
        <v>1</v>
      </c>
      <c r="J2104">
        <v>10</v>
      </c>
      <c r="K2104">
        <v>10935</v>
      </c>
    </row>
    <row r="2105" spans="1:11" x14ac:dyDescent="0.3">
      <c r="A2105">
        <v>2104</v>
      </c>
      <c r="B2105">
        <v>2505</v>
      </c>
      <c r="C2105">
        <v>160</v>
      </c>
      <c r="D2105">
        <v>2</v>
      </c>
      <c r="E2105">
        <v>2188</v>
      </c>
      <c r="F2105">
        <v>606</v>
      </c>
      <c r="G2105" s="1">
        <v>43209</v>
      </c>
      <c r="H2105" s="1">
        <v>43220</v>
      </c>
      <c r="I2105" t="b">
        <v>1</v>
      </c>
      <c r="J2105">
        <v>11</v>
      </c>
      <c r="K2105">
        <v>4376</v>
      </c>
    </row>
    <row r="2106" spans="1:11" x14ac:dyDescent="0.3">
      <c r="A2106">
        <v>2105</v>
      </c>
      <c r="B2106">
        <v>2073</v>
      </c>
      <c r="C2106">
        <v>371</v>
      </c>
      <c r="D2106">
        <v>3</v>
      </c>
      <c r="E2106">
        <v>2189</v>
      </c>
      <c r="F2106">
        <v>30</v>
      </c>
      <c r="G2106" s="1">
        <v>43209</v>
      </c>
      <c r="H2106" s="1">
        <v>43214</v>
      </c>
      <c r="I2106" t="b">
        <v>0</v>
      </c>
      <c r="J2106">
        <v>5</v>
      </c>
      <c r="K2106">
        <v>6567</v>
      </c>
    </row>
    <row r="2107" spans="1:11" x14ac:dyDescent="0.3">
      <c r="A2107">
        <v>2106</v>
      </c>
      <c r="B2107">
        <v>2896</v>
      </c>
      <c r="C2107">
        <v>296</v>
      </c>
      <c r="D2107">
        <v>3</v>
      </c>
      <c r="E2107">
        <v>2190</v>
      </c>
      <c r="F2107">
        <v>30</v>
      </c>
      <c r="G2107" s="1">
        <v>43209</v>
      </c>
      <c r="H2107" s="1">
        <v>43219</v>
      </c>
      <c r="I2107" t="b">
        <v>1</v>
      </c>
      <c r="J2107">
        <v>10</v>
      </c>
      <c r="K2107">
        <v>6570</v>
      </c>
    </row>
    <row r="2108" spans="1:11" x14ac:dyDescent="0.3">
      <c r="A2108">
        <v>2107</v>
      </c>
      <c r="B2108">
        <v>2203</v>
      </c>
      <c r="C2108">
        <v>300</v>
      </c>
      <c r="D2108">
        <v>4</v>
      </c>
      <c r="E2108">
        <v>2191</v>
      </c>
      <c r="F2108">
        <v>568</v>
      </c>
      <c r="G2108" s="1">
        <v>43209</v>
      </c>
      <c r="H2108" s="1">
        <v>43210</v>
      </c>
      <c r="I2108" t="b">
        <v>1</v>
      </c>
      <c r="J2108">
        <v>1</v>
      </c>
      <c r="K2108">
        <v>8764</v>
      </c>
    </row>
    <row r="2109" spans="1:11" x14ac:dyDescent="0.3">
      <c r="A2109">
        <v>2108</v>
      </c>
      <c r="B2109">
        <v>2966</v>
      </c>
      <c r="C2109">
        <v>415</v>
      </c>
      <c r="D2109">
        <v>2</v>
      </c>
      <c r="E2109">
        <v>2192</v>
      </c>
      <c r="F2109">
        <v>30</v>
      </c>
      <c r="G2109" s="1">
        <v>43209</v>
      </c>
      <c r="H2109" s="1">
        <v>43215</v>
      </c>
      <c r="I2109" t="b">
        <v>1</v>
      </c>
      <c r="J2109">
        <v>6</v>
      </c>
      <c r="K2109">
        <v>4384</v>
      </c>
    </row>
    <row r="2110" spans="1:11" x14ac:dyDescent="0.3">
      <c r="A2110">
        <v>2109</v>
      </c>
      <c r="B2110">
        <v>2631</v>
      </c>
      <c r="C2110">
        <v>407</v>
      </c>
      <c r="D2110">
        <v>2</v>
      </c>
      <c r="E2110">
        <v>2193</v>
      </c>
      <c r="F2110">
        <v>568</v>
      </c>
      <c r="G2110" s="1">
        <v>43209</v>
      </c>
      <c r="H2110" s="1">
        <v>43215</v>
      </c>
      <c r="I2110" t="b">
        <v>1</v>
      </c>
      <c r="J2110">
        <v>6</v>
      </c>
      <c r="K2110">
        <v>4386</v>
      </c>
    </row>
    <row r="2111" spans="1:11" x14ac:dyDescent="0.3">
      <c r="A2111">
        <v>2110</v>
      </c>
      <c r="B2111">
        <v>2053</v>
      </c>
      <c r="C2111">
        <v>101</v>
      </c>
      <c r="D2111">
        <v>5</v>
      </c>
      <c r="E2111">
        <v>2194</v>
      </c>
      <c r="F2111">
        <v>526</v>
      </c>
      <c r="G2111" s="1">
        <v>43209</v>
      </c>
      <c r="H2111" s="1">
        <v>43216</v>
      </c>
      <c r="I2111" t="b">
        <v>1</v>
      </c>
      <c r="J2111">
        <v>7</v>
      </c>
      <c r="K2111">
        <v>10970</v>
      </c>
    </row>
    <row r="2112" spans="1:11" x14ac:dyDescent="0.3">
      <c r="A2112">
        <v>2111</v>
      </c>
      <c r="B2112">
        <v>2422</v>
      </c>
      <c r="C2112">
        <v>279</v>
      </c>
      <c r="D2112">
        <v>1</v>
      </c>
      <c r="E2112">
        <v>2195</v>
      </c>
      <c r="F2112">
        <v>558</v>
      </c>
      <c r="G2112" s="1">
        <v>43210</v>
      </c>
      <c r="H2112" s="1">
        <v>43214</v>
      </c>
      <c r="I2112" t="b">
        <v>1</v>
      </c>
      <c r="J2112">
        <v>4</v>
      </c>
      <c r="K2112">
        <v>2195</v>
      </c>
    </row>
    <row r="2113" spans="1:11" x14ac:dyDescent="0.3">
      <c r="A2113">
        <v>2112</v>
      </c>
      <c r="B2113">
        <v>2288</v>
      </c>
      <c r="C2113">
        <v>277</v>
      </c>
      <c r="D2113">
        <v>2</v>
      </c>
      <c r="E2113">
        <v>2196</v>
      </c>
      <c r="F2113">
        <v>46</v>
      </c>
      <c r="G2113" s="1">
        <v>43210</v>
      </c>
      <c r="H2113" s="1">
        <v>43223</v>
      </c>
      <c r="I2113" t="b">
        <v>1</v>
      </c>
      <c r="J2113">
        <v>13</v>
      </c>
      <c r="K2113">
        <v>4392</v>
      </c>
    </row>
    <row r="2114" spans="1:11" x14ac:dyDescent="0.3">
      <c r="A2114">
        <v>2113</v>
      </c>
      <c r="B2114">
        <v>2245</v>
      </c>
      <c r="C2114">
        <v>344</v>
      </c>
      <c r="D2114">
        <v>2</v>
      </c>
      <c r="E2114">
        <v>2197</v>
      </c>
      <c r="F2114">
        <v>615</v>
      </c>
      <c r="G2114" s="1">
        <v>43210</v>
      </c>
      <c r="H2114" s="1">
        <v>43214</v>
      </c>
      <c r="I2114" t="b">
        <v>1</v>
      </c>
      <c r="J2114">
        <v>4</v>
      </c>
      <c r="K2114">
        <v>4394</v>
      </c>
    </row>
    <row r="2115" spans="1:11" x14ac:dyDescent="0.3">
      <c r="A2115">
        <v>2114</v>
      </c>
      <c r="B2115">
        <v>2903</v>
      </c>
      <c r="C2115">
        <v>488</v>
      </c>
      <c r="D2115">
        <v>2</v>
      </c>
      <c r="E2115">
        <v>2198</v>
      </c>
      <c r="F2115">
        <v>526</v>
      </c>
      <c r="G2115" s="1">
        <v>43210</v>
      </c>
      <c r="H2115" s="1">
        <v>43225</v>
      </c>
      <c r="I2115" t="b">
        <v>0</v>
      </c>
      <c r="J2115">
        <v>15</v>
      </c>
      <c r="K2115">
        <v>4396</v>
      </c>
    </row>
    <row r="2116" spans="1:11" x14ac:dyDescent="0.3">
      <c r="A2116">
        <v>2115</v>
      </c>
      <c r="B2116">
        <v>2631</v>
      </c>
      <c r="C2116">
        <v>473</v>
      </c>
      <c r="D2116">
        <v>1</v>
      </c>
      <c r="E2116">
        <v>2199</v>
      </c>
      <c r="F2116">
        <v>128</v>
      </c>
      <c r="G2116" s="1">
        <v>43210</v>
      </c>
      <c r="H2116" s="1">
        <v>43219</v>
      </c>
      <c r="I2116" t="b">
        <v>0</v>
      </c>
      <c r="J2116">
        <v>9</v>
      </c>
      <c r="K2116">
        <v>2199</v>
      </c>
    </row>
    <row r="2117" spans="1:11" x14ac:dyDescent="0.3">
      <c r="A2117">
        <v>2116</v>
      </c>
      <c r="B2117">
        <v>2490</v>
      </c>
      <c r="C2117">
        <v>475</v>
      </c>
      <c r="D2117">
        <v>4</v>
      </c>
      <c r="E2117">
        <v>2200</v>
      </c>
      <c r="F2117">
        <v>196</v>
      </c>
      <c r="G2117" s="1">
        <v>43210</v>
      </c>
      <c r="H2117" s="1">
        <v>43224</v>
      </c>
      <c r="I2117" t="b">
        <v>0</v>
      </c>
      <c r="J2117">
        <v>14</v>
      </c>
      <c r="K2117">
        <v>8800</v>
      </c>
    </row>
    <row r="2118" spans="1:11" x14ac:dyDescent="0.3">
      <c r="A2118">
        <v>2117</v>
      </c>
      <c r="B2118">
        <v>2781</v>
      </c>
      <c r="C2118">
        <v>311</v>
      </c>
      <c r="D2118">
        <v>3</v>
      </c>
      <c r="E2118">
        <v>2201</v>
      </c>
      <c r="F2118">
        <v>712</v>
      </c>
      <c r="G2118" s="1">
        <v>43210</v>
      </c>
      <c r="H2118" s="1">
        <v>43218</v>
      </c>
      <c r="I2118" t="b">
        <v>1</v>
      </c>
      <c r="J2118">
        <v>8</v>
      </c>
      <c r="K2118">
        <v>6603</v>
      </c>
    </row>
    <row r="2119" spans="1:11" x14ac:dyDescent="0.3">
      <c r="A2119">
        <v>2118</v>
      </c>
      <c r="B2119">
        <v>2090</v>
      </c>
      <c r="C2119">
        <v>225</v>
      </c>
      <c r="D2119">
        <v>2</v>
      </c>
      <c r="E2119">
        <v>2202</v>
      </c>
      <c r="F2119">
        <v>537</v>
      </c>
      <c r="G2119" s="1">
        <v>43210</v>
      </c>
      <c r="H2119" s="1">
        <v>43215</v>
      </c>
      <c r="I2119" t="b">
        <v>0</v>
      </c>
      <c r="J2119">
        <v>5</v>
      </c>
      <c r="K2119">
        <v>4404</v>
      </c>
    </row>
    <row r="2120" spans="1:11" x14ac:dyDescent="0.3">
      <c r="A2120">
        <v>2119</v>
      </c>
      <c r="B2120">
        <v>2740</v>
      </c>
      <c r="C2120">
        <v>242</v>
      </c>
      <c r="D2120">
        <v>1</v>
      </c>
      <c r="E2120">
        <v>2203</v>
      </c>
      <c r="F2120">
        <v>568</v>
      </c>
      <c r="G2120" s="1">
        <v>43210</v>
      </c>
      <c r="H2120" s="1">
        <v>43224</v>
      </c>
      <c r="I2120" t="b">
        <v>1</v>
      </c>
      <c r="J2120">
        <v>14</v>
      </c>
      <c r="K2120">
        <v>2203</v>
      </c>
    </row>
    <row r="2121" spans="1:11" x14ac:dyDescent="0.3">
      <c r="A2121">
        <v>2120</v>
      </c>
      <c r="B2121">
        <v>2067</v>
      </c>
      <c r="C2121">
        <v>190</v>
      </c>
      <c r="D2121">
        <v>1</v>
      </c>
      <c r="E2121">
        <v>2204</v>
      </c>
      <c r="F2121">
        <v>229</v>
      </c>
      <c r="G2121" s="1">
        <v>43210</v>
      </c>
      <c r="H2121" s="1">
        <v>43224</v>
      </c>
      <c r="I2121" t="b">
        <v>1</v>
      </c>
      <c r="J2121">
        <v>14</v>
      </c>
      <c r="K2121">
        <v>2204</v>
      </c>
    </row>
    <row r="2122" spans="1:11" x14ac:dyDescent="0.3">
      <c r="A2122">
        <v>2121</v>
      </c>
      <c r="B2122">
        <v>2442</v>
      </c>
      <c r="C2122">
        <v>435</v>
      </c>
      <c r="D2122">
        <v>4</v>
      </c>
      <c r="E2122">
        <v>2205</v>
      </c>
      <c r="F2122">
        <v>615</v>
      </c>
      <c r="G2122" s="1">
        <v>43210</v>
      </c>
      <c r="H2122" s="1">
        <v>43215</v>
      </c>
      <c r="I2122" t="b">
        <v>1</v>
      </c>
      <c r="J2122">
        <v>5</v>
      </c>
      <c r="K2122">
        <v>8820</v>
      </c>
    </row>
    <row r="2123" spans="1:11" x14ac:dyDescent="0.3">
      <c r="A2123">
        <v>2122</v>
      </c>
      <c r="B2123">
        <v>2817</v>
      </c>
      <c r="C2123">
        <v>331</v>
      </c>
      <c r="D2123">
        <v>1</v>
      </c>
      <c r="E2123">
        <v>2206</v>
      </c>
      <c r="F2123">
        <v>46</v>
      </c>
      <c r="G2123" s="1">
        <v>43210</v>
      </c>
      <c r="H2123" s="1">
        <v>43216</v>
      </c>
      <c r="I2123" t="b">
        <v>1</v>
      </c>
      <c r="J2123">
        <v>6</v>
      </c>
      <c r="K2123">
        <v>2206</v>
      </c>
    </row>
    <row r="2124" spans="1:11" x14ac:dyDescent="0.3">
      <c r="A2124">
        <v>2123</v>
      </c>
      <c r="B2124">
        <v>2430</v>
      </c>
      <c r="C2124">
        <v>333</v>
      </c>
      <c r="D2124">
        <v>1</v>
      </c>
      <c r="E2124">
        <v>2207</v>
      </c>
      <c r="F2124">
        <v>606</v>
      </c>
      <c r="G2124" s="1">
        <v>43210</v>
      </c>
      <c r="H2124" s="1">
        <v>43212</v>
      </c>
      <c r="I2124" t="b">
        <v>0</v>
      </c>
      <c r="J2124">
        <v>2</v>
      </c>
      <c r="K2124">
        <v>2207</v>
      </c>
    </row>
    <row r="2125" spans="1:11" x14ac:dyDescent="0.3">
      <c r="A2125">
        <v>2124</v>
      </c>
      <c r="B2125">
        <v>2312</v>
      </c>
      <c r="C2125">
        <v>162</v>
      </c>
      <c r="D2125">
        <v>1</v>
      </c>
      <c r="E2125">
        <v>2208</v>
      </c>
      <c r="F2125">
        <v>319</v>
      </c>
      <c r="G2125" s="1">
        <v>43210</v>
      </c>
      <c r="H2125" s="1">
        <v>43218</v>
      </c>
      <c r="I2125" t="b">
        <v>1</v>
      </c>
      <c r="J2125">
        <v>8</v>
      </c>
      <c r="K2125">
        <v>2208</v>
      </c>
    </row>
    <row r="2126" spans="1:11" x14ac:dyDescent="0.3">
      <c r="A2126">
        <v>2125</v>
      </c>
      <c r="B2126">
        <v>2726</v>
      </c>
      <c r="C2126">
        <v>343</v>
      </c>
      <c r="D2126">
        <v>3</v>
      </c>
      <c r="E2126">
        <v>2209</v>
      </c>
      <c r="F2126">
        <v>606</v>
      </c>
      <c r="G2126" s="1">
        <v>43210</v>
      </c>
      <c r="H2126" s="1">
        <v>43223</v>
      </c>
      <c r="I2126" t="b">
        <v>1</v>
      </c>
      <c r="J2126">
        <v>13</v>
      </c>
      <c r="K2126">
        <v>6627</v>
      </c>
    </row>
    <row r="2127" spans="1:11" x14ac:dyDescent="0.3">
      <c r="A2127">
        <v>2126</v>
      </c>
      <c r="B2127">
        <v>2402</v>
      </c>
      <c r="C2127">
        <v>110</v>
      </c>
      <c r="D2127">
        <v>1</v>
      </c>
      <c r="E2127">
        <v>2210</v>
      </c>
      <c r="F2127">
        <v>615</v>
      </c>
      <c r="G2127" s="1">
        <v>43210</v>
      </c>
      <c r="H2127" s="1">
        <v>43219</v>
      </c>
      <c r="I2127" t="b">
        <v>1</v>
      </c>
      <c r="J2127">
        <v>9</v>
      </c>
      <c r="K2127">
        <v>2210</v>
      </c>
    </row>
    <row r="2128" spans="1:11" x14ac:dyDescent="0.3">
      <c r="A2128">
        <v>2127</v>
      </c>
      <c r="B2128">
        <v>2316</v>
      </c>
      <c r="C2128">
        <v>183</v>
      </c>
      <c r="D2128">
        <v>2</v>
      </c>
      <c r="E2128">
        <v>2211</v>
      </c>
      <c r="F2128">
        <v>30</v>
      </c>
      <c r="G2128" s="1">
        <v>43210</v>
      </c>
      <c r="H2128" s="1">
        <v>43214</v>
      </c>
      <c r="I2128" t="b">
        <v>1</v>
      </c>
      <c r="J2128">
        <v>4</v>
      </c>
      <c r="K2128">
        <v>4422</v>
      </c>
    </row>
    <row r="2129" spans="1:11" x14ac:dyDescent="0.3">
      <c r="A2129">
        <v>2128</v>
      </c>
      <c r="B2129">
        <v>2583</v>
      </c>
      <c r="C2129">
        <v>330</v>
      </c>
      <c r="D2129">
        <v>1</v>
      </c>
      <c r="E2129">
        <v>2212</v>
      </c>
      <c r="F2129">
        <v>526</v>
      </c>
      <c r="G2129" s="1">
        <v>43210</v>
      </c>
      <c r="H2129" s="1">
        <v>43224</v>
      </c>
      <c r="I2129" t="b">
        <v>0</v>
      </c>
      <c r="J2129">
        <v>14</v>
      </c>
      <c r="K2129">
        <v>2212</v>
      </c>
    </row>
    <row r="2130" spans="1:11" x14ac:dyDescent="0.3">
      <c r="A2130">
        <v>2129</v>
      </c>
      <c r="B2130">
        <v>2849</v>
      </c>
      <c r="C2130">
        <v>363</v>
      </c>
      <c r="D2130">
        <v>2</v>
      </c>
      <c r="E2130">
        <v>2213</v>
      </c>
      <c r="F2130">
        <v>537</v>
      </c>
      <c r="G2130" s="1">
        <v>43210</v>
      </c>
      <c r="H2130" s="1">
        <v>43223</v>
      </c>
      <c r="I2130" t="b">
        <v>0</v>
      </c>
      <c r="J2130">
        <v>13</v>
      </c>
      <c r="K2130">
        <v>4426</v>
      </c>
    </row>
    <row r="2131" spans="1:11" x14ac:dyDescent="0.3">
      <c r="A2131">
        <v>2130</v>
      </c>
      <c r="B2131">
        <v>2694</v>
      </c>
      <c r="C2131">
        <v>389</v>
      </c>
      <c r="D2131">
        <v>4</v>
      </c>
      <c r="E2131">
        <v>2214</v>
      </c>
      <c r="F2131">
        <v>233</v>
      </c>
      <c r="G2131" s="1">
        <v>43211</v>
      </c>
      <c r="H2131" s="1">
        <v>43224</v>
      </c>
      <c r="I2131" t="b">
        <v>0</v>
      </c>
      <c r="J2131">
        <v>13</v>
      </c>
      <c r="K2131">
        <v>8856</v>
      </c>
    </row>
    <row r="2132" spans="1:11" x14ac:dyDescent="0.3">
      <c r="A2132">
        <v>2131</v>
      </c>
      <c r="B2132">
        <v>2727</v>
      </c>
      <c r="C2132">
        <v>162</v>
      </c>
      <c r="D2132">
        <v>3</v>
      </c>
      <c r="E2132">
        <v>2215</v>
      </c>
      <c r="F2132">
        <v>30</v>
      </c>
      <c r="G2132" s="1">
        <v>43211</v>
      </c>
      <c r="H2132" s="1">
        <v>43221</v>
      </c>
      <c r="I2132" t="b">
        <v>1</v>
      </c>
      <c r="J2132">
        <v>10</v>
      </c>
      <c r="K2132">
        <v>6645</v>
      </c>
    </row>
    <row r="2133" spans="1:11" x14ac:dyDescent="0.3">
      <c r="A2133">
        <v>2132</v>
      </c>
      <c r="B2133">
        <v>2403</v>
      </c>
      <c r="C2133">
        <v>141</v>
      </c>
      <c r="D2133">
        <v>4</v>
      </c>
      <c r="E2133">
        <v>2216</v>
      </c>
      <c r="F2133">
        <v>229</v>
      </c>
      <c r="G2133" s="1">
        <v>43211</v>
      </c>
      <c r="H2133" s="1">
        <v>43223</v>
      </c>
      <c r="I2133" t="b">
        <v>1</v>
      </c>
      <c r="J2133">
        <v>12</v>
      </c>
      <c r="K2133">
        <v>8864</v>
      </c>
    </row>
    <row r="2134" spans="1:11" x14ac:dyDescent="0.3">
      <c r="A2134">
        <v>2133</v>
      </c>
      <c r="B2134">
        <v>2632</v>
      </c>
      <c r="C2134">
        <v>138</v>
      </c>
      <c r="D2134">
        <v>1</v>
      </c>
      <c r="E2134">
        <v>2217</v>
      </c>
      <c r="F2134">
        <v>172</v>
      </c>
      <c r="G2134" s="1">
        <v>43211</v>
      </c>
      <c r="H2134" s="1">
        <v>43222</v>
      </c>
      <c r="I2134" t="b">
        <v>1</v>
      </c>
      <c r="J2134">
        <v>11</v>
      </c>
      <c r="K2134">
        <v>2217</v>
      </c>
    </row>
    <row r="2135" spans="1:11" x14ac:dyDescent="0.3">
      <c r="A2135">
        <v>2134</v>
      </c>
      <c r="B2135">
        <v>2920</v>
      </c>
      <c r="C2135">
        <v>280</v>
      </c>
      <c r="D2135">
        <v>1</v>
      </c>
      <c r="E2135">
        <v>2218</v>
      </c>
      <c r="F2135">
        <v>319</v>
      </c>
      <c r="G2135" s="1">
        <v>43211</v>
      </c>
      <c r="H2135" s="1">
        <v>43224</v>
      </c>
      <c r="I2135" t="b">
        <v>1</v>
      </c>
      <c r="J2135">
        <v>13</v>
      </c>
      <c r="K2135">
        <v>2218</v>
      </c>
    </row>
    <row r="2136" spans="1:11" x14ac:dyDescent="0.3">
      <c r="A2136">
        <v>2135</v>
      </c>
      <c r="B2136">
        <v>2063</v>
      </c>
      <c r="C2136">
        <v>488</v>
      </c>
      <c r="D2136">
        <v>3</v>
      </c>
      <c r="E2136">
        <v>2219</v>
      </c>
      <c r="F2136">
        <v>615</v>
      </c>
      <c r="G2136" s="1">
        <v>43211</v>
      </c>
      <c r="H2136" s="1">
        <v>43221</v>
      </c>
      <c r="I2136" t="b">
        <v>0</v>
      </c>
      <c r="J2136">
        <v>10</v>
      </c>
      <c r="K2136">
        <v>6657</v>
      </c>
    </row>
    <row r="2137" spans="1:11" x14ac:dyDescent="0.3">
      <c r="A2137">
        <v>2136</v>
      </c>
      <c r="B2137">
        <v>2521</v>
      </c>
      <c r="C2137">
        <v>179</v>
      </c>
      <c r="D2137">
        <v>1</v>
      </c>
      <c r="E2137">
        <v>2220</v>
      </c>
      <c r="F2137">
        <v>143</v>
      </c>
      <c r="G2137" s="1">
        <v>43211</v>
      </c>
      <c r="H2137" s="1">
        <v>43221</v>
      </c>
      <c r="I2137" t="b">
        <v>1</v>
      </c>
      <c r="J2137">
        <v>10</v>
      </c>
      <c r="K2137">
        <v>2220</v>
      </c>
    </row>
    <row r="2138" spans="1:11" x14ac:dyDescent="0.3">
      <c r="A2138">
        <v>2137</v>
      </c>
      <c r="B2138">
        <v>2182</v>
      </c>
      <c r="C2138">
        <v>184</v>
      </c>
      <c r="D2138">
        <v>1</v>
      </c>
      <c r="E2138">
        <v>2221</v>
      </c>
      <c r="F2138">
        <v>733</v>
      </c>
      <c r="G2138" s="1">
        <v>43211</v>
      </c>
      <c r="H2138" s="1">
        <v>43224</v>
      </c>
      <c r="I2138" t="b">
        <v>1</v>
      </c>
      <c r="J2138">
        <v>13</v>
      </c>
      <c r="K2138">
        <v>2221</v>
      </c>
    </row>
    <row r="2139" spans="1:11" x14ac:dyDescent="0.3">
      <c r="A2139">
        <v>2138</v>
      </c>
      <c r="B2139">
        <v>2434</v>
      </c>
      <c r="C2139">
        <v>381</v>
      </c>
      <c r="D2139">
        <v>1</v>
      </c>
      <c r="E2139">
        <v>2222</v>
      </c>
      <c r="F2139">
        <v>71</v>
      </c>
      <c r="G2139" s="1">
        <v>43211</v>
      </c>
      <c r="H2139" s="1">
        <v>43216</v>
      </c>
      <c r="I2139" t="b">
        <v>0</v>
      </c>
      <c r="J2139">
        <v>5</v>
      </c>
      <c r="K2139">
        <v>2222</v>
      </c>
    </row>
    <row r="2140" spans="1:11" x14ac:dyDescent="0.3">
      <c r="A2140">
        <v>2139</v>
      </c>
      <c r="B2140">
        <v>2117</v>
      </c>
      <c r="C2140">
        <v>254</v>
      </c>
      <c r="D2140">
        <v>2</v>
      </c>
      <c r="E2140">
        <v>2223</v>
      </c>
      <c r="F2140">
        <v>692</v>
      </c>
      <c r="G2140" s="1">
        <v>43211</v>
      </c>
      <c r="H2140" s="1">
        <v>43215</v>
      </c>
      <c r="I2140" t="b">
        <v>1</v>
      </c>
      <c r="J2140">
        <v>4</v>
      </c>
      <c r="K2140">
        <v>4446</v>
      </c>
    </row>
    <row r="2141" spans="1:11" x14ac:dyDescent="0.3">
      <c r="A2141">
        <v>2140</v>
      </c>
      <c r="B2141">
        <v>2405</v>
      </c>
      <c r="C2141">
        <v>420</v>
      </c>
      <c r="D2141">
        <v>1</v>
      </c>
      <c r="E2141">
        <v>2224</v>
      </c>
      <c r="F2141">
        <v>558</v>
      </c>
      <c r="G2141" s="1">
        <v>43211</v>
      </c>
      <c r="H2141" s="1">
        <v>43213</v>
      </c>
      <c r="I2141" t="b">
        <v>0</v>
      </c>
      <c r="J2141">
        <v>2</v>
      </c>
      <c r="K2141">
        <v>2224</v>
      </c>
    </row>
    <row r="2142" spans="1:11" x14ac:dyDescent="0.3">
      <c r="A2142">
        <v>2141</v>
      </c>
      <c r="B2142">
        <v>2277</v>
      </c>
      <c r="C2142">
        <v>333</v>
      </c>
      <c r="D2142">
        <v>2</v>
      </c>
      <c r="E2142">
        <v>2225</v>
      </c>
      <c r="F2142">
        <v>172</v>
      </c>
      <c r="G2142" s="1">
        <v>43211</v>
      </c>
      <c r="H2142" s="1">
        <v>43215</v>
      </c>
      <c r="I2142" t="b">
        <v>1</v>
      </c>
      <c r="J2142">
        <v>4</v>
      </c>
      <c r="K2142">
        <v>4450</v>
      </c>
    </row>
    <row r="2143" spans="1:11" x14ac:dyDescent="0.3">
      <c r="A2143">
        <v>2142</v>
      </c>
      <c r="B2143">
        <v>2328</v>
      </c>
      <c r="C2143">
        <v>243</v>
      </c>
      <c r="D2143">
        <v>1</v>
      </c>
      <c r="E2143">
        <v>2226</v>
      </c>
      <c r="F2143">
        <v>57</v>
      </c>
      <c r="G2143" s="1">
        <v>43212</v>
      </c>
      <c r="H2143" s="1">
        <v>43226</v>
      </c>
      <c r="I2143" t="b">
        <v>1</v>
      </c>
      <c r="J2143">
        <v>14</v>
      </c>
      <c r="K2143">
        <v>2226</v>
      </c>
    </row>
    <row r="2144" spans="1:11" x14ac:dyDescent="0.3">
      <c r="A2144">
        <v>2143</v>
      </c>
      <c r="B2144">
        <v>2127</v>
      </c>
      <c r="C2144">
        <v>129</v>
      </c>
      <c r="D2144">
        <v>2</v>
      </c>
      <c r="E2144">
        <v>2227</v>
      </c>
      <c r="F2144">
        <v>233</v>
      </c>
      <c r="G2144" s="1">
        <v>43212</v>
      </c>
      <c r="H2144" s="1">
        <v>43216</v>
      </c>
      <c r="I2144" t="b">
        <v>1</v>
      </c>
      <c r="J2144">
        <v>4</v>
      </c>
      <c r="K2144">
        <v>4454</v>
      </c>
    </row>
    <row r="2145" spans="1:11" x14ac:dyDescent="0.3">
      <c r="A2145">
        <v>2144</v>
      </c>
      <c r="B2145">
        <v>2676</v>
      </c>
      <c r="C2145">
        <v>221</v>
      </c>
      <c r="D2145">
        <v>2</v>
      </c>
      <c r="E2145">
        <v>2228</v>
      </c>
      <c r="F2145">
        <v>71</v>
      </c>
      <c r="G2145" s="1">
        <v>43212</v>
      </c>
      <c r="H2145" s="1">
        <v>43222</v>
      </c>
      <c r="I2145" t="b">
        <v>1</v>
      </c>
      <c r="J2145">
        <v>10</v>
      </c>
      <c r="K2145">
        <v>4456</v>
      </c>
    </row>
    <row r="2146" spans="1:11" x14ac:dyDescent="0.3">
      <c r="A2146">
        <v>2145</v>
      </c>
      <c r="B2146">
        <v>2048</v>
      </c>
      <c r="C2146">
        <v>360</v>
      </c>
      <c r="D2146">
        <v>2</v>
      </c>
      <c r="E2146">
        <v>2229</v>
      </c>
      <c r="F2146">
        <v>196</v>
      </c>
      <c r="G2146" s="1">
        <v>43212</v>
      </c>
      <c r="H2146" s="1">
        <v>43227</v>
      </c>
      <c r="I2146" t="b">
        <v>1</v>
      </c>
      <c r="J2146">
        <v>15</v>
      </c>
      <c r="K2146">
        <v>4458</v>
      </c>
    </row>
    <row r="2147" spans="1:11" x14ac:dyDescent="0.3">
      <c r="A2147">
        <v>2146</v>
      </c>
      <c r="B2147">
        <v>2577</v>
      </c>
      <c r="C2147">
        <v>121</v>
      </c>
      <c r="D2147">
        <v>2</v>
      </c>
      <c r="E2147">
        <v>2230</v>
      </c>
      <c r="F2147">
        <v>526</v>
      </c>
      <c r="G2147" s="1">
        <v>43212</v>
      </c>
      <c r="H2147" s="1">
        <v>43217</v>
      </c>
      <c r="I2147" t="b">
        <v>1</v>
      </c>
      <c r="J2147">
        <v>5</v>
      </c>
      <c r="K2147">
        <v>4460</v>
      </c>
    </row>
    <row r="2148" spans="1:11" x14ac:dyDescent="0.3">
      <c r="A2148">
        <v>2147</v>
      </c>
      <c r="B2148">
        <v>2786</v>
      </c>
      <c r="C2148">
        <v>128</v>
      </c>
      <c r="D2148">
        <v>4</v>
      </c>
      <c r="E2148">
        <v>2231</v>
      </c>
      <c r="F2148">
        <v>733</v>
      </c>
      <c r="G2148" s="1">
        <v>43212</v>
      </c>
      <c r="H2148" s="1">
        <v>43226</v>
      </c>
      <c r="I2148" t="b">
        <v>0</v>
      </c>
      <c r="J2148">
        <v>14</v>
      </c>
      <c r="K2148">
        <v>8924</v>
      </c>
    </row>
    <row r="2149" spans="1:11" x14ac:dyDescent="0.3">
      <c r="A2149">
        <v>2148</v>
      </c>
      <c r="B2149">
        <v>2385</v>
      </c>
      <c r="C2149">
        <v>299</v>
      </c>
      <c r="D2149">
        <v>2</v>
      </c>
      <c r="E2149">
        <v>2232</v>
      </c>
      <c r="F2149">
        <v>46</v>
      </c>
      <c r="G2149" s="1">
        <v>43212</v>
      </c>
      <c r="H2149" s="1">
        <v>43224</v>
      </c>
      <c r="I2149" t="b">
        <v>1</v>
      </c>
      <c r="J2149">
        <v>12</v>
      </c>
      <c r="K2149">
        <v>4464</v>
      </c>
    </row>
    <row r="2150" spans="1:11" x14ac:dyDescent="0.3">
      <c r="A2150">
        <v>2149</v>
      </c>
      <c r="B2150">
        <v>2482</v>
      </c>
      <c r="C2150">
        <v>409</v>
      </c>
      <c r="D2150">
        <v>1</v>
      </c>
      <c r="E2150">
        <v>2233</v>
      </c>
      <c r="F2150">
        <v>128</v>
      </c>
      <c r="G2150" s="1">
        <v>43212</v>
      </c>
      <c r="H2150" s="1">
        <v>43219</v>
      </c>
      <c r="I2150" t="b">
        <v>1</v>
      </c>
      <c r="J2150">
        <v>7</v>
      </c>
      <c r="K2150">
        <v>2233</v>
      </c>
    </row>
    <row r="2151" spans="1:11" x14ac:dyDescent="0.3">
      <c r="A2151">
        <v>2150</v>
      </c>
      <c r="B2151">
        <v>2635</v>
      </c>
      <c r="C2151">
        <v>241</v>
      </c>
      <c r="D2151">
        <v>1</v>
      </c>
      <c r="E2151">
        <v>2234</v>
      </c>
      <c r="F2151">
        <v>196</v>
      </c>
      <c r="G2151" s="1">
        <v>43212</v>
      </c>
      <c r="H2151" s="1">
        <v>43218</v>
      </c>
      <c r="I2151" t="b">
        <v>1</v>
      </c>
      <c r="J2151">
        <v>6</v>
      </c>
      <c r="K2151">
        <v>2234</v>
      </c>
    </row>
    <row r="2152" spans="1:11" x14ac:dyDescent="0.3">
      <c r="A2152">
        <v>2151</v>
      </c>
      <c r="B2152">
        <v>2792</v>
      </c>
      <c r="C2152">
        <v>453</v>
      </c>
      <c r="D2152">
        <v>1</v>
      </c>
      <c r="E2152">
        <v>2235</v>
      </c>
      <c r="F2152">
        <v>261</v>
      </c>
      <c r="G2152" s="1">
        <v>43212</v>
      </c>
      <c r="H2152" s="1">
        <v>43216</v>
      </c>
      <c r="I2152" t="b">
        <v>1</v>
      </c>
      <c r="J2152">
        <v>4</v>
      </c>
      <c r="K2152">
        <v>2235</v>
      </c>
    </row>
    <row r="2153" spans="1:11" x14ac:dyDescent="0.3">
      <c r="A2153">
        <v>2152</v>
      </c>
      <c r="B2153">
        <v>2268</v>
      </c>
      <c r="C2153">
        <v>235</v>
      </c>
      <c r="D2153">
        <v>2</v>
      </c>
      <c r="E2153">
        <v>2236</v>
      </c>
      <c r="F2153">
        <v>71</v>
      </c>
      <c r="G2153" s="1">
        <v>43212</v>
      </c>
      <c r="H2153" s="1">
        <v>43223</v>
      </c>
      <c r="I2153" t="b">
        <v>1</v>
      </c>
      <c r="J2153">
        <v>11</v>
      </c>
      <c r="K2153">
        <v>4472</v>
      </c>
    </row>
    <row r="2154" spans="1:11" x14ac:dyDescent="0.3">
      <c r="A2154">
        <v>2153</v>
      </c>
      <c r="B2154">
        <v>2595</v>
      </c>
      <c r="C2154">
        <v>423</v>
      </c>
      <c r="D2154">
        <v>2</v>
      </c>
      <c r="E2154">
        <v>2237</v>
      </c>
      <c r="F2154">
        <v>615</v>
      </c>
      <c r="G2154" s="1">
        <v>43212</v>
      </c>
      <c r="H2154" s="1">
        <v>43215</v>
      </c>
      <c r="I2154" t="b">
        <v>1</v>
      </c>
      <c r="J2154">
        <v>3</v>
      </c>
      <c r="K2154">
        <v>4474</v>
      </c>
    </row>
    <row r="2155" spans="1:11" x14ac:dyDescent="0.3">
      <c r="A2155">
        <v>2154</v>
      </c>
      <c r="B2155">
        <v>2910</v>
      </c>
      <c r="C2155">
        <v>264</v>
      </c>
      <c r="D2155">
        <v>3</v>
      </c>
      <c r="E2155">
        <v>2238</v>
      </c>
      <c r="F2155">
        <v>196</v>
      </c>
      <c r="G2155" s="1">
        <v>43212</v>
      </c>
      <c r="H2155" s="1">
        <v>43213</v>
      </c>
      <c r="I2155" t="b">
        <v>0</v>
      </c>
      <c r="J2155">
        <v>1</v>
      </c>
      <c r="K2155">
        <v>6714</v>
      </c>
    </row>
    <row r="2156" spans="1:11" x14ac:dyDescent="0.3">
      <c r="A2156">
        <v>2155</v>
      </c>
      <c r="B2156">
        <v>2204</v>
      </c>
      <c r="C2156">
        <v>413</v>
      </c>
      <c r="D2156">
        <v>2</v>
      </c>
      <c r="E2156">
        <v>2239</v>
      </c>
      <c r="F2156">
        <v>606</v>
      </c>
      <c r="G2156" s="1">
        <v>43212</v>
      </c>
      <c r="H2156" s="1">
        <v>43222</v>
      </c>
      <c r="I2156" t="b">
        <v>0</v>
      </c>
      <c r="J2156">
        <v>10</v>
      </c>
      <c r="K2156">
        <v>4478</v>
      </c>
    </row>
    <row r="2157" spans="1:11" x14ac:dyDescent="0.3">
      <c r="A2157">
        <v>2156</v>
      </c>
      <c r="B2157">
        <v>2963</v>
      </c>
      <c r="C2157">
        <v>124</v>
      </c>
      <c r="D2157">
        <v>3</v>
      </c>
      <c r="E2157">
        <v>2240</v>
      </c>
      <c r="F2157">
        <v>319</v>
      </c>
      <c r="G2157" s="1">
        <v>43212</v>
      </c>
      <c r="H2157" s="1">
        <v>43220</v>
      </c>
      <c r="I2157" t="b">
        <v>1</v>
      </c>
      <c r="J2157">
        <v>8</v>
      </c>
      <c r="K2157">
        <v>6720</v>
      </c>
    </row>
    <row r="2158" spans="1:11" x14ac:dyDescent="0.3">
      <c r="A2158">
        <v>2157</v>
      </c>
      <c r="B2158">
        <v>2148</v>
      </c>
      <c r="C2158">
        <v>147</v>
      </c>
      <c r="D2158">
        <v>1</v>
      </c>
      <c r="E2158">
        <v>2241</v>
      </c>
      <c r="F2158">
        <v>692</v>
      </c>
      <c r="G2158" s="1">
        <v>43212</v>
      </c>
      <c r="H2158" s="1">
        <v>43215</v>
      </c>
      <c r="I2158" t="b">
        <v>1</v>
      </c>
      <c r="J2158">
        <v>3</v>
      </c>
      <c r="K2158">
        <v>2241</v>
      </c>
    </row>
    <row r="2159" spans="1:11" x14ac:dyDescent="0.3">
      <c r="A2159">
        <v>2158</v>
      </c>
      <c r="B2159">
        <v>2960</v>
      </c>
      <c r="C2159">
        <v>223</v>
      </c>
      <c r="D2159">
        <v>3</v>
      </c>
      <c r="E2159">
        <v>2242</v>
      </c>
      <c r="F2159">
        <v>261</v>
      </c>
      <c r="G2159" s="1">
        <v>43212</v>
      </c>
      <c r="H2159" s="1">
        <v>43214</v>
      </c>
      <c r="I2159" t="b">
        <v>1</v>
      </c>
      <c r="J2159">
        <v>2</v>
      </c>
      <c r="K2159">
        <v>6726</v>
      </c>
    </row>
    <row r="2160" spans="1:11" x14ac:dyDescent="0.3">
      <c r="A2160">
        <v>2159</v>
      </c>
      <c r="B2160">
        <v>2651</v>
      </c>
      <c r="C2160">
        <v>399</v>
      </c>
      <c r="D2160">
        <v>2</v>
      </c>
      <c r="E2160">
        <v>2243</v>
      </c>
      <c r="F2160">
        <v>537</v>
      </c>
      <c r="G2160" s="1">
        <v>43212</v>
      </c>
      <c r="H2160" s="1">
        <v>43213</v>
      </c>
      <c r="I2160" t="b">
        <v>1</v>
      </c>
      <c r="J2160">
        <v>1</v>
      </c>
      <c r="K2160">
        <v>4486</v>
      </c>
    </row>
    <row r="2161" spans="1:11" x14ac:dyDescent="0.3">
      <c r="A2161">
        <v>2160</v>
      </c>
      <c r="B2161">
        <v>2246</v>
      </c>
      <c r="C2161">
        <v>241</v>
      </c>
      <c r="D2161">
        <v>1</v>
      </c>
      <c r="E2161">
        <v>2244</v>
      </c>
      <c r="F2161">
        <v>128</v>
      </c>
      <c r="G2161" s="1">
        <v>43212</v>
      </c>
      <c r="H2161" s="1">
        <v>43226</v>
      </c>
      <c r="I2161" t="b">
        <v>1</v>
      </c>
      <c r="J2161">
        <v>14</v>
      </c>
      <c r="K2161">
        <v>2244</v>
      </c>
    </row>
    <row r="2162" spans="1:11" x14ac:dyDescent="0.3">
      <c r="A2162">
        <v>2161</v>
      </c>
      <c r="B2162">
        <v>2360</v>
      </c>
      <c r="C2162">
        <v>438</v>
      </c>
      <c r="D2162">
        <v>1</v>
      </c>
      <c r="E2162">
        <v>2245</v>
      </c>
      <c r="F2162">
        <v>568</v>
      </c>
      <c r="G2162" s="1">
        <v>43212</v>
      </c>
      <c r="H2162" s="1">
        <v>43213</v>
      </c>
      <c r="I2162" t="b">
        <v>0</v>
      </c>
      <c r="J2162">
        <v>1</v>
      </c>
      <c r="K2162">
        <v>2245</v>
      </c>
    </row>
    <row r="2163" spans="1:11" x14ac:dyDescent="0.3">
      <c r="A2163">
        <v>2162</v>
      </c>
      <c r="B2163">
        <v>2155</v>
      </c>
      <c r="C2163">
        <v>214</v>
      </c>
      <c r="D2163">
        <v>1</v>
      </c>
      <c r="E2163">
        <v>2246</v>
      </c>
      <c r="F2163">
        <v>57</v>
      </c>
      <c r="G2163" s="1">
        <v>43212</v>
      </c>
      <c r="H2163" s="1">
        <v>43217</v>
      </c>
      <c r="I2163" t="b">
        <v>1</v>
      </c>
      <c r="J2163">
        <v>5</v>
      </c>
      <c r="K2163">
        <v>2246</v>
      </c>
    </row>
    <row r="2164" spans="1:11" x14ac:dyDescent="0.3">
      <c r="A2164">
        <v>2163</v>
      </c>
      <c r="B2164">
        <v>2156</v>
      </c>
      <c r="C2164">
        <v>107</v>
      </c>
      <c r="D2164">
        <v>3</v>
      </c>
      <c r="E2164">
        <v>2247</v>
      </c>
      <c r="F2164">
        <v>712</v>
      </c>
      <c r="G2164" s="1">
        <v>43212</v>
      </c>
      <c r="H2164" s="1">
        <v>43216</v>
      </c>
      <c r="I2164" t="b">
        <v>1</v>
      </c>
      <c r="J2164">
        <v>4</v>
      </c>
      <c r="K2164">
        <v>6741</v>
      </c>
    </row>
    <row r="2165" spans="1:11" x14ac:dyDescent="0.3">
      <c r="A2165">
        <v>2164</v>
      </c>
      <c r="B2165">
        <v>2518</v>
      </c>
      <c r="C2165">
        <v>448</v>
      </c>
      <c r="D2165">
        <v>1</v>
      </c>
      <c r="E2165">
        <v>2248</v>
      </c>
      <c r="F2165">
        <v>172</v>
      </c>
      <c r="G2165" s="1">
        <v>43213</v>
      </c>
      <c r="H2165" s="1">
        <v>43219</v>
      </c>
      <c r="I2165" t="b">
        <v>1</v>
      </c>
      <c r="J2165">
        <v>6</v>
      </c>
      <c r="K2165">
        <v>2248</v>
      </c>
    </row>
    <row r="2166" spans="1:11" x14ac:dyDescent="0.3">
      <c r="A2166">
        <v>2165</v>
      </c>
      <c r="B2166">
        <v>2418</v>
      </c>
      <c r="C2166">
        <v>208</v>
      </c>
      <c r="D2166">
        <v>4</v>
      </c>
      <c r="E2166">
        <v>2249</v>
      </c>
      <c r="F2166">
        <v>568</v>
      </c>
      <c r="G2166" s="1">
        <v>43213</v>
      </c>
      <c r="H2166" s="1">
        <v>43221</v>
      </c>
      <c r="I2166" t="b">
        <v>1</v>
      </c>
      <c r="J2166">
        <v>8</v>
      </c>
      <c r="K2166">
        <v>8996</v>
      </c>
    </row>
    <row r="2167" spans="1:11" x14ac:dyDescent="0.3">
      <c r="A2167">
        <v>2166</v>
      </c>
      <c r="B2167">
        <v>2524</v>
      </c>
      <c r="C2167">
        <v>138</v>
      </c>
      <c r="D2167">
        <v>1</v>
      </c>
      <c r="E2167">
        <v>2250</v>
      </c>
      <c r="F2167">
        <v>558</v>
      </c>
      <c r="G2167" s="1">
        <v>43213</v>
      </c>
      <c r="H2167" s="1">
        <v>43224</v>
      </c>
      <c r="I2167" t="b">
        <v>1</v>
      </c>
      <c r="J2167">
        <v>11</v>
      </c>
      <c r="K2167">
        <v>2250</v>
      </c>
    </row>
    <row r="2168" spans="1:11" x14ac:dyDescent="0.3">
      <c r="A2168">
        <v>2167</v>
      </c>
      <c r="B2168">
        <v>2464</v>
      </c>
      <c r="C2168">
        <v>422</v>
      </c>
      <c r="D2168">
        <v>4</v>
      </c>
      <c r="E2168">
        <v>2251</v>
      </c>
      <c r="F2168">
        <v>615</v>
      </c>
      <c r="G2168" s="1">
        <v>43213</v>
      </c>
      <c r="H2168" s="1">
        <v>43224</v>
      </c>
      <c r="I2168" t="b">
        <v>0</v>
      </c>
      <c r="J2168">
        <v>11</v>
      </c>
      <c r="K2168">
        <v>9004</v>
      </c>
    </row>
    <row r="2169" spans="1:11" x14ac:dyDescent="0.3">
      <c r="A2169">
        <v>2168</v>
      </c>
      <c r="B2169">
        <v>2624</v>
      </c>
      <c r="C2169">
        <v>226</v>
      </c>
      <c r="D2169">
        <v>3</v>
      </c>
      <c r="E2169">
        <v>2252</v>
      </c>
      <c r="F2169">
        <v>57</v>
      </c>
      <c r="G2169" s="1">
        <v>43213</v>
      </c>
      <c r="H2169" s="1">
        <v>43221</v>
      </c>
      <c r="I2169" t="b">
        <v>1</v>
      </c>
      <c r="J2169">
        <v>8</v>
      </c>
      <c r="K2169">
        <v>6756</v>
      </c>
    </row>
    <row r="2170" spans="1:11" x14ac:dyDescent="0.3">
      <c r="A2170">
        <v>2169</v>
      </c>
      <c r="B2170">
        <v>2320</v>
      </c>
      <c r="C2170">
        <v>362</v>
      </c>
      <c r="D2170">
        <v>1</v>
      </c>
      <c r="E2170">
        <v>2253</v>
      </c>
      <c r="F2170">
        <v>172</v>
      </c>
      <c r="G2170" s="1">
        <v>43213</v>
      </c>
      <c r="H2170" s="1">
        <v>43214</v>
      </c>
      <c r="I2170" t="b">
        <v>1</v>
      </c>
      <c r="J2170">
        <v>1</v>
      </c>
      <c r="K2170">
        <v>2253</v>
      </c>
    </row>
    <row r="2171" spans="1:11" x14ac:dyDescent="0.3">
      <c r="A2171">
        <v>2170</v>
      </c>
      <c r="B2171">
        <v>2258</v>
      </c>
      <c r="C2171">
        <v>187</v>
      </c>
      <c r="D2171">
        <v>3</v>
      </c>
      <c r="E2171">
        <v>2254</v>
      </c>
      <c r="F2171">
        <v>692</v>
      </c>
      <c r="G2171" s="1">
        <v>43213</v>
      </c>
      <c r="H2171" s="1">
        <v>43218</v>
      </c>
      <c r="I2171" t="b">
        <v>1</v>
      </c>
      <c r="J2171">
        <v>5</v>
      </c>
      <c r="K2171">
        <v>6762</v>
      </c>
    </row>
    <row r="2172" spans="1:11" x14ac:dyDescent="0.3">
      <c r="A2172">
        <v>2171</v>
      </c>
      <c r="B2172">
        <v>2678</v>
      </c>
      <c r="C2172">
        <v>133</v>
      </c>
      <c r="D2172">
        <v>2</v>
      </c>
      <c r="E2172">
        <v>2255</v>
      </c>
      <c r="F2172">
        <v>712</v>
      </c>
      <c r="G2172" s="1">
        <v>43213</v>
      </c>
      <c r="H2172" s="1">
        <v>43220</v>
      </c>
      <c r="I2172" t="b">
        <v>1</v>
      </c>
      <c r="J2172">
        <v>7</v>
      </c>
      <c r="K2172">
        <v>4510</v>
      </c>
    </row>
    <row r="2173" spans="1:11" x14ac:dyDescent="0.3">
      <c r="A2173">
        <v>2172</v>
      </c>
      <c r="B2173">
        <v>2160</v>
      </c>
      <c r="C2173">
        <v>378</v>
      </c>
      <c r="D2173">
        <v>4</v>
      </c>
      <c r="E2173">
        <v>2256</v>
      </c>
      <c r="F2173">
        <v>615</v>
      </c>
      <c r="G2173" s="1">
        <v>43213</v>
      </c>
      <c r="H2173" s="1">
        <v>43225</v>
      </c>
      <c r="I2173" t="b">
        <v>0</v>
      </c>
      <c r="J2173">
        <v>12</v>
      </c>
      <c r="K2173">
        <v>9024</v>
      </c>
    </row>
    <row r="2174" spans="1:11" x14ac:dyDescent="0.3">
      <c r="A2174">
        <v>2173</v>
      </c>
      <c r="B2174">
        <v>2502</v>
      </c>
      <c r="C2174">
        <v>205</v>
      </c>
      <c r="D2174">
        <v>2</v>
      </c>
      <c r="E2174">
        <v>2257</v>
      </c>
      <c r="F2174">
        <v>57</v>
      </c>
      <c r="G2174" s="1">
        <v>43213</v>
      </c>
      <c r="H2174" s="1">
        <v>43216</v>
      </c>
      <c r="I2174" t="b">
        <v>0</v>
      </c>
      <c r="J2174">
        <v>3</v>
      </c>
      <c r="K2174">
        <v>4514</v>
      </c>
    </row>
    <row r="2175" spans="1:11" x14ac:dyDescent="0.3">
      <c r="A2175">
        <v>2174</v>
      </c>
      <c r="B2175">
        <v>2954</v>
      </c>
      <c r="C2175">
        <v>429</v>
      </c>
      <c r="D2175">
        <v>5</v>
      </c>
      <c r="E2175">
        <v>2258</v>
      </c>
      <c r="F2175">
        <v>30</v>
      </c>
      <c r="G2175" s="1">
        <v>43213</v>
      </c>
      <c r="H2175" s="1">
        <v>43221</v>
      </c>
      <c r="I2175" t="b">
        <v>0</v>
      </c>
      <c r="J2175">
        <v>8</v>
      </c>
      <c r="K2175">
        <v>11290</v>
      </c>
    </row>
    <row r="2176" spans="1:11" x14ac:dyDescent="0.3">
      <c r="A2176">
        <v>2175</v>
      </c>
      <c r="B2176">
        <v>2311</v>
      </c>
      <c r="C2176">
        <v>220</v>
      </c>
      <c r="D2176">
        <v>1</v>
      </c>
      <c r="E2176">
        <v>2259</v>
      </c>
      <c r="F2176">
        <v>172</v>
      </c>
      <c r="G2176" s="1">
        <v>43213</v>
      </c>
      <c r="H2176" s="1">
        <v>43225</v>
      </c>
      <c r="I2176" t="b">
        <v>1</v>
      </c>
      <c r="J2176">
        <v>12</v>
      </c>
      <c r="K2176">
        <v>2259</v>
      </c>
    </row>
    <row r="2177" spans="1:11" x14ac:dyDescent="0.3">
      <c r="A2177">
        <v>2176</v>
      </c>
      <c r="B2177">
        <v>2154</v>
      </c>
      <c r="C2177">
        <v>348</v>
      </c>
      <c r="D2177">
        <v>2</v>
      </c>
      <c r="E2177">
        <v>2260</v>
      </c>
      <c r="F2177">
        <v>319</v>
      </c>
      <c r="G2177" s="1">
        <v>43213</v>
      </c>
      <c r="H2177" s="1">
        <v>43222</v>
      </c>
      <c r="I2177" t="b">
        <v>0</v>
      </c>
      <c r="J2177">
        <v>9</v>
      </c>
      <c r="K2177">
        <v>4520</v>
      </c>
    </row>
    <row r="2178" spans="1:11" x14ac:dyDescent="0.3">
      <c r="A2178">
        <v>2177</v>
      </c>
      <c r="B2178">
        <v>2183</v>
      </c>
      <c r="C2178">
        <v>376</v>
      </c>
      <c r="D2178">
        <v>1</v>
      </c>
      <c r="E2178">
        <v>2261</v>
      </c>
      <c r="F2178">
        <v>71</v>
      </c>
      <c r="G2178" s="1">
        <v>43213</v>
      </c>
      <c r="H2178" s="1">
        <v>43217</v>
      </c>
      <c r="I2178" t="b">
        <v>0</v>
      </c>
      <c r="J2178">
        <v>4</v>
      </c>
      <c r="K2178">
        <v>2261</v>
      </c>
    </row>
    <row r="2179" spans="1:11" x14ac:dyDescent="0.3">
      <c r="A2179">
        <v>2178</v>
      </c>
      <c r="B2179">
        <v>2746</v>
      </c>
      <c r="C2179">
        <v>303</v>
      </c>
      <c r="D2179">
        <v>1</v>
      </c>
      <c r="E2179">
        <v>2262</v>
      </c>
      <c r="F2179">
        <v>733</v>
      </c>
      <c r="G2179" s="1">
        <v>43213</v>
      </c>
      <c r="H2179" s="1">
        <v>43222</v>
      </c>
      <c r="I2179" t="b">
        <v>1</v>
      </c>
      <c r="J2179">
        <v>9</v>
      </c>
      <c r="K2179">
        <v>2262</v>
      </c>
    </row>
    <row r="2180" spans="1:11" x14ac:dyDescent="0.3">
      <c r="A2180">
        <v>2179</v>
      </c>
      <c r="B2180">
        <v>2567</v>
      </c>
      <c r="C2180">
        <v>124</v>
      </c>
      <c r="D2180">
        <v>3</v>
      </c>
      <c r="E2180">
        <v>2263</v>
      </c>
      <c r="F2180">
        <v>30</v>
      </c>
      <c r="G2180" s="1">
        <v>43213</v>
      </c>
      <c r="H2180" s="1">
        <v>43220</v>
      </c>
      <c r="I2180" t="b">
        <v>1</v>
      </c>
      <c r="J2180">
        <v>7</v>
      </c>
      <c r="K2180">
        <v>6789</v>
      </c>
    </row>
    <row r="2181" spans="1:11" x14ac:dyDescent="0.3">
      <c r="A2181">
        <v>2180</v>
      </c>
      <c r="B2181">
        <v>2014</v>
      </c>
      <c r="C2181">
        <v>129</v>
      </c>
      <c r="D2181">
        <v>1</v>
      </c>
      <c r="E2181">
        <v>2264</v>
      </c>
      <c r="F2181">
        <v>71</v>
      </c>
      <c r="G2181" s="1">
        <v>43213</v>
      </c>
      <c r="H2181" s="1">
        <v>43218</v>
      </c>
      <c r="I2181" t="b">
        <v>1</v>
      </c>
      <c r="J2181">
        <v>5</v>
      </c>
      <c r="K2181">
        <v>2264</v>
      </c>
    </row>
    <row r="2182" spans="1:11" x14ac:dyDescent="0.3">
      <c r="A2182">
        <v>2181</v>
      </c>
      <c r="B2182">
        <v>2632</v>
      </c>
      <c r="C2182">
        <v>400</v>
      </c>
      <c r="D2182">
        <v>4</v>
      </c>
      <c r="E2182">
        <v>2265</v>
      </c>
      <c r="F2182">
        <v>615</v>
      </c>
      <c r="G2182" s="1">
        <v>43214</v>
      </c>
      <c r="H2182" s="1">
        <v>43219</v>
      </c>
      <c r="I2182" t="b">
        <v>1</v>
      </c>
      <c r="J2182">
        <v>5</v>
      </c>
      <c r="K2182">
        <v>9060</v>
      </c>
    </row>
    <row r="2183" spans="1:11" x14ac:dyDescent="0.3">
      <c r="A2183">
        <v>2182</v>
      </c>
      <c r="B2183">
        <v>2733</v>
      </c>
      <c r="C2183">
        <v>184</v>
      </c>
      <c r="D2183">
        <v>1</v>
      </c>
      <c r="E2183">
        <v>2266</v>
      </c>
      <c r="F2183">
        <v>733</v>
      </c>
      <c r="G2183" s="1">
        <v>43214</v>
      </c>
      <c r="H2183" s="1">
        <v>43220</v>
      </c>
      <c r="I2183" t="b">
        <v>1</v>
      </c>
      <c r="J2183">
        <v>6</v>
      </c>
      <c r="K2183">
        <v>2266</v>
      </c>
    </row>
    <row r="2184" spans="1:11" x14ac:dyDescent="0.3">
      <c r="A2184">
        <v>2183</v>
      </c>
      <c r="B2184">
        <v>2399</v>
      </c>
      <c r="C2184">
        <v>234</v>
      </c>
      <c r="D2184">
        <v>2</v>
      </c>
      <c r="E2184">
        <v>2267</v>
      </c>
      <c r="F2184">
        <v>558</v>
      </c>
      <c r="G2184" s="1">
        <v>43214</v>
      </c>
      <c r="H2184" s="1">
        <v>43217</v>
      </c>
      <c r="I2184" t="b">
        <v>1</v>
      </c>
      <c r="J2184">
        <v>3</v>
      </c>
      <c r="K2184">
        <v>4534</v>
      </c>
    </row>
    <row r="2185" spans="1:11" x14ac:dyDescent="0.3">
      <c r="A2185">
        <v>2184</v>
      </c>
      <c r="B2185">
        <v>2287</v>
      </c>
      <c r="C2185">
        <v>294</v>
      </c>
      <c r="D2185">
        <v>4</v>
      </c>
      <c r="E2185">
        <v>2268</v>
      </c>
      <c r="F2185">
        <v>537</v>
      </c>
      <c r="G2185" s="1">
        <v>43214</v>
      </c>
      <c r="H2185" s="1">
        <v>43227</v>
      </c>
      <c r="I2185" t="b">
        <v>1</v>
      </c>
      <c r="J2185">
        <v>13</v>
      </c>
      <c r="K2185">
        <v>9072</v>
      </c>
    </row>
    <row r="2186" spans="1:11" x14ac:dyDescent="0.3">
      <c r="A2186">
        <v>2185</v>
      </c>
      <c r="B2186">
        <v>2573</v>
      </c>
      <c r="C2186">
        <v>196</v>
      </c>
      <c r="D2186">
        <v>2</v>
      </c>
      <c r="E2186">
        <v>2269</v>
      </c>
      <c r="F2186">
        <v>172</v>
      </c>
      <c r="G2186" s="1">
        <v>43214</v>
      </c>
      <c r="H2186" s="1">
        <v>43218</v>
      </c>
      <c r="I2186" t="b">
        <v>1</v>
      </c>
      <c r="J2186">
        <v>4</v>
      </c>
      <c r="K2186">
        <v>4538</v>
      </c>
    </row>
    <row r="2187" spans="1:11" x14ac:dyDescent="0.3">
      <c r="A2187">
        <v>2186</v>
      </c>
      <c r="B2187">
        <v>2610</v>
      </c>
      <c r="C2187">
        <v>288</v>
      </c>
      <c r="D2187">
        <v>2</v>
      </c>
      <c r="E2187">
        <v>2270</v>
      </c>
      <c r="F2187">
        <v>229</v>
      </c>
      <c r="G2187" s="1">
        <v>43214</v>
      </c>
      <c r="H2187" s="1">
        <v>43219</v>
      </c>
      <c r="I2187" t="b">
        <v>1</v>
      </c>
      <c r="J2187">
        <v>5</v>
      </c>
      <c r="K2187">
        <v>4540</v>
      </c>
    </row>
    <row r="2188" spans="1:11" x14ac:dyDescent="0.3">
      <c r="A2188">
        <v>2187</v>
      </c>
      <c r="B2188">
        <v>2220</v>
      </c>
      <c r="C2188">
        <v>313</v>
      </c>
      <c r="D2188">
        <v>2</v>
      </c>
      <c r="E2188">
        <v>2271</v>
      </c>
      <c r="F2188">
        <v>128</v>
      </c>
      <c r="G2188" s="1">
        <v>43214</v>
      </c>
      <c r="H2188" s="1">
        <v>43221</v>
      </c>
      <c r="I2188" t="b">
        <v>1</v>
      </c>
      <c r="J2188">
        <v>7</v>
      </c>
      <c r="K2188">
        <v>4542</v>
      </c>
    </row>
    <row r="2189" spans="1:11" x14ac:dyDescent="0.3">
      <c r="A2189">
        <v>2188</v>
      </c>
      <c r="B2189">
        <v>2667</v>
      </c>
      <c r="C2189">
        <v>145</v>
      </c>
      <c r="D2189">
        <v>2</v>
      </c>
      <c r="E2189">
        <v>2272</v>
      </c>
      <c r="F2189">
        <v>733</v>
      </c>
      <c r="G2189" s="1">
        <v>43214</v>
      </c>
      <c r="H2189" s="1">
        <v>43224</v>
      </c>
      <c r="I2189" t="b">
        <v>1</v>
      </c>
      <c r="J2189">
        <v>10</v>
      </c>
      <c r="K2189">
        <v>4544</v>
      </c>
    </row>
    <row r="2190" spans="1:11" x14ac:dyDescent="0.3">
      <c r="A2190">
        <v>2189</v>
      </c>
      <c r="B2190">
        <v>2999</v>
      </c>
      <c r="C2190">
        <v>429</v>
      </c>
      <c r="D2190">
        <v>1</v>
      </c>
      <c r="E2190">
        <v>2273</v>
      </c>
      <c r="F2190">
        <v>733</v>
      </c>
      <c r="G2190" s="1">
        <v>43214</v>
      </c>
      <c r="H2190" s="1">
        <v>43223</v>
      </c>
      <c r="I2190" t="b">
        <v>0</v>
      </c>
      <c r="J2190">
        <v>9</v>
      </c>
      <c r="K2190">
        <v>2273</v>
      </c>
    </row>
    <row r="2191" spans="1:11" x14ac:dyDescent="0.3">
      <c r="A2191">
        <v>2190</v>
      </c>
      <c r="B2191">
        <v>2874</v>
      </c>
      <c r="C2191">
        <v>333</v>
      </c>
      <c r="D2191">
        <v>2</v>
      </c>
      <c r="E2191">
        <v>2274</v>
      </c>
      <c r="F2191">
        <v>128</v>
      </c>
      <c r="G2191" s="1">
        <v>43214</v>
      </c>
      <c r="H2191" s="1">
        <v>43227</v>
      </c>
      <c r="I2191" t="b">
        <v>0</v>
      </c>
      <c r="J2191">
        <v>13</v>
      </c>
      <c r="K2191">
        <v>4548</v>
      </c>
    </row>
    <row r="2192" spans="1:11" x14ac:dyDescent="0.3">
      <c r="A2192">
        <v>2191</v>
      </c>
      <c r="B2192">
        <v>2490</v>
      </c>
      <c r="C2192">
        <v>414</v>
      </c>
      <c r="D2192">
        <v>3</v>
      </c>
      <c r="E2192">
        <v>2275</v>
      </c>
      <c r="F2192">
        <v>196</v>
      </c>
      <c r="G2192" s="1">
        <v>43214</v>
      </c>
      <c r="H2192" s="1">
        <v>43229</v>
      </c>
      <c r="I2192" t="b">
        <v>0</v>
      </c>
      <c r="J2192">
        <v>15</v>
      </c>
      <c r="K2192">
        <v>6825</v>
      </c>
    </row>
    <row r="2193" spans="1:11" x14ac:dyDescent="0.3">
      <c r="A2193">
        <v>2192</v>
      </c>
      <c r="B2193">
        <v>2094</v>
      </c>
      <c r="C2193">
        <v>431</v>
      </c>
      <c r="D2193">
        <v>4</v>
      </c>
      <c r="E2193">
        <v>2276</v>
      </c>
      <c r="F2193">
        <v>46</v>
      </c>
      <c r="G2193" s="1">
        <v>43214</v>
      </c>
      <c r="H2193" s="1">
        <v>43229</v>
      </c>
      <c r="I2193" t="b">
        <v>1</v>
      </c>
      <c r="J2193">
        <v>15</v>
      </c>
      <c r="K2193">
        <v>9104</v>
      </c>
    </row>
    <row r="2194" spans="1:11" x14ac:dyDescent="0.3">
      <c r="A2194">
        <v>2193</v>
      </c>
      <c r="B2194">
        <v>2683</v>
      </c>
      <c r="C2194">
        <v>354</v>
      </c>
      <c r="D2194">
        <v>1</v>
      </c>
      <c r="E2194">
        <v>2277</v>
      </c>
      <c r="F2194">
        <v>319</v>
      </c>
      <c r="G2194" s="1">
        <v>43214</v>
      </c>
      <c r="H2194" s="1">
        <v>43216</v>
      </c>
      <c r="I2194" t="b">
        <v>1</v>
      </c>
      <c r="J2194">
        <v>2</v>
      </c>
      <c r="K2194">
        <v>2277</v>
      </c>
    </row>
    <row r="2195" spans="1:11" x14ac:dyDescent="0.3">
      <c r="A2195">
        <v>2194</v>
      </c>
      <c r="B2195">
        <v>2333</v>
      </c>
      <c r="C2195">
        <v>166</v>
      </c>
      <c r="D2195">
        <v>4</v>
      </c>
      <c r="E2195">
        <v>2278</v>
      </c>
      <c r="F2195">
        <v>143</v>
      </c>
      <c r="G2195" s="1">
        <v>43214</v>
      </c>
      <c r="H2195" s="1">
        <v>43216</v>
      </c>
      <c r="I2195" t="b">
        <v>1</v>
      </c>
      <c r="J2195">
        <v>2</v>
      </c>
      <c r="K2195">
        <v>9112</v>
      </c>
    </row>
    <row r="2196" spans="1:11" x14ac:dyDescent="0.3">
      <c r="A2196">
        <v>2195</v>
      </c>
      <c r="B2196">
        <v>2448</v>
      </c>
      <c r="C2196">
        <v>169</v>
      </c>
      <c r="D2196">
        <v>2</v>
      </c>
      <c r="E2196">
        <v>2279</v>
      </c>
      <c r="F2196">
        <v>143</v>
      </c>
      <c r="G2196" s="1">
        <v>43214</v>
      </c>
      <c r="H2196" s="1">
        <v>43218</v>
      </c>
      <c r="I2196" t="b">
        <v>0</v>
      </c>
      <c r="J2196">
        <v>4</v>
      </c>
      <c r="K2196">
        <v>4558</v>
      </c>
    </row>
    <row r="2197" spans="1:11" x14ac:dyDescent="0.3">
      <c r="A2197">
        <v>2196</v>
      </c>
      <c r="B2197">
        <v>2837</v>
      </c>
      <c r="C2197">
        <v>219</v>
      </c>
      <c r="D2197">
        <v>2</v>
      </c>
      <c r="E2197">
        <v>2280</v>
      </c>
      <c r="F2197">
        <v>128</v>
      </c>
      <c r="G2197" s="1">
        <v>43215</v>
      </c>
      <c r="H2197" s="1">
        <v>43219</v>
      </c>
      <c r="I2197" t="b">
        <v>1</v>
      </c>
      <c r="J2197">
        <v>4</v>
      </c>
      <c r="K2197">
        <v>4560</v>
      </c>
    </row>
    <row r="2198" spans="1:11" x14ac:dyDescent="0.3">
      <c r="A2198">
        <v>2197</v>
      </c>
      <c r="B2198">
        <v>2162</v>
      </c>
      <c r="C2198">
        <v>145</v>
      </c>
      <c r="D2198">
        <v>3</v>
      </c>
      <c r="E2198">
        <v>2281</v>
      </c>
      <c r="F2198">
        <v>71</v>
      </c>
      <c r="G2198" s="1">
        <v>43215</v>
      </c>
      <c r="H2198" s="1">
        <v>43223</v>
      </c>
      <c r="I2198" t="b">
        <v>1</v>
      </c>
      <c r="J2198">
        <v>8</v>
      </c>
      <c r="K2198">
        <v>6843</v>
      </c>
    </row>
    <row r="2199" spans="1:11" x14ac:dyDescent="0.3">
      <c r="A2199">
        <v>2198</v>
      </c>
      <c r="B2199">
        <v>2996</v>
      </c>
      <c r="C2199">
        <v>322</v>
      </c>
      <c r="D2199">
        <v>2</v>
      </c>
      <c r="E2199">
        <v>2282</v>
      </c>
      <c r="F2199">
        <v>261</v>
      </c>
      <c r="G2199" s="1">
        <v>43215</v>
      </c>
      <c r="H2199" s="1">
        <v>43222</v>
      </c>
      <c r="I2199" t="b">
        <v>0</v>
      </c>
      <c r="J2199">
        <v>7</v>
      </c>
      <c r="K2199">
        <v>4564</v>
      </c>
    </row>
    <row r="2200" spans="1:11" x14ac:dyDescent="0.3">
      <c r="A2200">
        <v>2199</v>
      </c>
      <c r="B2200">
        <v>2511</v>
      </c>
      <c r="C2200">
        <v>196</v>
      </c>
      <c r="D2200">
        <v>2</v>
      </c>
      <c r="E2200">
        <v>2283</v>
      </c>
      <c r="F2200">
        <v>537</v>
      </c>
      <c r="G2200" s="1">
        <v>43215</v>
      </c>
      <c r="H2200" s="1">
        <v>43220</v>
      </c>
      <c r="I2200" t="b">
        <v>1</v>
      </c>
      <c r="J2200">
        <v>5</v>
      </c>
      <c r="K2200">
        <v>4566</v>
      </c>
    </row>
    <row r="2201" spans="1:11" x14ac:dyDescent="0.3">
      <c r="A2201">
        <v>2200</v>
      </c>
      <c r="B2201">
        <v>2122</v>
      </c>
      <c r="C2201">
        <v>352</v>
      </c>
      <c r="D2201">
        <v>1</v>
      </c>
      <c r="E2201">
        <v>2284</v>
      </c>
      <c r="F2201">
        <v>229</v>
      </c>
      <c r="G2201" s="1">
        <v>43215</v>
      </c>
      <c r="H2201" s="1">
        <v>43220</v>
      </c>
      <c r="I2201" t="b">
        <v>1</v>
      </c>
      <c r="J2201">
        <v>5</v>
      </c>
      <c r="K2201">
        <v>2284</v>
      </c>
    </row>
    <row r="2202" spans="1:11" x14ac:dyDescent="0.3">
      <c r="A2202">
        <v>2201</v>
      </c>
      <c r="B2202">
        <v>2170</v>
      </c>
      <c r="C2202">
        <v>164</v>
      </c>
      <c r="D2202">
        <v>1</v>
      </c>
      <c r="E2202">
        <v>2285</v>
      </c>
      <c r="F2202">
        <v>526</v>
      </c>
      <c r="G2202" s="1">
        <v>43215</v>
      </c>
      <c r="H2202" s="1">
        <v>43219</v>
      </c>
      <c r="I2202" t="b">
        <v>1</v>
      </c>
      <c r="J2202">
        <v>4</v>
      </c>
      <c r="K2202">
        <v>2285</v>
      </c>
    </row>
    <row r="2203" spans="1:11" x14ac:dyDescent="0.3">
      <c r="A2203">
        <v>2202</v>
      </c>
      <c r="B2203">
        <v>2980</v>
      </c>
      <c r="C2203">
        <v>105</v>
      </c>
      <c r="D2203">
        <v>1</v>
      </c>
      <c r="E2203">
        <v>2286</v>
      </c>
      <c r="F2203">
        <v>615</v>
      </c>
      <c r="G2203" s="1">
        <v>43215</v>
      </c>
      <c r="H2203" s="1">
        <v>43224</v>
      </c>
      <c r="I2203" t="b">
        <v>0</v>
      </c>
      <c r="J2203">
        <v>9</v>
      </c>
      <c r="K2203">
        <v>2286</v>
      </c>
    </row>
    <row r="2204" spans="1:11" x14ac:dyDescent="0.3">
      <c r="A2204">
        <v>2203</v>
      </c>
      <c r="B2204">
        <v>2690</v>
      </c>
      <c r="C2204">
        <v>370</v>
      </c>
      <c r="D2204">
        <v>2</v>
      </c>
      <c r="E2204">
        <v>2287</v>
      </c>
      <c r="F2204">
        <v>692</v>
      </c>
      <c r="G2204" s="1">
        <v>43215</v>
      </c>
      <c r="H2204" s="1">
        <v>43217</v>
      </c>
      <c r="I2204" t="b">
        <v>1</v>
      </c>
      <c r="J2204">
        <v>2</v>
      </c>
      <c r="K2204">
        <v>4574</v>
      </c>
    </row>
    <row r="2205" spans="1:11" x14ac:dyDescent="0.3">
      <c r="A2205">
        <v>2204</v>
      </c>
      <c r="B2205">
        <v>2287</v>
      </c>
      <c r="C2205">
        <v>365</v>
      </c>
      <c r="D2205">
        <v>1</v>
      </c>
      <c r="E2205">
        <v>2288</v>
      </c>
      <c r="F2205">
        <v>615</v>
      </c>
      <c r="G2205" s="1">
        <v>43215</v>
      </c>
      <c r="H2205" s="1">
        <v>43220</v>
      </c>
      <c r="I2205" t="b">
        <v>1</v>
      </c>
      <c r="J2205">
        <v>5</v>
      </c>
      <c r="K2205">
        <v>2288</v>
      </c>
    </row>
    <row r="2206" spans="1:11" x14ac:dyDescent="0.3">
      <c r="A2206">
        <v>2205</v>
      </c>
      <c r="B2206">
        <v>2684</v>
      </c>
      <c r="C2206">
        <v>130</v>
      </c>
      <c r="D2206">
        <v>2</v>
      </c>
      <c r="E2206">
        <v>2289</v>
      </c>
      <c r="F2206">
        <v>172</v>
      </c>
      <c r="G2206" s="1">
        <v>43215</v>
      </c>
      <c r="H2206" s="1">
        <v>43218</v>
      </c>
      <c r="I2206" t="b">
        <v>1</v>
      </c>
      <c r="J2206">
        <v>3</v>
      </c>
      <c r="K2206">
        <v>4578</v>
      </c>
    </row>
    <row r="2207" spans="1:11" x14ac:dyDescent="0.3">
      <c r="A2207">
        <v>2206</v>
      </c>
      <c r="B2207">
        <v>2915</v>
      </c>
      <c r="C2207">
        <v>422</v>
      </c>
      <c r="D2207">
        <v>1</v>
      </c>
      <c r="E2207">
        <v>2290</v>
      </c>
      <c r="F2207">
        <v>71</v>
      </c>
      <c r="G2207" s="1">
        <v>43215</v>
      </c>
      <c r="H2207" s="1">
        <v>43225</v>
      </c>
      <c r="I2207" t="b">
        <v>1</v>
      </c>
      <c r="J2207">
        <v>10</v>
      </c>
      <c r="K2207">
        <v>2290</v>
      </c>
    </row>
    <row r="2208" spans="1:11" x14ac:dyDescent="0.3">
      <c r="A2208">
        <v>2207</v>
      </c>
      <c r="B2208">
        <v>2317</v>
      </c>
      <c r="C2208">
        <v>119</v>
      </c>
      <c r="D2208">
        <v>2</v>
      </c>
      <c r="E2208">
        <v>2291</v>
      </c>
      <c r="F2208">
        <v>526</v>
      </c>
      <c r="G2208" s="1">
        <v>43215</v>
      </c>
      <c r="H2208" s="1">
        <v>43216</v>
      </c>
      <c r="I2208" t="b">
        <v>1</v>
      </c>
      <c r="J2208">
        <v>1</v>
      </c>
      <c r="K2208">
        <v>4582</v>
      </c>
    </row>
    <row r="2209" spans="1:11" x14ac:dyDescent="0.3">
      <c r="A2209">
        <v>2208</v>
      </c>
      <c r="B2209">
        <v>2065</v>
      </c>
      <c r="C2209">
        <v>177</v>
      </c>
      <c r="D2209">
        <v>2</v>
      </c>
      <c r="E2209">
        <v>2292</v>
      </c>
      <c r="F2209">
        <v>712</v>
      </c>
      <c r="G2209" s="1">
        <v>43215</v>
      </c>
      <c r="H2209" s="1">
        <v>43216</v>
      </c>
      <c r="I2209" t="b">
        <v>1</v>
      </c>
      <c r="J2209">
        <v>1</v>
      </c>
      <c r="K2209">
        <v>4584</v>
      </c>
    </row>
    <row r="2210" spans="1:11" x14ac:dyDescent="0.3">
      <c r="A2210">
        <v>2209</v>
      </c>
      <c r="B2210">
        <v>2923</v>
      </c>
      <c r="C2210">
        <v>272</v>
      </c>
      <c r="D2210">
        <v>1</v>
      </c>
      <c r="E2210">
        <v>2293</v>
      </c>
      <c r="F2210">
        <v>128</v>
      </c>
      <c r="G2210" s="1">
        <v>43215</v>
      </c>
      <c r="H2210" s="1">
        <v>43220</v>
      </c>
      <c r="I2210" t="b">
        <v>1</v>
      </c>
      <c r="J2210">
        <v>5</v>
      </c>
      <c r="K2210">
        <v>2293</v>
      </c>
    </row>
    <row r="2211" spans="1:11" x14ac:dyDescent="0.3">
      <c r="A2211">
        <v>2210</v>
      </c>
      <c r="B2211">
        <v>2755</v>
      </c>
      <c r="C2211">
        <v>192</v>
      </c>
      <c r="D2211">
        <v>3</v>
      </c>
      <c r="E2211">
        <v>2294</v>
      </c>
      <c r="F2211">
        <v>172</v>
      </c>
      <c r="G2211" s="1">
        <v>43215</v>
      </c>
      <c r="H2211" s="1">
        <v>43224</v>
      </c>
      <c r="I2211" t="b">
        <v>1</v>
      </c>
      <c r="J2211">
        <v>9</v>
      </c>
      <c r="K2211">
        <v>6882</v>
      </c>
    </row>
    <row r="2212" spans="1:11" x14ac:dyDescent="0.3">
      <c r="A2212">
        <v>2211</v>
      </c>
      <c r="B2212">
        <v>2010</v>
      </c>
      <c r="C2212">
        <v>104</v>
      </c>
      <c r="D2212">
        <v>1</v>
      </c>
      <c r="E2212">
        <v>2295</v>
      </c>
      <c r="F2212">
        <v>319</v>
      </c>
      <c r="G2212" s="1">
        <v>43216</v>
      </c>
      <c r="H2212" s="1">
        <v>43230</v>
      </c>
      <c r="I2212" t="b">
        <v>0</v>
      </c>
      <c r="J2212">
        <v>14</v>
      </c>
      <c r="K2212">
        <v>2295</v>
      </c>
    </row>
    <row r="2213" spans="1:11" x14ac:dyDescent="0.3">
      <c r="A2213">
        <v>2212</v>
      </c>
      <c r="B2213">
        <v>2170</v>
      </c>
      <c r="C2213">
        <v>304</v>
      </c>
      <c r="D2213">
        <v>2</v>
      </c>
      <c r="E2213">
        <v>2296</v>
      </c>
      <c r="F2213">
        <v>606</v>
      </c>
      <c r="G2213" s="1">
        <v>43216</v>
      </c>
      <c r="H2213" s="1">
        <v>43225</v>
      </c>
      <c r="I2213" t="b">
        <v>1</v>
      </c>
      <c r="J2213">
        <v>9</v>
      </c>
      <c r="K2213">
        <v>4592</v>
      </c>
    </row>
    <row r="2214" spans="1:11" x14ac:dyDescent="0.3">
      <c r="A2214">
        <v>2213</v>
      </c>
      <c r="B2214">
        <v>2290</v>
      </c>
      <c r="C2214">
        <v>178</v>
      </c>
      <c r="D2214">
        <v>3</v>
      </c>
      <c r="E2214">
        <v>2297</v>
      </c>
      <c r="F2214">
        <v>568</v>
      </c>
      <c r="G2214" s="1">
        <v>43216</v>
      </c>
      <c r="H2214" s="1">
        <v>43228</v>
      </c>
      <c r="I2214" t="b">
        <v>1</v>
      </c>
      <c r="J2214">
        <v>12</v>
      </c>
      <c r="K2214">
        <v>6891</v>
      </c>
    </row>
    <row r="2215" spans="1:11" x14ac:dyDescent="0.3">
      <c r="A2215">
        <v>2214</v>
      </c>
      <c r="B2215">
        <v>2748</v>
      </c>
      <c r="C2215">
        <v>207</v>
      </c>
      <c r="D2215">
        <v>2</v>
      </c>
      <c r="E2215">
        <v>2298</v>
      </c>
      <c r="F2215">
        <v>196</v>
      </c>
      <c r="G2215" s="1">
        <v>43216</v>
      </c>
      <c r="H2215" s="1">
        <v>43225</v>
      </c>
      <c r="I2215" t="b">
        <v>1</v>
      </c>
      <c r="J2215">
        <v>9</v>
      </c>
      <c r="K2215">
        <v>4596</v>
      </c>
    </row>
    <row r="2216" spans="1:11" x14ac:dyDescent="0.3">
      <c r="A2216">
        <v>2215</v>
      </c>
      <c r="B2216">
        <v>2855</v>
      </c>
      <c r="C2216">
        <v>286</v>
      </c>
      <c r="D2216">
        <v>1</v>
      </c>
      <c r="E2216">
        <v>2299</v>
      </c>
      <c r="F2216">
        <v>526</v>
      </c>
      <c r="G2216" s="1">
        <v>43216</v>
      </c>
      <c r="H2216" s="1">
        <v>43218</v>
      </c>
      <c r="I2216" t="b">
        <v>0</v>
      </c>
      <c r="J2216">
        <v>2</v>
      </c>
      <c r="K2216">
        <v>2299</v>
      </c>
    </row>
    <row r="2217" spans="1:11" x14ac:dyDescent="0.3">
      <c r="A2217">
        <v>2216</v>
      </c>
      <c r="B2217">
        <v>2971</v>
      </c>
      <c r="C2217">
        <v>286</v>
      </c>
      <c r="D2217">
        <v>2</v>
      </c>
      <c r="E2217">
        <v>2300</v>
      </c>
      <c r="F2217">
        <v>196</v>
      </c>
      <c r="G2217" s="1">
        <v>43216</v>
      </c>
      <c r="H2217" s="1">
        <v>43225</v>
      </c>
      <c r="I2217" t="b">
        <v>1</v>
      </c>
      <c r="J2217">
        <v>9</v>
      </c>
      <c r="K2217">
        <v>4600</v>
      </c>
    </row>
    <row r="2218" spans="1:11" x14ac:dyDescent="0.3">
      <c r="A2218">
        <v>2217</v>
      </c>
      <c r="B2218">
        <v>2103</v>
      </c>
      <c r="C2218">
        <v>285</v>
      </c>
      <c r="D2218">
        <v>3</v>
      </c>
      <c r="E2218">
        <v>2301</v>
      </c>
      <c r="F2218">
        <v>319</v>
      </c>
      <c r="G2218" s="1">
        <v>43216</v>
      </c>
      <c r="H2218" s="1">
        <v>43219</v>
      </c>
      <c r="I2218" t="b">
        <v>1</v>
      </c>
      <c r="J2218">
        <v>3</v>
      </c>
      <c r="K2218">
        <v>6903</v>
      </c>
    </row>
    <row r="2219" spans="1:11" x14ac:dyDescent="0.3">
      <c r="A2219">
        <v>2218</v>
      </c>
      <c r="B2219">
        <v>2148</v>
      </c>
      <c r="C2219">
        <v>412</v>
      </c>
      <c r="D2219">
        <v>2</v>
      </c>
      <c r="E2219">
        <v>2302</v>
      </c>
      <c r="F2219">
        <v>568</v>
      </c>
      <c r="G2219" s="1">
        <v>43216</v>
      </c>
      <c r="H2219" s="1">
        <v>43228</v>
      </c>
      <c r="I2219" t="b">
        <v>0</v>
      </c>
      <c r="J2219">
        <v>12</v>
      </c>
      <c r="K2219">
        <v>4604</v>
      </c>
    </row>
    <row r="2220" spans="1:11" x14ac:dyDescent="0.3">
      <c r="A2220">
        <v>2219</v>
      </c>
      <c r="B2220">
        <v>2830</v>
      </c>
      <c r="C2220">
        <v>425</v>
      </c>
      <c r="D2220">
        <v>1</v>
      </c>
      <c r="E2220">
        <v>2303</v>
      </c>
      <c r="F2220">
        <v>172</v>
      </c>
      <c r="G2220" s="1">
        <v>43216</v>
      </c>
      <c r="H2220" s="1">
        <v>43220</v>
      </c>
      <c r="I2220" t="b">
        <v>1</v>
      </c>
      <c r="J2220">
        <v>4</v>
      </c>
      <c r="K2220">
        <v>2303</v>
      </c>
    </row>
    <row r="2221" spans="1:11" x14ac:dyDescent="0.3">
      <c r="A2221">
        <v>2220</v>
      </c>
      <c r="B2221">
        <v>2914</v>
      </c>
      <c r="C2221">
        <v>295</v>
      </c>
      <c r="D2221">
        <v>4</v>
      </c>
      <c r="E2221">
        <v>2304</v>
      </c>
      <c r="F2221">
        <v>712</v>
      </c>
      <c r="G2221" s="1">
        <v>43216</v>
      </c>
      <c r="H2221" s="1">
        <v>43228</v>
      </c>
      <c r="I2221" t="b">
        <v>1</v>
      </c>
      <c r="J2221">
        <v>12</v>
      </c>
      <c r="K2221">
        <v>9216</v>
      </c>
    </row>
    <row r="2222" spans="1:11" x14ac:dyDescent="0.3">
      <c r="A2222">
        <v>2221</v>
      </c>
      <c r="B2222">
        <v>2542</v>
      </c>
      <c r="C2222">
        <v>225</v>
      </c>
      <c r="D2222">
        <v>5</v>
      </c>
      <c r="E2222">
        <v>2305</v>
      </c>
      <c r="F2222">
        <v>30</v>
      </c>
      <c r="G2222" s="1">
        <v>43216</v>
      </c>
      <c r="H2222" s="1">
        <v>43225</v>
      </c>
      <c r="I2222" t="b">
        <v>1</v>
      </c>
      <c r="J2222">
        <v>9</v>
      </c>
      <c r="K2222">
        <v>11525</v>
      </c>
    </row>
    <row r="2223" spans="1:11" x14ac:dyDescent="0.3">
      <c r="A2223">
        <v>2222</v>
      </c>
      <c r="B2223">
        <v>2920</v>
      </c>
      <c r="C2223">
        <v>474</v>
      </c>
      <c r="D2223">
        <v>2</v>
      </c>
      <c r="E2223">
        <v>2306</v>
      </c>
      <c r="F2223">
        <v>319</v>
      </c>
      <c r="G2223" s="1">
        <v>43216</v>
      </c>
      <c r="H2223" s="1">
        <v>43229</v>
      </c>
      <c r="I2223" t="b">
        <v>0</v>
      </c>
      <c r="J2223">
        <v>13</v>
      </c>
      <c r="K2223">
        <v>4612</v>
      </c>
    </row>
    <row r="2224" spans="1:11" x14ac:dyDescent="0.3">
      <c r="A2224">
        <v>2223</v>
      </c>
      <c r="B2224">
        <v>2151</v>
      </c>
      <c r="C2224">
        <v>291</v>
      </c>
      <c r="D2224">
        <v>1</v>
      </c>
      <c r="E2224">
        <v>2307</v>
      </c>
      <c r="F2224">
        <v>568</v>
      </c>
      <c r="G2224" s="1">
        <v>43216</v>
      </c>
      <c r="H2224" s="1">
        <v>43219</v>
      </c>
      <c r="I2224" t="b">
        <v>1</v>
      </c>
      <c r="J2224">
        <v>3</v>
      </c>
      <c r="K2224">
        <v>2307</v>
      </c>
    </row>
    <row r="2225" spans="1:11" x14ac:dyDescent="0.3">
      <c r="A2225">
        <v>2224</v>
      </c>
      <c r="B2225">
        <v>2267</v>
      </c>
      <c r="C2225">
        <v>440</v>
      </c>
      <c r="D2225">
        <v>1</v>
      </c>
      <c r="E2225">
        <v>2308</v>
      </c>
      <c r="F2225">
        <v>319</v>
      </c>
      <c r="G2225" s="1">
        <v>43216</v>
      </c>
      <c r="H2225" s="1">
        <v>43224</v>
      </c>
      <c r="I2225" t="b">
        <v>1</v>
      </c>
      <c r="J2225">
        <v>8</v>
      </c>
      <c r="K2225">
        <v>2308</v>
      </c>
    </row>
    <row r="2226" spans="1:11" x14ac:dyDescent="0.3">
      <c r="A2226">
        <v>2225</v>
      </c>
      <c r="B2226">
        <v>2628</v>
      </c>
      <c r="C2226">
        <v>136</v>
      </c>
      <c r="D2226">
        <v>2</v>
      </c>
      <c r="E2226">
        <v>2309</v>
      </c>
      <c r="F2226">
        <v>692</v>
      </c>
      <c r="G2226" s="1">
        <v>43216</v>
      </c>
      <c r="H2226" s="1">
        <v>43226</v>
      </c>
      <c r="I2226" t="b">
        <v>1</v>
      </c>
      <c r="J2226">
        <v>10</v>
      </c>
      <c r="K2226">
        <v>4618</v>
      </c>
    </row>
    <row r="2227" spans="1:11" x14ac:dyDescent="0.3">
      <c r="A2227">
        <v>2226</v>
      </c>
      <c r="B2227">
        <v>2574</v>
      </c>
      <c r="C2227">
        <v>165</v>
      </c>
      <c r="D2227">
        <v>1</v>
      </c>
      <c r="E2227">
        <v>2310</v>
      </c>
      <c r="F2227">
        <v>261</v>
      </c>
      <c r="G2227" s="1">
        <v>43216</v>
      </c>
      <c r="H2227" s="1">
        <v>43217</v>
      </c>
      <c r="I2227" t="b">
        <v>1</v>
      </c>
      <c r="J2227">
        <v>1</v>
      </c>
      <c r="K2227">
        <v>2310</v>
      </c>
    </row>
    <row r="2228" spans="1:11" x14ac:dyDescent="0.3">
      <c r="A2228">
        <v>2227</v>
      </c>
      <c r="B2228">
        <v>2164</v>
      </c>
      <c r="C2228">
        <v>412</v>
      </c>
      <c r="D2228">
        <v>2</v>
      </c>
      <c r="E2228">
        <v>2311</v>
      </c>
      <c r="F2228">
        <v>229</v>
      </c>
      <c r="G2228" s="1">
        <v>43216</v>
      </c>
      <c r="H2228" s="1">
        <v>43222</v>
      </c>
      <c r="I2228" t="b">
        <v>0</v>
      </c>
      <c r="J2228">
        <v>6</v>
      </c>
      <c r="K2228">
        <v>4622</v>
      </c>
    </row>
    <row r="2229" spans="1:11" x14ac:dyDescent="0.3">
      <c r="A2229">
        <v>2228</v>
      </c>
      <c r="B2229">
        <v>2226</v>
      </c>
      <c r="C2229">
        <v>148</v>
      </c>
      <c r="D2229">
        <v>1</v>
      </c>
      <c r="E2229">
        <v>2312</v>
      </c>
      <c r="F2229">
        <v>143</v>
      </c>
      <c r="G2229" s="1">
        <v>43216</v>
      </c>
      <c r="H2229" s="1">
        <v>43220</v>
      </c>
      <c r="I2229" t="b">
        <v>1</v>
      </c>
      <c r="J2229">
        <v>4</v>
      </c>
      <c r="K2229">
        <v>2312</v>
      </c>
    </row>
    <row r="2230" spans="1:11" x14ac:dyDescent="0.3">
      <c r="A2230">
        <v>2229</v>
      </c>
      <c r="B2230">
        <v>2511</v>
      </c>
      <c r="C2230">
        <v>320</v>
      </c>
      <c r="D2230">
        <v>1</v>
      </c>
      <c r="E2230">
        <v>2313</v>
      </c>
      <c r="F2230">
        <v>71</v>
      </c>
      <c r="G2230" s="1">
        <v>43216</v>
      </c>
      <c r="H2230" s="1">
        <v>43226</v>
      </c>
      <c r="I2230" t="b">
        <v>1</v>
      </c>
      <c r="J2230">
        <v>10</v>
      </c>
      <c r="K2230">
        <v>2313</v>
      </c>
    </row>
    <row r="2231" spans="1:11" x14ac:dyDescent="0.3">
      <c r="A2231">
        <v>2230</v>
      </c>
      <c r="B2231">
        <v>2180</v>
      </c>
      <c r="C2231">
        <v>368</v>
      </c>
      <c r="D2231">
        <v>2</v>
      </c>
      <c r="E2231">
        <v>2314</v>
      </c>
      <c r="F2231">
        <v>57</v>
      </c>
      <c r="G2231" s="1">
        <v>43216</v>
      </c>
      <c r="H2231" s="1">
        <v>43217</v>
      </c>
      <c r="I2231" t="b">
        <v>0</v>
      </c>
      <c r="J2231">
        <v>1</v>
      </c>
      <c r="K2231">
        <v>4628</v>
      </c>
    </row>
    <row r="2232" spans="1:11" x14ac:dyDescent="0.3">
      <c r="A2232">
        <v>2231</v>
      </c>
      <c r="B2232">
        <v>2934</v>
      </c>
      <c r="C2232">
        <v>183</v>
      </c>
      <c r="D2232">
        <v>1</v>
      </c>
      <c r="E2232">
        <v>2315</v>
      </c>
      <c r="F2232">
        <v>229</v>
      </c>
      <c r="G2232" s="1">
        <v>43216</v>
      </c>
      <c r="H2232" s="1">
        <v>43224</v>
      </c>
      <c r="I2232" t="b">
        <v>1</v>
      </c>
      <c r="J2232">
        <v>8</v>
      </c>
      <c r="K2232">
        <v>2315</v>
      </c>
    </row>
    <row r="2233" spans="1:11" x14ac:dyDescent="0.3">
      <c r="A2233">
        <v>2232</v>
      </c>
      <c r="B2233">
        <v>2460</v>
      </c>
      <c r="C2233">
        <v>122</v>
      </c>
      <c r="D2233">
        <v>3</v>
      </c>
      <c r="E2233">
        <v>2316</v>
      </c>
      <c r="F2233">
        <v>615</v>
      </c>
      <c r="G2233" s="1">
        <v>43216</v>
      </c>
      <c r="H2233" s="1">
        <v>43229</v>
      </c>
      <c r="I2233" t="b">
        <v>1</v>
      </c>
      <c r="J2233">
        <v>13</v>
      </c>
      <c r="K2233">
        <v>6948</v>
      </c>
    </row>
    <row r="2234" spans="1:11" x14ac:dyDescent="0.3">
      <c r="A2234">
        <v>2233</v>
      </c>
      <c r="B2234">
        <v>2005</v>
      </c>
      <c r="C2234">
        <v>451</v>
      </c>
      <c r="D2234">
        <v>2</v>
      </c>
      <c r="E2234">
        <v>2317</v>
      </c>
      <c r="F2234">
        <v>615</v>
      </c>
      <c r="G2234" s="1">
        <v>43216</v>
      </c>
      <c r="H2234" s="1">
        <v>43224</v>
      </c>
      <c r="I2234" t="b">
        <v>1</v>
      </c>
      <c r="J2234">
        <v>8</v>
      </c>
      <c r="K2234">
        <v>4634</v>
      </c>
    </row>
    <row r="2235" spans="1:11" x14ac:dyDescent="0.3">
      <c r="A2235">
        <v>2234</v>
      </c>
      <c r="B2235">
        <v>2405</v>
      </c>
      <c r="C2235">
        <v>320</v>
      </c>
      <c r="D2235">
        <v>2</v>
      </c>
      <c r="E2235">
        <v>2318</v>
      </c>
      <c r="F2235">
        <v>229</v>
      </c>
      <c r="G2235" s="1">
        <v>43217</v>
      </c>
      <c r="H2235" s="1">
        <v>43231</v>
      </c>
      <c r="I2235" t="b">
        <v>1</v>
      </c>
      <c r="J2235">
        <v>14</v>
      </c>
      <c r="K2235">
        <v>4636</v>
      </c>
    </row>
    <row r="2236" spans="1:11" x14ac:dyDescent="0.3">
      <c r="A2236">
        <v>2235</v>
      </c>
      <c r="B2236">
        <v>2481</v>
      </c>
      <c r="C2236">
        <v>126</v>
      </c>
      <c r="D2236">
        <v>3</v>
      </c>
      <c r="E2236">
        <v>2319</v>
      </c>
      <c r="F2236">
        <v>143</v>
      </c>
      <c r="G2236" s="1">
        <v>43217</v>
      </c>
      <c r="H2236" s="1">
        <v>43232</v>
      </c>
      <c r="I2236" t="b">
        <v>1</v>
      </c>
      <c r="J2236">
        <v>15</v>
      </c>
      <c r="K2236">
        <v>6957</v>
      </c>
    </row>
    <row r="2237" spans="1:11" x14ac:dyDescent="0.3">
      <c r="A2237">
        <v>2236</v>
      </c>
      <c r="B2237">
        <v>2916</v>
      </c>
      <c r="C2237">
        <v>130</v>
      </c>
      <c r="D2237">
        <v>2</v>
      </c>
      <c r="E2237">
        <v>2320</v>
      </c>
      <c r="F2237">
        <v>692</v>
      </c>
      <c r="G2237" s="1">
        <v>43217</v>
      </c>
      <c r="H2237" s="1">
        <v>43231</v>
      </c>
      <c r="I2237" t="b">
        <v>1</v>
      </c>
      <c r="J2237">
        <v>14</v>
      </c>
      <c r="K2237">
        <v>4640</v>
      </c>
    </row>
    <row r="2238" spans="1:11" x14ac:dyDescent="0.3">
      <c r="A2238">
        <v>2237</v>
      </c>
      <c r="B2238">
        <v>2573</v>
      </c>
      <c r="C2238">
        <v>424</v>
      </c>
      <c r="D2238">
        <v>2</v>
      </c>
      <c r="E2238">
        <v>2321</v>
      </c>
      <c r="F2238">
        <v>712</v>
      </c>
      <c r="G2238" s="1">
        <v>43217</v>
      </c>
      <c r="H2238" s="1">
        <v>43219</v>
      </c>
      <c r="I2238" t="b">
        <v>1</v>
      </c>
      <c r="J2238">
        <v>2</v>
      </c>
      <c r="K2238">
        <v>4642</v>
      </c>
    </row>
    <row r="2239" spans="1:11" x14ac:dyDescent="0.3">
      <c r="A2239">
        <v>2238</v>
      </c>
      <c r="B2239">
        <v>2708</v>
      </c>
      <c r="C2239">
        <v>414</v>
      </c>
      <c r="D2239">
        <v>3</v>
      </c>
      <c r="E2239">
        <v>2322</v>
      </c>
      <c r="F2239">
        <v>606</v>
      </c>
      <c r="G2239" s="1">
        <v>43217</v>
      </c>
      <c r="H2239" s="1">
        <v>43222</v>
      </c>
      <c r="I2239" t="b">
        <v>1</v>
      </c>
      <c r="J2239">
        <v>5</v>
      </c>
      <c r="K2239">
        <v>6966</v>
      </c>
    </row>
    <row r="2240" spans="1:11" x14ac:dyDescent="0.3">
      <c r="A2240">
        <v>2239</v>
      </c>
      <c r="B2240">
        <v>2189</v>
      </c>
      <c r="C2240">
        <v>106</v>
      </c>
      <c r="D2240">
        <v>3</v>
      </c>
      <c r="E2240">
        <v>2323</v>
      </c>
      <c r="F2240">
        <v>57</v>
      </c>
      <c r="G2240" s="1">
        <v>43217</v>
      </c>
      <c r="H2240" s="1">
        <v>43222</v>
      </c>
      <c r="I2240" t="b">
        <v>1</v>
      </c>
      <c r="J2240">
        <v>5</v>
      </c>
      <c r="K2240">
        <v>6969</v>
      </c>
    </row>
    <row r="2241" spans="1:11" x14ac:dyDescent="0.3">
      <c r="A2241">
        <v>2240</v>
      </c>
      <c r="B2241">
        <v>2985</v>
      </c>
      <c r="C2241">
        <v>427</v>
      </c>
      <c r="D2241">
        <v>1</v>
      </c>
      <c r="E2241">
        <v>2324</v>
      </c>
      <c r="F2241">
        <v>172</v>
      </c>
      <c r="G2241" s="1">
        <v>43217</v>
      </c>
      <c r="H2241" s="1">
        <v>43223</v>
      </c>
      <c r="I2241" t="b">
        <v>0</v>
      </c>
      <c r="J2241">
        <v>6</v>
      </c>
      <c r="K2241">
        <v>2324</v>
      </c>
    </row>
    <row r="2242" spans="1:11" x14ac:dyDescent="0.3">
      <c r="A2242">
        <v>2241</v>
      </c>
      <c r="B2242">
        <v>2333</v>
      </c>
      <c r="C2242">
        <v>359</v>
      </c>
      <c r="D2242">
        <v>2</v>
      </c>
      <c r="E2242">
        <v>2325</v>
      </c>
      <c r="F2242">
        <v>733</v>
      </c>
      <c r="G2242" s="1">
        <v>43217</v>
      </c>
      <c r="H2242" s="1">
        <v>43232</v>
      </c>
      <c r="I2242" t="b">
        <v>1</v>
      </c>
      <c r="J2242">
        <v>15</v>
      </c>
      <c r="K2242">
        <v>4650</v>
      </c>
    </row>
    <row r="2243" spans="1:11" x14ac:dyDescent="0.3">
      <c r="A2243">
        <v>2242</v>
      </c>
      <c r="B2243">
        <v>2427</v>
      </c>
      <c r="C2243">
        <v>361</v>
      </c>
      <c r="D2243">
        <v>5</v>
      </c>
      <c r="E2243">
        <v>2326</v>
      </c>
      <c r="F2243">
        <v>30</v>
      </c>
      <c r="G2243" s="1">
        <v>43217</v>
      </c>
      <c r="H2243" s="1">
        <v>43224</v>
      </c>
      <c r="I2243" t="b">
        <v>1</v>
      </c>
      <c r="J2243">
        <v>7</v>
      </c>
      <c r="K2243">
        <v>11630</v>
      </c>
    </row>
    <row r="2244" spans="1:11" x14ac:dyDescent="0.3">
      <c r="A2244">
        <v>2243</v>
      </c>
      <c r="B2244">
        <v>2188</v>
      </c>
      <c r="C2244">
        <v>386</v>
      </c>
      <c r="D2244">
        <v>2</v>
      </c>
      <c r="E2244">
        <v>2327</v>
      </c>
      <c r="F2244">
        <v>606</v>
      </c>
      <c r="G2244" s="1">
        <v>43217</v>
      </c>
      <c r="H2244" s="1">
        <v>43227</v>
      </c>
      <c r="I2244" t="b">
        <v>1</v>
      </c>
      <c r="J2244">
        <v>10</v>
      </c>
      <c r="K2244">
        <v>4654</v>
      </c>
    </row>
    <row r="2245" spans="1:11" x14ac:dyDescent="0.3">
      <c r="A2245">
        <v>2244</v>
      </c>
      <c r="B2245">
        <v>2592</v>
      </c>
      <c r="C2245">
        <v>478</v>
      </c>
      <c r="D2245">
        <v>1</v>
      </c>
      <c r="E2245">
        <v>2328</v>
      </c>
      <c r="F2245">
        <v>615</v>
      </c>
      <c r="G2245" s="1">
        <v>43217</v>
      </c>
      <c r="H2245" s="1">
        <v>43227</v>
      </c>
      <c r="I2245" t="b">
        <v>0</v>
      </c>
      <c r="J2245">
        <v>10</v>
      </c>
      <c r="K2245">
        <v>2328</v>
      </c>
    </row>
    <row r="2246" spans="1:11" x14ac:dyDescent="0.3">
      <c r="A2246">
        <v>2245</v>
      </c>
      <c r="B2246">
        <v>2011</v>
      </c>
      <c r="C2246">
        <v>270</v>
      </c>
      <c r="D2246">
        <v>1</v>
      </c>
      <c r="E2246">
        <v>2329</v>
      </c>
      <c r="F2246">
        <v>261</v>
      </c>
      <c r="G2246" s="1">
        <v>43217</v>
      </c>
      <c r="H2246" s="1">
        <v>43218</v>
      </c>
      <c r="I2246" t="b">
        <v>1</v>
      </c>
      <c r="J2246">
        <v>1</v>
      </c>
      <c r="K2246">
        <v>2329</v>
      </c>
    </row>
    <row r="2247" spans="1:11" x14ac:dyDescent="0.3">
      <c r="A2247">
        <v>2246</v>
      </c>
      <c r="B2247">
        <v>2921</v>
      </c>
      <c r="C2247">
        <v>414</v>
      </c>
      <c r="D2247">
        <v>1</v>
      </c>
      <c r="E2247">
        <v>2330</v>
      </c>
      <c r="F2247">
        <v>319</v>
      </c>
      <c r="G2247" s="1">
        <v>43217</v>
      </c>
      <c r="H2247" s="1">
        <v>43229</v>
      </c>
      <c r="I2247" t="b">
        <v>0</v>
      </c>
      <c r="J2247">
        <v>12</v>
      </c>
      <c r="K2247">
        <v>2330</v>
      </c>
    </row>
    <row r="2248" spans="1:11" x14ac:dyDescent="0.3">
      <c r="A2248">
        <v>2247</v>
      </c>
      <c r="B2248">
        <v>2881</v>
      </c>
      <c r="C2248">
        <v>205</v>
      </c>
      <c r="D2248">
        <v>2</v>
      </c>
      <c r="E2248">
        <v>2331</v>
      </c>
      <c r="F2248">
        <v>233</v>
      </c>
      <c r="G2248" s="1">
        <v>43217</v>
      </c>
      <c r="H2248" s="1">
        <v>43228</v>
      </c>
      <c r="I2248" t="b">
        <v>1</v>
      </c>
      <c r="J2248">
        <v>11</v>
      </c>
      <c r="K2248">
        <v>4662</v>
      </c>
    </row>
    <row r="2249" spans="1:11" x14ac:dyDescent="0.3">
      <c r="A2249">
        <v>2248</v>
      </c>
      <c r="B2249">
        <v>2888</v>
      </c>
      <c r="C2249">
        <v>351</v>
      </c>
      <c r="D2249">
        <v>2</v>
      </c>
      <c r="E2249">
        <v>2332</v>
      </c>
      <c r="F2249">
        <v>233</v>
      </c>
      <c r="G2249" s="1">
        <v>43217</v>
      </c>
      <c r="H2249" s="1">
        <v>43221</v>
      </c>
      <c r="I2249" t="b">
        <v>1</v>
      </c>
      <c r="J2249">
        <v>4</v>
      </c>
      <c r="K2249">
        <v>4664</v>
      </c>
    </row>
    <row r="2250" spans="1:11" x14ac:dyDescent="0.3">
      <c r="A2250">
        <v>2249</v>
      </c>
      <c r="B2250">
        <v>2917</v>
      </c>
      <c r="C2250">
        <v>122</v>
      </c>
      <c r="D2250">
        <v>2</v>
      </c>
      <c r="E2250">
        <v>2333</v>
      </c>
      <c r="F2250">
        <v>606</v>
      </c>
      <c r="G2250" s="1">
        <v>43217</v>
      </c>
      <c r="H2250" s="1">
        <v>43222</v>
      </c>
      <c r="I2250" t="b">
        <v>1</v>
      </c>
      <c r="J2250">
        <v>5</v>
      </c>
      <c r="K2250">
        <v>4666</v>
      </c>
    </row>
    <row r="2251" spans="1:11" x14ac:dyDescent="0.3">
      <c r="A2251">
        <v>2250</v>
      </c>
      <c r="B2251">
        <v>2101</v>
      </c>
      <c r="C2251">
        <v>362</v>
      </c>
      <c r="D2251">
        <v>3</v>
      </c>
      <c r="E2251">
        <v>2334</v>
      </c>
      <c r="F2251">
        <v>319</v>
      </c>
      <c r="G2251" s="1">
        <v>43217</v>
      </c>
      <c r="H2251" s="1">
        <v>43226</v>
      </c>
      <c r="I2251" t="b">
        <v>1</v>
      </c>
      <c r="J2251">
        <v>9</v>
      </c>
      <c r="K2251">
        <v>7002</v>
      </c>
    </row>
    <row r="2252" spans="1:11" x14ac:dyDescent="0.3">
      <c r="A2252">
        <v>2251</v>
      </c>
      <c r="B2252">
        <v>2110</v>
      </c>
      <c r="C2252">
        <v>219</v>
      </c>
      <c r="D2252">
        <v>2</v>
      </c>
      <c r="E2252">
        <v>2335</v>
      </c>
      <c r="F2252">
        <v>606</v>
      </c>
      <c r="G2252" s="1">
        <v>43218</v>
      </c>
      <c r="H2252" s="1">
        <v>43221</v>
      </c>
      <c r="I2252" t="b">
        <v>1</v>
      </c>
      <c r="J2252">
        <v>3</v>
      </c>
      <c r="K2252">
        <v>4670</v>
      </c>
    </row>
    <row r="2253" spans="1:11" x14ac:dyDescent="0.3">
      <c r="A2253">
        <v>2252</v>
      </c>
      <c r="B2253">
        <v>2206</v>
      </c>
      <c r="C2253">
        <v>206</v>
      </c>
      <c r="D2253">
        <v>2</v>
      </c>
      <c r="E2253">
        <v>2336</v>
      </c>
      <c r="F2253">
        <v>71</v>
      </c>
      <c r="G2253" s="1">
        <v>43218</v>
      </c>
      <c r="H2253" s="1">
        <v>43230</v>
      </c>
      <c r="I2253" t="b">
        <v>1</v>
      </c>
      <c r="J2253">
        <v>12</v>
      </c>
      <c r="K2253">
        <v>4672</v>
      </c>
    </row>
    <row r="2254" spans="1:11" x14ac:dyDescent="0.3">
      <c r="A2254">
        <v>2253</v>
      </c>
      <c r="B2254">
        <v>2724</v>
      </c>
      <c r="C2254">
        <v>168</v>
      </c>
      <c r="D2254">
        <v>2</v>
      </c>
      <c r="E2254">
        <v>2337</v>
      </c>
      <c r="F2254">
        <v>712</v>
      </c>
      <c r="G2254" s="1">
        <v>43218</v>
      </c>
      <c r="H2254" s="1">
        <v>43232</v>
      </c>
      <c r="I2254" t="b">
        <v>1</v>
      </c>
      <c r="J2254">
        <v>14</v>
      </c>
      <c r="K2254">
        <v>4674</v>
      </c>
    </row>
    <row r="2255" spans="1:11" x14ac:dyDescent="0.3">
      <c r="A2255">
        <v>2254</v>
      </c>
      <c r="B2255">
        <v>2820</v>
      </c>
      <c r="C2255">
        <v>220</v>
      </c>
      <c r="D2255">
        <v>2</v>
      </c>
      <c r="E2255">
        <v>2338</v>
      </c>
      <c r="F2255">
        <v>229</v>
      </c>
      <c r="G2255" s="1">
        <v>43218</v>
      </c>
      <c r="H2255" s="1">
        <v>43225</v>
      </c>
      <c r="I2255" t="b">
        <v>1</v>
      </c>
      <c r="J2255">
        <v>7</v>
      </c>
      <c r="K2255">
        <v>4676</v>
      </c>
    </row>
    <row r="2256" spans="1:11" x14ac:dyDescent="0.3">
      <c r="A2256">
        <v>2255</v>
      </c>
      <c r="B2256">
        <v>2516</v>
      </c>
      <c r="C2256">
        <v>284</v>
      </c>
      <c r="D2256">
        <v>3</v>
      </c>
      <c r="E2256">
        <v>2339</v>
      </c>
      <c r="F2256">
        <v>229</v>
      </c>
      <c r="G2256" s="1">
        <v>43218</v>
      </c>
      <c r="H2256" s="1">
        <v>43219</v>
      </c>
      <c r="I2256" t="b">
        <v>1</v>
      </c>
      <c r="J2256">
        <v>1</v>
      </c>
      <c r="K2256">
        <v>7017</v>
      </c>
    </row>
    <row r="2257" spans="1:11" x14ac:dyDescent="0.3">
      <c r="A2257">
        <v>2256</v>
      </c>
      <c r="B2257">
        <v>2306</v>
      </c>
      <c r="C2257">
        <v>471</v>
      </c>
      <c r="D2257">
        <v>5</v>
      </c>
      <c r="E2257">
        <v>2340</v>
      </c>
      <c r="F2257">
        <v>526</v>
      </c>
      <c r="G2257" s="1">
        <v>43218</v>
      </c>
      <c r="H2257" s="1">
        <v>43231</v>
      </c>
      <c r="I2257" t="b">
        <v>0</v>
      </c>
      <c r="J2257">
        <v>13</v>
      </c>
      <c r="K2257">
        <v>11700</v>
      </c>
    </row>
    <row r="2258" spans="1:11" x14ac:dyDescent="0.3">
      <c r="A2258">
        <v>2257</v>
      </c>
      <c r="B2258">
        <v>2969</v>
      </c>
      <c r="C2258">
        <v>343</v>
      </c>
      <c r="D2258">
        <v>2</v>
      </c>
      <c r="E2258">
        <v>2341</v>
      </c>
      <c r="F2258">
        <v>196</v>
      </c>
      <c r="G2258" s="1">
        <v>43218</v>
      </c>
      <c r="H2258" s="1">
        <v>43228</v>
      </c>
      <c r="I2258" t="b">
        <v>1</v>
      </c>
      <c r="J2258">
        <v>10</v>
      </c>
      <c r="K2258">
        <v>4682</v>
      </c>
    </row>
    <row r="2259" spans="1:11" x14ac:dyDescent="0.3">
      <c r="A2259">
        <v>2258</v>
      </c>
      <c r="B2259">
        <v>2707</v>
      </c>
      <c r="C2259">
        <v>448</v>
      </c>
      <c r="D2259">
        <v>3</v>
      </c>
      <c r="E2259">
        <v>2342</v>
      </c>
      <c r="F2259">
        <v>615</v>
      </c>
      <c r="G2259" s="1">
        <v>43218</v>
      </c>
      <c r="H2259" s="1">
        <v>43228</v>
      </c>
      <c r="I2259" t="b">
        <v>0</v>
      </c>
      <c r="J2259">
        <v>10</v>
      </c>
      <c r="K2259">
        <v>7026</v>
      </c>
    </row>
    <row r="2260" spans="1:11" x14ac:dyDescent="0.3">
      <c r="A2260">
        <v>2259</v>
      </c>
      <c r="B2260">
        <v>2722</v>
      </c>
      <c r="C2260">
        <v>408</v>
      </c>
      <c r="D2260">
        <v>2</v>
      </c>
      <c r="E2260">
        <v>2343</v>
      </c>
      <c r="F2260">
        <v>692</v>
      </c>
      <c r="G2260" s="1">
        <v>43218</v>
      </c>
      <c r="H2260" s="1">
        <v>43225</v>
      </c>
      <c r="I2260" t="b">
        <v>0</v>
      </c>
      <c r="J2260">
        <v>7</v>
      </c>
      <c r="K2260">
        <v>4686</v>
      </c>
    </row>
    <row r="2261" spans="1:11" x14ac:dyDescent="0.3">
      <c r="A2261">
        <v>2260</v>
      </c>
      <c r="B2261">
        <v>2401</v>
      </c>
      <c r="C2261">
        <v>477</v>
      </c>
      <c r="D2261">
        <v>2</v>
      </c>
      <c r="E2261">
        <v>2344</v>
      </c>
      <c r="F2261">
        <v>712</v>
      </c>
      <c r="G2261" s="1">
        <v>43218</v>
      </c>
      <c r="H2261" s="1">
        <v>43229</v>
      </c>
      <c r="I2261" t="b">
        <v>0</v>
      </c>
      <c r="J2261">
        <v>11</v>
      </c>
      <c r="K2261">
        <v>4688</v>
      </c>
    </row>
    <row r="2262" spans="1:11" x14ac:dyDescent="0.3">
      <c r="A2262">
        <v>2261</v>
      </c>
      <c r="B2262">
        <v>2121</v>
      </c>
      <c r="C2262">
        <v>356</v>
      </c>
      <c r="D2262">
        <v>3</v>
      </c>
      <c r="E2262">
        <v>2345</v>
      </c>
      <c r="F2262">
        <v>172</v>
      </c>
      <c r="G2262" s="1">
        <v>43218</v>
      </c>
      <c r="H2262" s="1">
        <v>43233</v>
      </c>
      <c r="I2262" t="b">
        <v>0</v>
      </c>
      <c r="J2262">
        <v>15</v>
      </c>
      <c r="K2262">
        <v>7035</v>
      </c>
    </row>
    <row r="2263" spans="1:11" x14ac:dyDescent="0.3">
      <c r="A2263">
        <v>2262</v>
      </c>
      <c r="B2263">
        <v>2012</v>
      </c>
      <c r="C2263">
        <v>402</v>
      </c>
      <c r="D2263">
        <v>3</v>
      </c>
      <c r="E2263">
        <v>2346</v>
      </c>
      <c r="F2263">
        <v>692</v>
      </c>
      <c r="G2263" s="1">
        <v>43218</v>
      </c>
      <c r="H2263" s="1">
        <v>43223</v>
      </c>
      <c r="I2263" t="b">
        <v>1</v>
      </c>
      <c r="J2263">
        <v>5</v>
      </c>
      <c r="K2263">
        <v>7038</v>
      </c>
    </row>
    <row r="2264" spans="1:11" x14ac:dyDescent="0.3">
      <c r="A2264">
        <v>2263</v>
      </c>
      <c r="B2264">
        <v>2455</v>
      </c>
      <c r="C2264">
        <v>172</v>
      </c>
      <c r="D2264">
        <v>5</v>
      </c>
      <c r="E2264">
        <v>2347</v>
      </c>
      <c r="F2264">
        <v>537</v>
      </c>
      <c r="G2264" s="1">
        <v>43218</v>
      </c>
      <c r="H2264" s="1">
        <v>43226</v>
      </c>
      <c r="I2264" t="b">
        <v>1</v>
      </c>
      <c r="J2264">
        <v>8</v>
      </c>
      <c r="K2264">
        <v>11735</v>
      </c>
    </row>
    <row r="2265" spans="1:11" x14ac:dyDescent="0.3">
      <c r="A2265">
        <v>2264</v>
      </c>
      <c r="B2265">
        <v>2013</v>
      </c>
      <c r="C2265">
        <v>460</v>
      </c>
      <c r="D2265">
        <v>1</v>
      </c>
      <c r="E2265">
        <v>2348</v>
      </c>
      <c r="F2265">
        <v>172</v>
      </c>
      <c r="G2265" s="1">
        <v>43218</v>
      </c>
      <c r="H2265" s="1">
        <v>43233</v>
      </c>
      <c r="I2265" t="b">
        <v>1</v>
      </c>
      <c r="J2265">
        <v>15</v>
      </c>
      <c r="K2265">
        <v>2348</v>
      </c>
    </row>
    <row r="2266" spans="1:11" x14ac:dyDescent="0.3">
      <c r="A2266">
        <v>2265</v>
      </c>
      <c r="B2266">
        <v>2933</v>
      </c>
      <c r="C2266">
        <v>144</v>
      </c>
      <c r="D2266">
        <v>1</v>
      </c>
      <c r="E2266">
        <v>2349</v>
      </c>
      <c r="F2266">
        <v>733</v>
      </c>
      <c r="G2266" s="1">
        <v>43218</v>
      </c>
      <c r="H2266" s="1">
        <v>43222</v>
      </c>
      <c r="I2266" t="b">
        <v>1</v>
      </c>
      <c r="J2266">
        <v>4</v>
      </c>
      <c r="K2266">
        <v>2349</v>
      </c>
    </row>
    <row r="2267" spans="1:11" x14ac:dyDescent="0.3">
      <c r="A2267">
        <v>2266</v>
      </c>
      <c r="B2267">
        <v>2369</v>
      </c>
      <c r="C2267">
        <v>115</v>
      </c>
      <c r="D2267">
        <v>1</v>
      </c>
      <c r="E2267">
        <v>2350</v>
      </c>
      <c r="F2267">
        <v>196</v>
      </c>
      <c r="G2267" s="1">
        <v>43218</v>
      </c>
      <c r="H2267" s="1">
        <v>43227</v>
      </c>
      <c r="I2267" t="b">
        <v>1</v>
      </c>
      <c r="J2267">
        <v>9</v>
      </c>
      <c r="K2267">
        <v>2350</v>
      </c>
    </row>
    <row r="2268" spans="1:11" x14ac:dyDescent="0.3">
      <c r="A2268">
        <v>2267</v>
      </c>
      <c r="B2268">
        <v>2055</v>
      </c>
      <c r="C2268">
        <v>322</v>
      </c>
      <c r="D2268">
        <v>1</v>
      </c>
      <c r="E2268">
        <v>2351</v>
      </c>
      <c r="F2268">
        <v>128</v>
      </c>
      <c r="G2268" s="1">
        <v>43218</v>
      </c>
      <c r="H2268" s="1">
        <v>43233</v>
      </c>
      <c r="I2268" t="b">
        <v>1</v>
      </c>
      <c r="J2268">
        <v>15</v>
      </c>
      <c r="K2268">
        <v>2351</v>
      </c>
    </row>
    <row r="2269" spans="1:11" x14ac:dyDescent="0.3">
      <c r="A2269">
        <v>2268</v>
      </c>
      <c r="B2269">
        <v>2898</v>
      </c>
      <c r="C2269">
        <v>329</v>
      </c>
      <c r="D2269">
        <v>1</v>
      </c>
      <c r="E2269">
        <v>2352</v>
      </c>
      <c r="F2269">
        <v>319</v>
      </c>
      <c r="G2269" s="1">
        <v>43218</v>
      </c>
      <c r="H2269" s="1">
        <v>43221</v>
      </c>
      <c r="I2269" t="b">
        <v>1</v>
      </c>
      <c r="J2269">
        <v>3</v>
      </c>
      <c r="K2269">
        <v>2352</v>
      </c>
    </row>
    <row r="2270" spans="1:11" x14ac:dyDescent="0.3">
      <c r="A2270">
        <v>2269</v>
      </c>
      <c r="B2270">
        <v>2489</v>
      </c>
      <c r="C2270">
        <v>480</v>
      </c>
      <c r="D2270">
        <v>2</v>
      </c>
      <c r="E2270">
        <v>2353</v>
      </c>
      <c r="F2270">
        <v>712</v>
      </c>
      <c r="G2270" s="1">
        <v>43218</v>
      </c>
      <c r="H2270" s="1">
        <v>43228</v>
      </c>
      <c r="I2270" t="b">
        <v>0</v>
      </c>
      <c r="J2270">
        <v>10</v>
      </c>
      <c r="K2270">
        <v>4706</v>
      </c>
    </row>
    <row r="2271" spans="1:11" x14ac:dyDescent="0.3">
      <c r="A2271">
        <v>2270</v>
      </c>
      <c r="B2271">
        <v>2299</v>
      </c>
      <c r="C2271">
        <v>152</v>
      </c>
      <c r="D2271">
        <v>1</v>
      </c>
      <c r="E2271">
        <v>2354</v>
      </c>
      <c r="F2271">
        <v>46</v>
      </c>
      <c r="G2271" s="1">
        <v>43218</v>
      </c>
      <c r="H2271" s="1">
        <v>43219</v>
      </c>
      <c r="I2271" t="b">
        <v>1</v>
      </c>
      <c r="J2271">
        <v>1</v>
      </c>
      <c r="K2271">
        <v>2354</v>
      </c>
    </row>
    <row r="2272" spans="1:11" x14ac:dyDescent="0.3">
      <c r="A2272">
        <v>2271</v>
      </c>
      <c r="B2272">
        <v>2960</v>
      </c>
      <c r="C2272">
        <v>356</v>
      </c>
      <c r="D2272">
        <v>1</v>
      </c>
      <c r="E2272">
        <v>2355</v>
      </c>
      <c r="F2272">
        <v>46</v>
      </c>
      <c r="G2272" s="1">
        <v>43218</v>
      </c>
      <c r="H2272" s="1">
        <v>43220</v>
      </c>
      <c r="I2272" t="b">
        <v>1</v>
      </c>
      <c r="J2272">
        <v>2</v>
      </c>
      <c r="K2272">
        <v>2355</v>
      </c>
    </row>
    <row r="2273" spans="1:11" x14ac:dyDescent="0.3">
      <c r="A2273">
        <v>2272</v>
      </c>
      <c r="B2273">
        <v>2129</v>
      </c>
      <c r="C2273">
        <v>358</v>
      </c>
      <c r="D2273">
        <v>4</v>
      </c>
      <c r="E2273">
        <v>2356</v>
      </c>
      <c r="F2273">
        <v>143</v>
      </c>
      <c r="G2273" s="1">
        <v>43219</v>
      </c>
      <c r="H2273" s="1">
        <v>43227</v>
      </c>
      <c r="I2273" t="b">
        <v>0</v>
      </c>
      <c r="J2273">
        <v>8</v>
      </c>
      <c r="K2273">
        <v>9424</v>
      </c>
    </row>
    <row r="2274" spans="1:11" x14ac:dyDescent="0.3">
      <c r="A2274">
        <v>2273</v>
      </c>
      <c r="B2274">
        <v>2668</v>
      </c>
      <c r="C2274">
        <v>264</v>
      </c>
      <c r="D2274">
        <v>2</v>
      </c>
      <c r="E2274">
        <v>2357</v>
      </c>
      <c r="F2274">
        <v>229</v>
      </c>
      <c r="G2274" s="1">
        <v>43219</v>
      </c>
      <c r="H2274" s="1">
        <v>43221</v>
      </c>
      <c r="I2274" t="b">
        <v>1</v>
      </c>
      <c r="J2274">
        <v>2</v>
      </c>
      <c r="K2274">
        <v>4714</v>
      </c>
    </row>
    <row r="2275" spans="1:11" x14ac:dyDescent="0.3">
      <c r="A2275">
        <v>2274</v>
      </c>
      <c r="B2275">
        <v>2454</v>
      </c>
      <c r="C2275">
        <v>335</v>
      </c>
      <c r="D2275">
        <v>1</v>
      </c>
      <c r="E2275">
        <v>2358</v>
      </c>
      <c r="F2275">
        <v>229</v>
      </c>
      <c r="G2275" s="1">
        <v>43219</v>
      </c>
      <c r="H2275" s="1">
        <v>43223</v>
      </c>
      <c r="I2275" t="b">
        <v>1</v>
      </c>
      <c r="J2275">
        <v>4</v>
      </c>
      <c r="K2275">
        <v>2358</v>
      </c>
    </row>
    <row r="2276" spans="1:11" x14ac:dyDescent="0.3">
      <c r="A2276">
        <v>2275</v>
      </c>
      <c r="B2276">
        <v>2488</v>
      </c>
      <c r="C2276">
        <v>238</v>
      </c>
      <c r="D2276">
        <v>2</v>
      </c>
      <c r="E2276">
        <v>2359</v>
      </c>
      <c r="F2276">
        <v>692</v>
      </c>
      <c r="G2276" s="1">
        <v>43219</v>
      </c>
      <c r="H2276" s="1">
        <v>43221</v>
      </c>
      <c r="I2276" t="b">
        <v>1</v>
      </c>
      <c r="J2276">
        <v>2</v>
      </c>
      <c r="K2276">
        <v>4718</v>
      </c>
    </row>
    <row r="2277" spans="1:11" x14ac:dyDescent="0.3">
      <c r="A2277">
        <v>2276</v>
      </c>
      <c r="B2277">
        <v>2971</v>
      </c>
      <c r="C2277">
        <v>335</v>
      </c>
      <c r="D2277">
        <v>5</v>
      </c>
      <c r="E2277">
        <v>2360</v>
      </c>
      <c r="F2277">
        <v>229</v>
      </c>
      <c r="G2277" s="1">
        <v>43219</v>
      </c>
      <c r="H2277" s="1">
        <v>43232</v>
      </c>
      <c r="I2277" t="b">
        <v>1</v>
      </c>
      <c r="J2277">
        <v>13</v>
      </c>
      <c r="K2277">
        <v>11800</v>
      </c>
    </row>
    <row r="2278" spans="1:11" x14ac:dyDescent="0.3">
      <c r="A2278">
        <v>2277</v>
      </c>
      <c r="B2278">
        <v>2898</v>
      </c>
      <c r="C2278">
        <v>483</v>
      </c>
      <c r="D2278">
        <v>1</v>
      </c>
      <c r="E2278">
        <v>2361</v>
      </c>
      <c r="F2278">
        <v>537</v>
      </c>
      <c r="G2278" s="1">
        <v>43219</v>
      </c>
      <c r="H2278" s="1">
        <v>43229</v>
      </c>
      <c r="I2278" t="b">
        <v>0</v>
      </c>
      <c r="J2278">
        <v>10</v>
      </c>
      <c r="K2278">
        <v>2361</v>
      </c>
    </row>
    <row r="2279" spans="1:11" x14ac:dyDescent="0.3">
      <c r="A2279">
        <v>2278</v>
      </c>
      <c r="B2279">
        <v>2907</v>
      </c>
      <c r="C2279">
        <v>400</v>
      </c>
      <c r="D2279">
        <v>3</v>
      </c>
      <c r="E2279">
        <v>2362</v>
      </c>
      <c r="F2279">
        <v>57</v>
      </c>
      <c r="G2279" s="1">
        <v>43219</v>
      </c>
      <c r="H2279" s="1">
        <v>43227</v>
      </c>
      <c r="I2279" t="b">
        <v>1</v>
      </c>
      <c r="J2279">
        <v>8</v>
      </c>
      <c r="K2279">
        <v>7086</v>
      </c>
    </row>
    <row r="2280" spans="1:11" x14ac:dyDescent="0.3">
      <c r="A2280">
        <v>2279</v>
      </c>
      <c r="B2280">
        <v>2869</v>
      </c>
      <c r="C2280">
        <v>436</v>
      </c>
      <c r="D2280">
        <v>2</v>
      </c>
      <c r="E2280">
        <v>2363</v>
      </c>
      <c r="F2280">
        <v>30</v>
      </c>
      <c r="G2280" s="1">
        <v>43219</v>
      </c>
      <c r="H2280" s="1">
        <v>43220</v>
      </c>
      <c r="I2280" t="b">
        <v>1</v>
      </c>
      <c r="J2280">
        <v>1</v>
      </c>
      <c r="K2280">
        <v>4726</v>
      </c>
    </row>
    <row r="2281" spans="1:11" x14ac:dyDescent="0.3">
      <c r="A2281">
        <v>2280</v>
      </c>
      <c r="B2281">
        <v>2187</v>
      </c>
      <c r="C2281">
        <v>234</v>
      </c>
      <c r="D2281">
        <v>2</v>
      </c>
      <c r="E2281">
        <v>2364</v>
      </c>
      <c r="F2281">
        <v>712</v>
      </c>
      <c r="G2281" s="1">
        <v>43219</v>
      </c>
      <c r="H2281" s="1">
        <v>43225</v>
      </c>
      <c r="I2281" t="b">
        <v>1</v>
      </c>
      <c r="J2281">
        <v>6</v>
      </c>
      <c r="K2281">
        <v>4728</v>
      </c>
    </row>
    <row r="2282" spans="1:11" x14ac:dyDescent="0.3">
      <c r="A2282">
        <v>2281</v>
      </c>
      <c r="B2282">
        <v>2621</v>
      </c>
      <c r="C2282">
        <v>277</v>
      </c>
      <c r="D2282">
        <v>2</v>
      </c>
      <c r="E2282">
        <v>2365</v>
      </c>
      <c r="F2282">
        <v>30</v>
      </c>
      <c r="G2282" s="1">
        <v>43219</v>
      </c>
      <c r="H2282" s="1">
        <v>43234</v>
      </c>
      <c r="I2282" t="b">
        <v>1</v>
      </c>
      <c r="J2282">
        <v>15</v>
      </c>
      <c r="K2282">
        <v>4730</v>
      </c>
    </row>
    <row r="2283" spans="1:11" x14ac:dyDescent="0.3">
      <c r="A2283">
        <v>2282</v>
      </c>
      <c r="B2283">
        <v>2474</v>
      </c>
      <c r="C2283">
        <v>251</v>
      </c>
      <c r="D2283">
        <v>5</v>
      </c>
      <c r="E2283">
        <v>2366</v>
      </c>
      <c r="F2283">
        <v>558</v>
      </c>
      <c r="G2283" s="1">
        <v>43219</v>
      </c>
      <c r="H2283" s="1">
        <v>43226</v>
      </c>
      <c r="I2283" t="b">
        <v>1</v>
      </c>
      <c r="J2283">
        <v>7</v>
      </c>
      <c r="K2283">
        <v>11830</v>
      </c>
    </row>
    <row r="2284" spans="1:11" x14ac:dyDescent="0.3">
      <c r="A2284">
        <v>2283</v>
      </c>
      <c r="B2284">
        <v>2002</v>
      </c>
      <c r="C2284">
        <v>253</v>
      </c>
      <c r="D2284">
        <v>5</v>
      </c>
      <c r="E2284">
        <v>2367</v>
      </c>
      <c r="F2284">
        <v>606</v>
      </c>
      <c r="G2284" s="1">
        <v>43219</v>
      </c>
      <c r="H2284" s="1">
        <v>43234</v>
      </c>
      <c r="I2284" t="b">
        <v>1</v>
      </c>
      <c r="J2284">
        <v>15</v>
      </c>
      <c r="K2284">
        <v>11835</v>
      </c>
    </row>
    <row r="2285" spans="1:11" x14ac:dyDescent="0.3">
      <c r="A2285">
        <v>2284</v>
      </c>
      <c r="B2285">
        <v>2716</v>
      </c>
      <c r="C2285">
        <v>354</v>
      </c>
      <c r="D2285">
        <v>1</v>
      </c>
      <c r="E2285">
        <v>2368</v>
      </c>
      <c r="F2285">
        <v>558</v>
      </c>
      <c r="G2285" s="1">
        <v>43219</v>
      </c>
      <c r="H2285" s="1">
        <v>43225</v>
      </c>
      <c r="I2285" t="b">
        <v>1</v>
      </c>
      <c r="J2285">
        <v>6</v>
      </c>
      <c r="K2285">
        <v>2368</v>
      </c>
    </row>
    <row r="2286" spans="1:11" x14ac:dyDescent="0.3">
      <c r="A2286">
        <v>2285</v>
      </c>
      <c r="B2286">
        <v>2856</v>
      </c>
      <c r="C2286">
        <v>428</v>
      </c>
      <c r="D2286">
        <v>3</v>
      </c>
      <c r="E2286">
        <v>2369</v>
      </c>
      <c r="F2286">
        <v>692</v>
      </c>
      <c r="G2286" s="1">
        <v>43219</v>
      </c>
      <c r="H2286" s="1">
        <v>43232</v>
      </c>
      <c r="I2286" t="b">
        <v>1</v>
      </c>
      <c r="J2286">
        <v>13</v>
      </c>
      <c r="K2286">
        <v>7107</v>
      </c>
    </row>
    <row r="2287" spans="1:11" x14ac:dyDescent="0.3">
      <c r="A2287">
        <v>2286</v>
      </c>
      <c r="B2287">
        <v>2976</v>
      </c>
      <c r="C2287">
        <v>297</v>
      </c>
      <c r="D2287">
        <v>3</v>
      </c>
      <c r="E2287">
        <v>2370</v>
      </c>
      <c r="F2287">
        <v>30</v>
      </c>
      <c r="G2287" s="1">
        <v>43219</v>
      </c>
      <c r="H2287" s="1">
        <v>43226</v>
      </c>
      <c r="I2287" t="b">
        <v>1</v>
      </c>
      <c r="J2287">
        <v>7</v>
      </c>
      <c r="K2287">
        <v>7110</v>
      </c>
    </row>
    <row r="2288" spans="1:11" x14ac:dyDescent="0.3">
      <c r="A2288">
        <v>2287</v>
      </c>
      <c r="B2288">
        <v>2553</v>
      </c>
      <c r="C2288">
        <v>426</v>
      </c>
      <c r="D2288">
        <v>2</v>
      </c>
      <c r="E2288">
        <v>2371</v>
      </c>
      <c r="F2288">
        <v>57</v>
      </c>
      <c r="G2288" s="1">
        <v>43219</v>
      </c>
      <c r="H2288" s="1">
        <v>43226</v>
      </c>
      <c r="I2288" t="b">
        <v>0</v>
      </c>
      <c r="J2288">
        <v>7</v>
      </c>
      <c r="K2288">
        <v>4742</v>
      </c>
    </row>
    <row r="2289" spans="1:11" x14ac:dyDescent="0.3">
      <c r="A2289">
        <v>2288</v>
      </c>
      <c r="B2289">
        <v>2118</v>
      </c>
      <c r="C2289">
        <v>228</v>
      </c>
      <c r="D2289">
        <v>2</v>
      </c>
      <c r="E2289">
        <v>2372</v>
      </c>
      <c r="F2289">
        <v>733</v>
      </c>
      <c r="G2289" s="1">
        <v>43219</v>
      </c>
      <c r="H2289" s="1">
        <v>43227</v>
      </c>
      <c r="I2289" t="b">
        <v>1</v>
      </c>
      <c r="J2289">
        <v>8</v>
      </c>
      <c r="K2289">
        <v>4744</v>
      </c>
    </row>
    <row r="2290" spans="1:11" x14ac:dyDescent="0.3">
      <c r="A2290">
        <v>2289</v>
      </c>
      <c r="B2290">
        <v>2968</v>
      </c>
      <c r="C2290">
        <v>128</v>
      </c>
      <c r="D2290">
        <v>2</v>
      </c>
      <c r="E2290">
        <v>2373</v>
      </c>
      <c r="F2290">
        <v>606</v>
      </c>
      <c r="G2290" s="1">
        <v>43219</v>
      </c>
      <c r="H2290" s="1">
        <v>43221</v>
      </c>
      <c r="I2290" t="b">
        <v>1</v>
      </c>
      <c r="J2290">
        <v>2</v>
      </c>
      <c r="K2290">
        <v>4746</v>
      </c>
    </row>
    <row r="2291" spans="1:11" x14ac:dyDescent="0.3">
      <c r="A2291">
        <v>2290</v>
      </c>
      <c r="B2291">
        <v>2031</v>
      </c>
      <c r="C2291">
        <v>478</v>
      </c>
      <c r="D2291">
        <v>1</v>
      </c>
      <c r="E2291">
        <v>2374</v>
      </c>
      <c r="F2291">
        <v>568</v>
      </c>
      <c r="G2291" s="1">
        <v>43219</v>
      </c>
      <c r="H2291" s="1">
        <v>43220</v>
      </c>
      <c r="I2291" t="b">
        <v>0</v>
      </c>
      <c r="J2291">
        <v>1</v>
      </c>
      <c r="K2291">
        <v>2374</v>
      </c>
    </row>
    <row r="2292" spans="1:11" x14ac:dyDescent="0.3">
      <c r="A2292">
        <v>2291</v>
      </c>
      <c r="B2292">
        <v>2000</v>
      </c>
      <c r="C2292">
        <v>154</v>
      </c>
      <c r="D2292">
        <v>1</v>
      </c>
      <c r="E2292">
        <v>2375</v>
      </c>
      <c r="F2292">
        <v>30</v>
      </c>
      <c r="G2292" s="1">
        <v>43220</v>
      </c>
      <c r="H2292" s="1">
        <v>43228</v>
      </c>
      <c r="I2292" t="b">
        <v>1</v>
      </c>
      <c r="J2292">
        <v>8</v>
      </c>
      <c r="K2292">
        <v>2375</v>
      </c>
    </row>
    <row r="2293" spans="1:11" x14ac:dyDescent="0.3">
      <c r="A2293">
        <v>2292</v>
      </c>
      <c r="B2293">
        <v>2295</v>
      </c>
      <c r="C2293">
        <v>380</v>
      </c>
      <c r="D2293">
        <v>2</v>
      </c>
      <c r="E2293">
        <v>2376</v>
      </c>
      <c r="F2293">
        <v>71</v>
      </c>
      <c r="G2293" s="1">
        <v>43220</v>
      </c>
      <c r="H2293" s="1">
        <v>43226</v>
      </c>
      <c r="I2293" t="b">
        <v>1</v>
      </c>
      <c r="J2293">
        <v>6</v>
      </c>
      <c r="K2293">
        <v>4752</v>
      </c>
    </row>
    <row r="2294" spans="1:11" x14ac:dyDescent="0.3">
      <c r="A2294">
        <v>2293</v>
      </c>
      <c r="B2294">
        <v>2048</v>
      </c>
      <c r="C2294">
        <v>356</v>
      </c>
      <c r="D2294">
        <v>3</v>
      </c>
      <c r="E2294">
        <v>2377</v>
      </c>
      <c r="F2294">
        <v>692</v>
      </c>
      <c r="G2294" s="1">
        <v>43220</v>
      </c>
      <c r="H2294" s="1">
        <v>43234</v>
      </c>
      <c r="I2294" t="b">
        <v>1</v>
      </c>
      <c r="J2294">
        <v>14</v>
      </c>
      <c r="K2294">
        <v>7131</v>
      </c>
    </row>
    <row r="2295" spans="1:11" x14ac:dyDescent="0.3">
      <c r="A2295">
        <v>2294</v>
      </c>
      <c r="B2295">
        <v>2619</v>
      </c>
      <c r="C2295">
        <v>458</v>
      </c>
      <c r="D2295">
        <v>1</v>
      </c>
      <c r="E2295">
        <v>2378</v>
      </c>
      <c r="F2295">
        <v>46</v>
      </c>
      <c r="G2295" s="1">
        <v>43220</v>
      </c>
      <c r="H2295" s="1">
        <v>43233</v>
      </c>
      <c r="I2295" t="b">
        <v>0</v>
      </c>
      <c r="J2295">
        <v>13</v>
      </c>
      <c r="K2295">
        <v>2378</v>
      </c>
    </row>
    <row r="2296" spans="1:11" x14ac:dyDescent="0.3">
      <c r="A2296">
        <v>2295</v>
      </c>
      <c r="B2296">
        <v>2182</v>
      </c>
      <c r="C2296">
        <v>414</v>
      </c>
      <c r="D2296">
        <v>4</v>
      </c>
      <c r="E2296">
        <v>2379</v>
      </c>
      <c r="F2296">
        <v>46</v>
      </c>
      <c r="G2296" s="1">
        <v>43220</v>
      </c>
      <c r="H2296" s="1">
        <v>43226</v>
      </c>
      <c r="I2296" t="b">
        <v>0</v>
      </c>
      <c r="J2296">
        <v>6</v>
      </c>
      <c r="K2296">
        <v>9516</v>
      </c>
    </row>
    <row r="2297" spans="1:11" x14ac:dyDescent="0.3">
      <c r="A2297">
        <v>2296</v>
      </c>
      <c r="B2297">
        <v>2886</v>
      </c>
      <c r="C2297">
        <v>119</v>
      </c>
      <c r="D2297">
        <v>1</v>
      </c>
      <c r="E2297">
        <v>2380</v>
      </c>
      <c r="F2297">
        <v>46</v>
      </c>
      <c r="G2297" s="1">
        <v>43220</v>
      </c>
      <c r="H2297" s="1">
        <v>43228</v>
      </c>
      <c r="I2297" t="b">
        <v>1</v>
      </c>
      <c r="J2297">
        <v>8</v>
      </c>
      <c r="K2297">
        <v>2380</v>
      </c>
    </row>
    <row r="2298" spans="1:11" x14ac:dyDescent="0.3">
      <c r="A2298">
        <v>2297</v>
      </c>
      <c r="B2298">
        <v>2791</v>
      </c>
      <c r="C2298">
        <v>406</v>
      </c>
      <c r="D2298">
        <v>1</v>
      </c>
      <c r="E2298">
        <v>2381</v>
      </c>
      <c r="F2298">
        <v>143</v>
      </c>
      <c r="G2298" s="1">
        <v>43220</v>
      </c>
      <c r="H2298" s="1">
        <v>43223</v>
      </c>
      <c r="I2298" t="b">
        <v>1</v>
      </c>
      <c r="J2298">
        <v>3</v>
      </c>
      <c r="K2298">
        <v>2381</v>
      </c>
    </row>
    <row r="2299" spans="1:11" x14ac:dyDescent="0.3">
      <c r="A2299">
        <v>2298</v>
      </c>
      <c r="B2299">
        <v>2568</v>
      </c>
      <c r="C2299">
        <v>425</v>
      </c>
      <c r="D2299">
        <v>3</v>
      </c>
      <c r="E2299">
        <v>2382</v>
      </c>
      <c r="F2299">
        <v>229</v>
      </c>
      <c r="G2299" s="1">
        <v>43220</v>
      </c>
      <c r="H2299" s="1">
        <v>43221</v>
      </c>
      <c r="I2299" t="b">
        <v>1</v>
      </c>
      <c r="J2299">
        <v>1</v>
      </c>
      <c r="K2299">
        <v>7146</v>
      </c>
    </row>
    <row r="2300" spans="1:11" x14ac:dyDescent="0.3">
      <c r="A2300">
        <v>2299</v>
      </c>
      <c r="B2300">
        <v>2250</v>
      </c>
      <c r="C2300">
        <v>460</v>
      </c>
      <c r="D2300">
        <v>3</v>
      </c>
      <c r="E2300">
        <v>2383</v>
      </c>
      <c r="F2300">
        <v>568</v>
      </c>
      <c r="G2300" s="1">
        <v>43220</v>
      </c>
      <c r="H2300" s="1">
        <v>43234</v>
      </c>
      <c r="I2300" t="b">
        <v>1</v>
      </c>
      <c r="J2300">
        <v>14</v>
      </c>
      <c r="K2300">
        <v>7149</v>
      </c>
    </row>
    <row r="2301" spans="1:11" x14ac:dyDescent="0.3">
      <c r="A2301">
        <v>2300</v>
      </c>
      <c r="B2301">
        <v>2770</v>
      </c>
      <c r="C2301">
        <v>132</v>
      </c>
      <c r="D2301">
        <v>4</v>
      </c>
      <c r="E2301">
        <v>2384</v>
      </c>
      <c r="F2301">
        <v>143</v>
      </c>
      <c r="G2301" s="1">
        <v>43220</v>
      </c>
      <c r="H2301" s="1">
        <v>43222</v>
      </c>
      <c r="I2301" t="b">
        <v>1</v>
      </c>
      <c r="J2301">
        <v>2</v>
      </c>
      <c r="K2301">
        <v>9536</v>
      </c>
    </row>
    <row r="2302" spans="1:11" x14ac:dyDescent="0.3">
      <c r="A2302">
        <v>2301</v>
      </c>
      <c r="B2302">
        <v>2436</v>
      </c>
      <c r="C2302">
        <v>322</v>
      </c>
      <c r="D2302">
        <v>1</v>
      </c>
      <c r="E2302">
        <v>2385</v>
      </c>
      <c r="F2302">
        <v>30</v>
      </c>
      <c r="G2302" s="1">
        <v>43220</v>
      </c>
      <c r="H2302" s="1">
        <v>43232</v>
      </c>
      <c r="I2302" t="b">
        <v>1</v>
      </c>
      <c r="J2302">
        <v>12</v>
      </c>
      <c r="K2302">
        <v>2385</v>
      </c>
    </row>
    <row r="2303" spans="1:11" x14ac:dyDescent="0.3">
      <c r="A2303">
        <v>2302</v>
      </c>
      <c r="B2303">
        <v>2981</v>
      </c>
      <c r="C2303">
        <v>436</v>
      </c>
      <c r="D2303">
        <v>3</v>
      </c>
      <c r="E2303">
        <v>2386</v>
      </c>
      <c r="F2303">
        <v>615</v>
      </c>
      <c r="G2303" s="1">
        <v>43220</v>
      </c>
      <c r="H2303" s="1">
        <v>43231</v>
      </c>
      <c r="I2303" t="b">
        <v>0</v>
      </c>
      <c r="J2303">
        <v>11</v>
      </c>
      <c r="K2303">
        <v>7158</v>
      </c>
    </row>
    <row r="2304" spans="1:11" x14ac:dyDescent="0.3">
      <c r="A2304">
        <v>2303</v>
      </c>
      <c r="B2304">
        <v>2736</v>
      </c>
      <c r="C2304">
        <v>481</v>
      </c>
      <c r="D2304">
        <v>2</v>
      </c>
      <c r="E2304">
        <v>2387</v>
      </c>
      <c r="F2304">
        <v>615</v>
      </c>
      <c r="G2304" s="1">
        <v>43220</v>
      </c>
      <c r="H2304" s="1">
        <v>43227</v>
      </c>
      <c r="I2304" t="b">
        <v>0</v>
      </c>
      <c r="J2304">
        <v>7</v>
      </c>
      <c r="K2304">
        <v>4774</v>
      </c>
    </row>
    <row r="2305" spans="1:11" x14ac:dyDescent="0.3">
      <c r="A2305">
        <v>2304</v>
      </c>
      <c r="B2305">
        <v>2765</v>
      </c>
      <c r="C2305">
        <v>343</v>
      </c>
      <c r="D2305">
        <v>4</v>
      </c>
      <c r="E2305">
        <v>2388</v>
      </c>
      <c r="F2305">
        <v>71</v>
      </c>
      <c r="G2305" s="1">
        <v>43220</v>
      </c>
      <c r="H2305" s="1">
        <v>43223</v>
      </c>
      <c r="I2305" t="b">
        <v>0</v>
      </c>
      <c r="J2305">
        <v>3</v>
      </c>
      <c r="K2305">
        <v>9552</v>
      </c>
    </row>
    <row r="2306" spans="1:11" x14ac:dyDescent="0.3">
      <c r="A2306">
        <v>2305</v>
      </c>
      <c r="B2306">
        <v>2038</v>
      </c>
      <c r="C2306">
        <v>416</v>
      </c>
      <c r="D2306">
        <v>2</v>
      </c>
      <c r="E2306">
        <v>2389</v>
      </c>
      <c r="F2306">
        <v>712</v>
      </c>
      <c r="G2306" s="1">
        <v>43220</v>
      </c>
      <c r="H2306" s="1">
        <v>43223</v>
      </c>
      <c r="I2306" t="b">
        <v>1</v>
      </c>
      <c r="J2306">
        <v>3</v>
      </c>
      <c r="K2306">
        <v>4778</v>
      </c>
    </row>
    <row r="2307" spans="1:11" x14ac:dyDescent="0.3">
      <c r="A2307">
        <v>2306</v>
      </c>
      <c r="B2307">
        <v>2696</v>
      </c>
      <c r="C2307">
        <v>352</v>
      </c>
      <c r="D2307">
        <v>1</v>
      </c>
      <c r="E2307">
        <v>2390</v>
      </c>
      <c r="F2307">
        <v>143</v>
      </c>
      <c r="G2307" s="1">
        <v>43220</v>
      </c>
      <c r="H2307" s="1">
        <v>43224</v>
      </c>
      <c r="I2307" t="b">
        <v>1</v>
      </c>
      <c r="J2307">
        <v>4</v>
      </c>
      <c r="K2307">
        <v>2390</v>
      </c>
    </row>
    <row r="2308" spans="1:11" x14ac:dyDescent="0.3">
      <c r="A2308">
        <v>2307</v>
      </c>
      <c r="B2308">
        <v>2972</v>
      </c>
      <c r="C2308">
        <v>227</v>
      </c>
      <c r="D2308">
        <v>5</v>
      </c>
      <c r="E2308">
        <v>2391</v>
      </c>
      <c r="F2308">
        <v>233</v>
      </c>
      <c r="G2308" s="1">
        <v>43220</v>
      </c>
      <c r="H2308" s="1">
        <v>43230</v>
      </c>
      <c r="I2308" t="b">
        <v>0</v>
      </c>
      <c r="J2308">
        <v>10</v>
      </c>
      <c r="K2308">
        <v>11955</v>
      </c>
    </row>
    <row r="2309" spans="1:11" x14ac:dyDescent="0.3">
      <c r="A2309">
        <v>2308</v>
      </c>
      <c r="B2309">
        <v>2539</v>
      </c>
      <c r="C2309">
        <v>408</v>
      </c>
      <c r="D2309">
        <v>2</v>
      </c>
      <c r="E2309">
        <v>2392</v>
      </c>
      <c r="F2309">
        <v>558</v>
      </c>
      <c r="G2309" s="1">
        <v>43220</v>
      </c>
      <c r="H2309" s="1">
        <v>43226</v>
      </c>
      <c r="I2309" t="b">
        <v>1</v>
      </c>
      <c r="J2309">
        <v>6</v>
      </c>
      <c r="K2309">
        <v>4784</v>
      </c>
    </row>
    <row r="2310" spans="1:11" x14ac:dyDescent="0.3">
      <c r="A2310">
        <v>2309</v>
      </c>
      <c r="B2310">
        <v>2454</v>
      </c>
      <c r="C2310">
        <v>222</v>
      </c>
      <c r="D2310">
        <v>1</v>
      </c>
      <c r="E2310">
        <v>2393</v>
      </c>
      <c r="F2310">
        <v>196</v>
      </c>
      <c r="G2310" s="1">
        <v>43220</v>
      </c>
      <c r="H2310" s="1">
        <v>43231</v>
      </c>
      <c r="I2310" t="b">
        <v>1</v>
      </c>
      <c r="J2310">
        <v>11</v>
      </c>
      <c r="K2310">
        <v>2393</v>
      </c>
    </row>
    <row r="2311" spans="1:11" x14ac:dyDescent="0.3">
      <c r="A2311">
        <v>2310</v>
      </c>
      <c r="B2311">
        <v>2871</v>
      </c>
      <c r="C2311">
        <v>401</v>
      </c>
      <c r="D2311">
        <v>2</v>
      </c>
      <c r="E2311">
        <v>2394</v>
      </c>
      <c r="F2311">
        <v>233</v>
      </c>
      <c r="G2311" s="1">
        <v>43220</v>
      </c>
      <c r="H2311" s="1">
        <v>43235</v>
      </c>
      <c r="I2311" t="b">
        <v>1</v>
      </c>
      <c r="J2311">
        <v>15</v>
      </c>
      <c r="K2311">
        <v>4788</v>
      </c>
    </row>
    <row r="2312" spans="1:11" x14ac:dyDescent="0.3">
      <c r="A2312">
        <v>2311</v>
      </c>
      <c r="B2312">
        <v>2325</v>
      </c>
      <c r="C2312">
        <v>191</v>
      </c>
      <c r="D2312">
        <v>1</v>
      </c>
      <c r="E2312">
        <v>2395</v>
      </c>
      <c r="F2312">
        <v>128</v>
      </c>
      <c r="G2312" s="1">
        <v>43220</v>
      </c>
      <c r="H2312" s="1">
        <v>43227</v>
      </c>
      <c r="I2312" t="b">
        <v>1</v>
      </c>
      <c r="J2312">
        <v>7</v>
      </c>
      <c r="K2312">
        <v>2395</v>
      </c>
    </row>
    <row r="2313" spans="1:11" x14ac:dyDescent="0.3">
      <c r="A2313">
        <v>2312</v>
      </c>
      <c r="B2313">
        <v>2196</v>
      </c>
      <c r="C2313">
        <v>197</v>
      </c>
      <c r="D2313">
        <v>4</v>
      </c>
      <c r="E2313">
        <v>2396</v>
      </c>
      <c r="F2313">
        <v>196</v>
      </c>
      <c r="G2313" s="1">
        <v>43220</v>
      </c>
      <c r="H2313" s="1">
        <v>43232</v>
      </c>
      <c r="I2313" t="b">
        <v>1</v>
      </c>
      <c r="J2313">
        <v>12</v>
      </c>
      <c r="K2313">
        <v>9584</v>
      </c>
    </row>
    <row r="2314" spans="1:11" x14ac:dyDescent="0.3">
      <c r="A2314">
        <v>2313</v>
      </c>
      <c r="B2314">
        <v>2028</v>
      </c>
      <c r="C2314">
        <v>210</v>
      </c>
      <c r="D2314">
        <v>3</v>
      </c>
      <c r="E2314">
        <v>2397</v>
      </c>
      <c r="F2314">
        <v>261</v>
      </c>
      <c r="G2314" s="1">
        <v>43220</v>
      </c>
      <c r="H2314" s="1">
        <v>43229</v>
      </c>
      <c r="I2314" t="b">
        <v>1</v>
      </c>
      <c r="J2314">
        <v>9</v>
      </c>
      <c r="K2314">
        <v>7191</v>
      </c>
    </row>
    <row r="2315" spans="1:11" x14ac:dyDescent="0.3">
      <c r="A2315">
        <v>2314</v>
      </c>
      <c r="B2315">
        <v>2146</v>
      </c>
      <c r="C2315">
        <v>250</v>
      </c>
      <c r="D2315">
        <v>5</v>
      </c>
      <c r="E2315">
        <v>2398</v>
      </c>
      <c r="F2315">
        <v>319</v>
      </c>
      <c r="G2315" s="1">
        <v>43220</v>
      </c>
      <c r="H2315" s="1">
        <v>43224</v>
      </c>
      <c r="I2315" t="b">
        <v>1</v>
      </c>
      <c r="J2315">
        <v>4</v>
      </c>
      <c r="K2315">
        <v>11990</v>
      </c>
    </row>
    <row r="2316" spans="1:11" x14ac:dyDescent="0.3">
      <c r="A2316">
        <v>2315</v>
      </c>
      <c r="B2316">
        <v>2691</v>
      </c>
      <c r="C2316">
        <v>368</v>
      </c>
      <c r="D2316">
        <v>2</v>
      </c>
      <c r="E2316">
        <v>2399</v>
      </c>
      <c r="F2316">
        <v>71</v>
      </c>
      <c r="G2316" s="1">
        <v>43221</v>
      </c>
      <c r="H2316" s="1">
        <v>43223</v>
      </c>
      <c r="I2316" t="b">
        <v>0</v>
      </c>
      <c r="J2316">
        <v>2</v>
      </c>
      <c r="K2316">
        <v>4798</v>
      </c>
    </row>
    <row r="2317" spans="1:11" x14ac:dyDescent="0.3">
      <c r="A2317">
        <v>2316</v>
      </c>
      <c r="B2317">
        <v>2718</v>
      </c>
      <c r="C2317">
        <v>231</v>
      </c>
      <c r="D2317">
        <v>2</v>
      </c>
      <c r="E2317">
        <v>2400</v>
      </c>
      <c r="F2317">
        <v>196</v>
      </c>
      <c r="G2317" s="1">
        <v>43221</v>
      </c>
      <c r="H2317" s="1">
        <v>43223</v>
      </c>
      <c r="I2317" t="b">
        <v>1</v>
      </c>
      <c r="J2317">
        <v>2</v>
      </c>
      <c r="K2317">
        <v>4800</v>
      </c>
    </row>
    <row r="2318" spans="1:11" x14ac:dyDescent="0.3">
      <c r="A2318">
        <v>2317</v>
      </c>
      <c r="B2318">
        <v>2514</v>
      </c>
      <c r="C2318">
        <v>423</v>
      </c>
      <c r="D2318">
        <v>3</v>
      </c>
      <c r="E2318">
        <v>2401</v>
      </c>
      <c r="F2318">
        <v>319</v>
      </c>
      <c r="G2318" s="1">
        <v>43221</v>
      </c>
      <c r="H2318" s="1">
        <v>43232</v>
      </c>
      <c r="I2318" t="b">
        <v>0</v>
      </c>
      <c r="J2318">
        <v>11</v>
      </c>
      <c r="K2318">
        <v>7203</v>
      </c>
    </row>
    <row r="2319" spans="1:11" x14ac:dyDescent="0.3">
      <c r="A2319">
        <v>2318</v>
      </c>
      <c r="B2319">
        <v>2679</v>
      </c>
      <c r="C2319">
        <v>191</v>
      </c>
      <c r="D2319">
        <v>1</v>
      </c>
      <c r="E2319">
        <v>2402</v>
      </c>
      <c r="F2319">
        <v>606</v>
      </c>
      <c r="G2319" s="1">
        <v>43221</v>
      </c>
      <c r="H2319" s="1">
        <v>43227</v>
      </c>
      <c r="I2319" t="b">
        <v>1</v>
      </c>
      <c r="J2319">
        <v>6</v>
      </c>
      <c r="K2319">
        <v>2402</v>
      </c>
    </row>
    <row r="2320" spans="1:11" x14ac:dyDescent="0.3">
      <c r="A2320">
        <v>2319</v>
      </c>
      <c r="B2320">
        <v>2900</v>
      </c>
      <c r="C2320">
        <v>271</v>
      </c>
      <c r="D2320">
        <v>2</v>
      </c>
      <c r="E2320">
        <v>2403</v>
      </c>
      <c r="F2320">
        <v>615</v>
      </c>
      <c r="G2320" s="1">
        <v>43221</v>
      </c>
      <c r="H2320" s="1">
        <v>43231</v>
      </c>
      <c r="I2320" t="b">
        <v>1</v>
      </c>
      <c r="J2320">
        <v>10</v>
      </c>
      <c r="K2320">
        <v>4806</v>
      </c>
    </row>
    <row r="2321" spans="1:11" x14ac:dyDescent="0.3">
      <c r="A2321">
        <v>2320</v>
      </c>
      <c r="B2321">
        <v>2226</v>
      </c>
      <c r="C2321">
        <v>367</v>
      </c>
      <c r="D2321">
        <v>5</v>
      </c>
      <c r="E2321">
        <v>2404</v>
      </c>
      <c r="F2321">
        <v>71</v>
      </c>
      <c r="G2321" s="1">
        <v>43221</v>
      </c>
      <c r="H2321" s="1">
        <v>43234</v>
      </c>
      <c r="I2321" t="b">
        <v>1</v>
      </c>
      <c r="J2321">
        <v>13</v>
      </c>
      <c r="K2321">
        <v>12020</v>
      </c>
    </row>
    <row r="2322" spans="1:11" x14ac:dyDescent="0.3">
      <c r="A2322">
        <v>2321</v>
      </c>
      <c r="B2322">
        <v>2335</v>
      </c>
      <c r="C2322">
        <v>347</v>
      </c>
      <c r="D2322">
        <v>1</v>
      </c>
      <c r="E2322">
        <v>2405</v>
      </c>
      <c r="F2322">
        <v>143</v>
      </c>
      <c r="G2322" s="1">
        <v>43221</v>
      </c>
      <c r="H2322" s="1">
        <v>43222</v>
      </c>
      <c r="I2322" t="b">
        <v>1</v>
      </c>
      <c r="J2322">
        <v>1</v>
      </c>
      <c r="K2322">
        <v>2405</v>
      </c>
    </row>
    <row r="2323" spans="1:11" x14ac:dyDescent="0.3">
      <c r="A2323">
        <v>2322</v>
      </c>
      <c r="B2323">
        <v>2025</v>
      </c>
      <c r="C2323">
        <v>273</v>
      </c>
      <c r="D2323">
        <v>2</v>
      </c>
      <c r="E2323">
        <v>2406</v>
      </c>
      <c r="F2323">
        <v>319</v>
      </c>
      <c r="G2323" s="1">
        <v>43221</v>
      </c>
      <c r="H2323" s="1">
        <v>43232</v>
      </c>
      <c r="I2323" t="b">
        <v>1</v>
      </c>
      <c r="J2323">
        <v>11</v>
      </c>
      <c r="K2323">
        <v>4812</v>
      </c>
    </row>
    <row r="2324" spans="1:11" x14ac:dyDescent="0.3">
      <c r="A2324">
        <v>2323</v>
      </c>
      <c r="B2324">
        <v>2528</v>
      </c>
      <c r="C2324">
        <v>133</v>
      </c>
      <c r="D2324">
        <v>2</v>
      </c>
      <c r="E2324">
        <v>2407</v>
      </c>
      <c r="F2324">
        <v>615</v>
      </c>
      <c r="G2324" s="1">
        <v>43221</v>
      </c>
      <c r="H2324" s="1">
        <v>43232</v>
      </c>
      <c r="I2324" t="b">
        <v>1</v>
      </c>
      <c r="J2324">
        <v>11</v>
      </c>
      <c r="K2324">
        <v>4814</v>
      </c>
    </row>
    <row r="2325" spans="1:11" x14ac:dyDescent="0.3">
      <c r="A2325">
        <v>2324</v>
      </c>
      <c r="B2325">
        <v>2567</v>
      </c>
      <c r="C2325">
        <v>167</v>
      </c>
      <c r="D2325">
        <v>1</v>
      </c>
      <c r="E2325">
        <v>2408</v>
      </c>
      <c r="F2325">
        <v>71</v>
      </c>
      <c r="G2325" s="1">
        <v>43221</v>
      </c>
      <c r="H2325" s="1">
        <v>43235</v>
      </c>
      <c r="I2325" t="b">
        <v>1</v>
      </c>
      <c r="J2325">
        <v>14</v>
      </c>
      <c r="K2325">
        <v>2408</v>
      </c>
    </row>
    <row r="2326" spans="1:11" x14ac:dyDescent="0.3">
      <c r="A2326">
        <v>2325</v>
      </c>
      <c r="B2326">
        <v>2905</v>
      </c>
      <c r="C2326">
        <v>434</v>
      </c>
      <c r="D2326">
        <v>1</v>
      </c>
      <c r="E2326">
        <v>2409</v>
      </c>
      <c r="F2326">
        <v>606</v>
      </c>
      <c r="G2326" s="1">
        <v>43221</v>
      </c>
      <c r="H2326" s="1">
        <v>43232</v>
      </c>
      <c r="I2326" t="b">
        <v>0</v>
      </c>
      <c r="J2326">
        <v>11</v>
      </c>
      <c r="K2326">
        <v>2409</v>
      </c>
    </row>
    <row r="2327" spans="1:11" x14ac:dyDescent="0.3">
      <c r="A2327">
        <v>2326</v>
      </c>
      <c r="B2327">
        <v>2706</v>
      </c>
      <c r="C2327">
        <v>134</v>
      </c>
      <c r="D2327">
        <v>5</v>
      </c>
      <c r="E2327">
        <v>2410</v>
      </c>
      <c r="F2327">
        <v>196</v>
      </c>
      <c r="G2327" s="1">
        <v>43221</v>
      </c>
      <c r="H2327" s="1">
        <v>43227</v>
      </c>
      <c r="I2327" t="b">
        <v>1</v>
      </c>
      <c r="J2327">
        <v>6</v>
      </c>
      <c r="K2327">
        <v>12050</v>
      </c>
    </row>
    <row r="2328" spans="1:11" x14ac:dyDescent="0.3">
      <c r="A2328">
        <v>2327</v>
      </c>
      <c r="B2328">
        <v>2782</v>
      </c>
      <c r="C2328">
        <v>202</v>
      </c>
      <c r="D2328">
        <v>2</v>
      </c>
      <c r="E2328">
        <v>2411</v>
      </c>
      <c r="F2328">
        <v>229</v>
      </c>
      <c r="G2328" s="1">
        <v>43221</v>
      </c>
      <c r="H2328" s="1">
        <v>43224</v>
      </c>
      <c r="I2328" t="b">
        <v>1</v>
      </c>
      <c r="J2328">
        <v>3</v>
      </c>
      <c r="K2328">
        <v>4822</v>
      </c>
    </row>
    <row r="2329" spans="1:11" x14ac:dyDescent="0.3">
      <c r="A2329">
        <v>2328</v>
      </c>
      <c r="B2329">
        <v>2005</v>
      </c>
      <c r="C2329">
        <v>436</v>
      </c>
      <c r="D2329">
        <v>1</v>
      </c>
      <c r="E2329">
        <v>2412</v>
      </c>
      <c r="F2329">
        <v>606</v>
      </c>
      <c r="G2329" s="1">
        <v>43221</v>
      </c>
      <c r="H2329" s="1">
        <v>43223</v>
      </c>
      <c r="I2329" t="b">
        <v>1</v>
      </c>
      <c r="J2329">
        <v>2</v>
      </c>
      <c r="K2329">
        <v>2412</v>
      </c>
    </row>
    <row r="2330" spans="1:11" x14ac:dyDescent="0.3">
      <c r="A2330">
        <v>2329</v>
      </c>
      <c r="B2330">
        <v>2260</v>
      </c>
      <c r="C2330">
        <v>240</v>
      </c>
      <c r="D2330">
        <v>1</v>
      </c>
      <c r="E2330">
        <v>2413</v>
      </c>
      <c r="F2330">
        <v>712</v>
      </c>
      <c r="G2330" s="1">
        <v>43221</v>
      </c>
      <c r="H2330" s="1">
        <v>43235</v>
      </c>
      <c r="I2330" t="b">
        <v>1</v>
      </c>
      <c r="J2330">
        <v>14</v>
      </c>
      <c r="K2330">
        <v>2413</v>
      </c>
    </row>
    <row r="2331" spans="1:11" x14ac:dyDescent="0.3">
      <c r="A2331">
        <v>2330</v>
      </c>
      <c r="B2331">
        <v>2754</v>
      </c>
      <c r="C2331">
        <v>390</v>
      </c>
      <c r="D2331">
        <v>4</v>
      </c>
      <c r="E2331">
        <v>2414</v>
      </c>
      <c r="F2331">
        <v>46</v>
      </c>
      <c r="G2331" s="1">
        <v>43221</v>
      </c>
      <c r="H2331" s="1">
        <v>43224</v>
      </c>
      <c r="I2331" t="b">
        <v>0</v>
      </c>
      <c r="J2331">
        <v>3</v>
      </c>
      <c r="K2331">
        <v>9656</v>
      </c>
    </row>
    <row r="2332" spans="1:11" x14ac:dyDescent="0.3">
      <c r="A2332">
        <v>2331</v>
      </c>
      <c r="B2332">
        <v>2698</v>
      </c>
      <c r="C2332">
        <v>312</v>
      </c>
      <c r="D2332">
        <v>3</v>
      </c>
      <c r="E2332">
        <v>2415</v>
      </c>
      <c r="F2332">
        <v>692</v>
      </c>
      <c r="G2332" s="1">
        <v>43222</v>
      </c>
      <c r="H2332" s="1">
        <v>43232</v>
      </c>
      <c r="I2332" t="b">
        <v>0</v>
      </c>
      <c r="J2332">
        <v>10</v>
      </c>
      <c r="K2332">
        <v>7245</v>
      </c>
    </row>
    <row r="2333" spans="1:11" x14ac:dyDescent="0.3">
      <c r="A2333">
        <v>2332</v>
      </c>
      <c r="B2333">
        <v>2489</v>
      </c>
      <c r="C2333">
        <v>189</v>
      </c>
      <c r="D2333">
        <v>1</v>
      </c>
      <c r="E2333">
        <v>2416</v>
      </c>
      <c r="F2333">
        <v>233</v>
      </c>
      <c r="G2333" s="1">
        <v>43222</v>
      </c>
      <c r="H2333" s="1">
        <v>43223</v>
      </c>
      <c r="I2333" t="b">
        <v>1</v>
      </c>
      <c r="J2333">
        <v>1</v>
      </c>
      <c r="K2333">
        <v>2416</v>
      </c>
    </row>
    <row r="2334" spans="1:11" x14ac:dyDescent="0.3">
      <c r="A2334">
        <v>2333</v>
      </c>
      <c r="B2334">
        <v>2222</v>
      </c>
      <c r="C2334">
        <v>395</v>
      </c>
      <c r="D2334">
        <v>3</v>
      </c>
      <c r="E2334">
        <v>2417</v>
      </c>
      <c r="F2334">
        <v>712</v>
      </c>
      <c r="G2334" s="1">
        <v>43222</v>
      </c>
      <c r="H2334" s="1">
        <v>43227</v>
      </c>
      <c r="I2334" t="b">
        <v>1</v>
      </c>
      <c r="J2334">
        <v>5</v>
      </c>
      <c r="K2334">
        <v>7251</v>
      </c>
    </row>
    <row r="2335" spans="1:11" x14ac:dyDescent="0.3">
      <c r="A2335">
        <v>2334</v>
      </c>
      <c r="B2335">
        <v>2814</v>
      </c>
      <c r="C2335">
        <v>451</v>
      </c>
      <c r="D2335">
        <v>2</v>
      </c>
      <c r="E2335">
        <v>2418</v>
      </c>
      <c r="F2335">
        <v>733</v>
      </c>
      <c r="G2335" s="1">
        <v>43222</v>
      </c>
      <c r="H2335" s="1">
        <v>43235</v>
      </c>
      <c r="I2335" t="b">
        <v>1</v>
      </c>
      <c r="J2335">
        <v>13</v>
      </c>
      <c r="K2335">
        <v>4836</v>
      </c>
    </row>
    <row r="2336" spans="1:11" x14ac:dyDescent="0.3">
      <c r="A2336">
        <v>2335</v>
      </c>
      <c r="B2336">
        <v>2356</v>
      </c>
      <c r="C2336">
        <v>203</v>
      </c>
      <c r="D2336">
        <v>1</v>
      </c>
      <c r="E2336">
        <v>2419</v>
      </c>
      <c r="F2336">
        <v>568</v>
      </c>
      <c r="G2336" s="1">
        <v>43222</v>
      </c>
      <c r="H2336" s="1">
        <v>43227</v>
      </c>
      <c r="I2336" t="b">
        <v>1</v>
      </c>
      <c r="J2336">
        <v>5</v>
      </c>
      <c r="K2336">
        <v>2419</v>
      </c>
    </row>
    <row r="2337" spans="1:11" x14ac:dyDescent="0.3">
      <c r="A2337">
        <v>2336</v>
      </c>
      <c r="B2337">
        <v>2098</v>
      </c>
      <c r="C2337">
        <v>345</v>
      </c>
      <c r="D2337">
        <v>3</v>
      </c>
      <c r="E2337">
        <v>2420</v>
      </c>
      <c r="F2337">
        <v>615</v>
      </c>
      <c r="G2337" s="1">
        <v>43222</v>
      </c>
      <c r="H2337" s="1">
        <v>43231</v>
      </c>
      <c r="I2337" t="b">
        <v>1</v>
      </c>
      <c r="J2337">
        <v>9</v>
      </c>
      <c r="K2337">
        <v>7260</v>
      </c>
    </row>
    <row r="2338" spans="1:11" x14ac:dyDescent="0.3">
      <c r="A2338">
        <v>2337</v>
      </c>
      <c r="B2338">
        <v>2494</v>
      </c>
      <c r="C2338">
        <v>277</v>
      </c>
      <c r="D2338">
        <v>2</v>
      </c>
      <c r="E2338">
        <v>2421</v>
      </c>
      <c r="F2338">
        <v>319</v>
      </c>
      <c r="G2338" s="1">
        <v>43222</v>
      </c>
      <c r="H2338" s="1">
        <v>43234</v>
      </c>
      <c r="I2338" t="b">
        <v>1</v>
      </c>
      <c r="J2338">
        <v>12</v>
      </c>
      <c r="K2338">
        <v>4842</v>
      </c>
    </row>
    <row r="2339" spans="1:11" x14ac:dyDescent="0.3">
      <c r="A2339">
        <v>2338</v>
      </c>
      <c r="B2339">
        <v>2912</v>
      </c>
      <c r="C2339">
        <v>392</v>
      </c>
      <c r="D2339">
        <v>2</v>
      </c>
      <c r="E2339">
        <v>2422</v>
      </c>
      <c r="F2339">
        <v>128</v>
      </c>
      <c r="G2339" s="1">
        <v>43222</v>
      </c>
      <c r="H2339" s="1">
        <v>43232</v>
      </c>
      <c r="I2339" t="b">
        <v>0</v>
      </c>
      <c r="J2339">
        <v>10</v>
      </c>
      <c r="K2339">
        <v>4844</v>
      </c>
    </row>
    <row r="2340" spans="1:11" x14ac:dyDescent="0.3">
      <c r="A2340">
        <v>2339</v>
      </c>
      <c r="B2340">
        <v>2965</v>
      </c>
      <c r="C2340">
        <v>396</v>
      </c>
      <c r="D2340">
        <v>1</v>
      </c>
      <c r="E2340">
        <v>2423</v>
      </c>
      <c r="F2340">
        <v>172</v>
      </c>
      <c r="G2340" s="1">
        <v>43222</v>
      </c>
      <c r="H2340" s="1">
        <v>43226</v>
      </c>
      <c r="I2340" t="b">
        <v>1</v>
      </c>
      <c r="J2340">
        <v>4</v>
      </c>
      <c r="K2340">
        <v>2423</v>
      </c>
    </row>
    <row r="2341" spans="1:11" x14ac:dyDescent="0.3">
      <c r="A2341">
        <v>2340</v>
      </c>
      <c r="B2341">
        <v>2297</v>
      </c>
      <c r="C2341">
        <v>131</v>
      </c>
      <c r="D2341">
        <v>2</v>
      </c>
      <c r="E2341">
        <v>2424</v>
      </c>
      <c r="F2341">
        <v>46</v>
      </c>
      <c r="G2341" s="1">
        <v>43222</v>
      </c>
      <c r="H2341" s="1">
        <v>43224</v>
      </c>
      <c r="I2341" t="b">
        <v>1</v>
      </c>
      <c r="J2341">
        <v>2</v>
      </c>
      <c r="K2341">
        <v>4848</v>
      </c>
    </row>
    <row r="2342" spans="1:11" x14ac:dyDescent="0.3">
      <c r="A2342">
        <v>2341</v>
      </c>
      <c r="B2342">
        <v>2572</v>
      </c>
      <c r="C2342">
        <v>212</v>
      </c>
      <c r="D2342">
        <v>2</v>
      </c>
      <c r="E2342">
        <v>2425</v>
      </c>
      <c r="F2342">
        <v>229</v>
      </c>
      <c r="G2342" s="1">
        <v>43222</v>
      </c>
      <c r="H2342" s="1">
        <v>43237</v>
      </c>
      <c r="I2342" t="b">
        <v>1</v>
      </c>
      <c r="J2342">
        <v>15</v>
      </c>
      <c r="K2342">
        <v>4850</v>
      </c>
    </row>
    <row r="2343" spans="1:11" x14ac:dyDescent="0.3">
      <c r="A2343">
        <v>2342</v>
      </c>
      <c r="B2343">
        <v>2169</v>
      </c>
      <c r="C2343">
        <v>332</v>
      </c>
      <c r="D2343">
        <v>3</v>
      </c>
      <c r="E2343">
        <v>2426</v>
      </c>
      <c r="F2343">
        <v>46</v>
      </c>
      <c r="G2343" s="1">
        <v>43222</v>
      </c>
      <c r="H2343" s="1">
        <v>43228</v>
      </c>
      <c r="I2343" t="b">
        <v>0</v>
      </c>
      <c r="J2343">
        <v>6</v>
      </c>
      <c r="K2343">
        <v>7278</v>
      </c>
    </row>
    <row r="2344" spans="1:11" x14ac:dyDescent="0.3">
      <c r="A2344">
        <v>2343</v>
      </c>
      <c r="B2344">
        <v>2426</v>
      </c>
      <c r="C2344">
        <v>330</v>
      </c>
      <c r="D2344">
        <v>2</v>
      </c>
      <c r="E2344">
        <v>2427</v>
      </c>
      <c r="F2344">
        <v>712</v>
      </c>
      <c r="G2344" s="1">
        <v>43222</v>
      </c>
      <c r="H2344" s="1">
        <v>43231</v>
      </c>
      <c r="I2344" t="b">
        <v>1</v>
      </c>
      <c r="J2344">
        <v>9</v>
      </c>
      <c r="K2344">
        <v>4854</v>
      </c>
    </row>
    <row r="2345" spans="1:11" x14ac:dyDescent="0.3">
      <c r="A2345">
        <v>2344</v>
      </c>
      <c r="B2345">
        <v>2230</v>
      </c>
      <c r="C2345">
        <v>362</v>
      </c>
      <c r="D2345">
        <v>5</v>
      </c>
      <c r="E2345">
        <v>2428</v>
      </c>
      <c r="F2345">
        <v>733</v>
      </c>
      <c r="G2345" s="1">
        <v>43222</v>
      </c>
      <c r="H2345" s="1">
        <v>43234</v>
      </c>
      <c r="I2345" t="b">
        <v>1</v>
      </c>
      <c r="J2345">
        <v>12</v>
      </c>
      <c r="K2345">
        <v>12140</v>
      </c>
    </row>
    <row r="2346" spans="1:11" x14ac:dyDescent="0.3">
      <c r="A2346">
        <v>2345</v>
      </c>
      <c r="B2346">
        <v>2774</v>
      </c>
      <c r="C2346">
        <v>441</v>
      </c>
      <c r="D2346">
        <v>1</v>
      </c>
      <c r="E2346">
        <v>2429</v>
      </c>
      <c r="F2346">
        <v>172</v>
      </c>
      <c r="G2346" s="1">
        <v>43222</v>
      </c>
      <c r="H2346" s="1">
        <v>43230</v>
      </c>
      <c r="I2346" t="b">
        <v>0</v>
      </c>
      <c r="J2346">
        <v>8</v>
      </c>
      <c r="K2346">
        <v>2429</v>
      </c>
    </row>
    <row r="2347" spans="1:11" x14ac:dyDescent="0.3">
      <c r="A2347">
        <v>2346</v>
      </c>
      <c r="B2347">
        <v>2537</v>
      </c>
      <c r="C2347">
        <v>464</v>
      </c>
      <c r="D2347">
        <v>1</v>
      </c>
      <c r="E2347">
        <v>2430</v>
      </c>
      <c r="F2347">
        <v>128</v>
      </c>
      <c r="G2347" s="1">
        <v>43222</v>
      </c>
      <c r="H2347" s="1">
        <v>43230</v>
      </c>
      <c r="I2347" t="b">
        <v>0</v>
      </c>
      <c r="J2347">
        <v>8</v>
      </c>
      <c r="K2347">
        <v>2430</v>
      </c>
    </row>
    <row r="2348" spans="1:11" x14ac:dyDescent="0.3">
      <c r="A2348">
        <v>2347</v>
      </c>
      <c r="B2348">
        <v>2590</v>
      </c>
      <c r="C2348">
        <v>275</v>
      </c>
      <c r="D2348">
        <v>2</v>
      </c>
      <c r="E2348">
        <v>2431</v>
      </c>
      <c r="F2348">
        <v>319</v>
      </c>
      <c r="G2348" s="1">
        <v>43223</v>
      </c>
      <c r="H2348" s="1">
        <v>43227</v>
      </c>
      <c r="I2348" t="b">
        <v>1</v>
      </c>
      <c r="J2348">
        <v>4</v>
      </c>
      <c r="K2348">
        <v>4862</v>
      </c>
    </row>
    <row r="2349" spans="1:11" x14ac:dyDescent="0.3">
      <c r="A2349">
        <v>2348</v>
      </c>
      <c r="B2349">
        <v>2441</v>
      </c>
      <c r="C2349">
        <v>305</v>
      </c>
      <c r="D2349">
        <v>1</v>
      </c>
      <c r="E2349">
        <v>2432</v>
      </c>
      <c r="F2349">
        <v>606</v>
      </c>
      <c r="G2349" s="1">
        <v>43223</v>
      </c>
      <c r="H2349" s="1">
        <v>43225</v>
      </c>
      <c r="I2349" t="b">
        <v>1</v>
      </c>
      <c r="J2349">
        <v>2</v>
      </c>
      <c r="K2349">
        <v>2432</v>
      </c>
    </row>
    <row r="2350" spans="1:11" x14ac:dyDescent="0.3">
      <c r="A2350">
        <v>2349</v>
      </c>
      <c r="B2350">
        <v>2199</v>
      </c>
      <c r="C2350">
        <v>484</v>
      </c>
      <c r="D2350">
        <v>4</v>
      </c>
      <c r="E2350">
        <v>2433</v>
      </c>
      <c r="F2350">
        <v>319</v>
      </c>
      <c r="G2350" s="1">
        <v>43223</v>
      </c>
      <c r="H2350" s="1">
        <v>43237</v>
      </c>
      <c r="I2350" t="b">
        <v>0</v>
      </c>
      <c r="J2350">
        <v>14</v>
      </c>
      <c r="K2350">
        <v>9732</v>
      </c>
    </row>
    <row r="2351" spans="1:11" x14ac:dyDescent="0.3">
      <c r="A2351">
        <v>2350</v>
      </c>
      <c r="B2351">
        <v>2599</v>
      </c>
      <c r="C2351">
        <v>157</v>
      </c>
      <c r="D2351">
        <v>2</v>
      </c>
      <c r="E2351">
        <v>2434</v>
      </c>
      <c r="F2351">
        <v>172</v>
      </c>
      <c r="G2351" s="1">
        <v>43223</v>
      </c>
      <c r="H2351" s="1">
        <v>43233</v>
      </c>
      <c r="I2351" t="b">
        <v>1</v>
      </c>
      <c r="J2351">
        <v>10</v>
      </c>
      <c r="K2351">
        <v>4868</v>
      </c>
    </row>
    <row r="2352" spans="1:11" x14ac:dyDescent="0.3">
      <c r="A2352">
        <v>2351</v>
      </c>
      <c r="B2352">
        <v>2217</v>
      </c>
      <c r="C2352">
        <v>374</v>
      </c>
      <c r="D2352">
        <v>5</v>
      </c>
      <c r="E2352">
        <v>2435</v>
      </c>
      <c r="F2352">
        <v>46</v>
      </c>
      <c r="G2352" s="1">
        <v>43223</v>
      </c>
      <c r="H2352" s="1">
        <v>43235</v>
      </c>
      <c r="I2352" t="b">
        <v>1</v>
      </c>
      <c r="J2352">
        <v>12</v>
      </c>
      <c r="K2352">
        <v>12175</v>
      </c>
    </row>
    <row r="2353" spans="1:11" x14ac:dyDescent="0.3">
      <c r="A2353">
        <v>2352</v>
      </c>
      <c r="B2353">
        <v>2738</v>
      </c>
      <c r="C2353">
        <v>129</v>
      </c>
      <c r="D2353">
        <v>2</v>
      </c>
      <c r="E2353">
        <v>2436</v>
      </c>
      <c r="F2353">
        <v>46</v>
      </c>
      <c r="G2353" s="1">
        <v>43223</v>
      </c>
      <c r="H2353" s="1">
        <v>43236</v>
      </c>
      <c r="I2353" t="b">
        <v>1</v>
      </c>
      <c r="J2353">
        <v>13</v>
      </c>
      <c r="K2353">
        <v>4872</v>
      </c>
    </row>
    <row r="2354" spans="1:11" x14ac:dyDescent="0.3">
      <c r="A2354">
        <v>2353</v>
      </c>
      <c r="B2354">
        <v>2365</v>
      </c>
      <c r="C2354">
        <v>158</v>
      </c>
      <c r="D2354">
        <v>3</v>
      </c>
      <c r="E2354">
        <v>2437</v>
      </c>
      <c r="F2354">
        <v>733</v>
      </c>
      <c r="G2354" s="1">
        <v>43223</v>
      </c>
      <c r="H2354" s="1">
        <v>43227</v>
      </c>
      <c r="I2354" t="b">
        <v>1</v>
      </c>
      <c r="J2354">
        <v>4</v>
      </c>
      <c r="K2354">
        <v>7311</v>
      </c>
    </row>
    <row r="2355" spans="1:11" x14ac:dyDescent="0.3">
      <c r="A2355">
        <v>2354</v>
      </c>
      <c r="B2355">
        <v>2932</v>
      </c>
      <c r="C2355">
        <v>161</v>
      </c>
      <c r="D2355">
        <v>2</v>
      </c>
      <c r="E2355">
        <v>2438</v>
      </c>
      <c r="F2355">
        <v>71</v>
      </c>
      <c r="G2355" s="1">
        <v>43223</v>
      </c>
      <c r="H2355" s="1">
        <v>43227</v>
      </c>
      <c r="I2355" t="b">
        <v>1</v>
      </c>
      <c r="J2355">
        <v>4</v>
      </c>
      <c r="K2355">
        <v>4876</v>
      </c>
    </row>
    <row r="2356" spans="1:11" x14ac:dyDescent="0.3">
      <c r="A2356">
        <v>2355</v>
      </c>
      <c r="B2356">
        <v>2086</v>
      </c>
      <c r="C2356">
        <v>466</v>
      </c>
      <c r="D2356">
        <v>3</v>
      </c>
      <c r="E2356">
        <v>2439</v>
      </c>
      <c r="F2356">
        <v>172</v>
      </c>
      <c r="G2356" s="1">
        <v>43223</v>
      </c>
      <c r="H2356" s="1">
        <v>43227</v>
      </c>
      <c r="I2356" t="b">
        <v>0</v>
      </c>
      <c r="J2356">
        <v>4</v>
      </c>
      <c r="K2356">
        <v>7317</v>
      </c>
    </row>
    <row r="2357" spans="1:11" x14ac:dyDescent="0.3">
      <c r="A2357">
        <v>2356</v>
      </c>
      <c r="B2357">
        <v>2073</v>
      </c>
      <c r="C2357">
        <v>150</v>
      </c>
      <c r="D2357">
        <v>3</v>
      </c>
      <c r="E2357">
        <v>2440</v>
      </c>
      <c r="F2357">
        <v>692</v>
      </c>
      <c r="G2357" s="1">
        <v>43223</v>
      </c>
      <c r="H2357" s="1">
        <v>43234</v>
      </c>
      <c r="I2357" t="b">
        <v>1</v>
      </c>
      <c r="J2357">
        <v>11</v>
      </c>
      <c r="K2357">
        <v>7320</v>
      </c>
    </row>
    <row r="2358" spans="1:11" x14ac:dyDescent="0.3">
      <c r="A2358">
        <v>2357</v>
      </c>
      <c r="B2358">
        <v>2506</v>
      </c>
      <c r="C2358">
        <v>476</v>
      </c>
      <c r="D2358">
        <v>3</v>
      </c>
      <c r="E2358">
        <v>2441</v>
      </c>
      <c r="F2358">
        <v>229</v>
      </c>
      <c r="G2358" s="1">
        <v>43223</v>
      </c>
      <c r="H2358" s="1">
        <v>43224</v>
      </c>
      <c r="I2358" t="b">
        <v>0</v>
      </c>
      <c r="J2358">
        <v>1</v>
      </c>
      <c r="K2358">
        <v>7323</v>
      </c>
    </row>
    <row r="2359" spans="1:11" x14ac:dyDescent="0.3">
      <c r="A2359">
        <v>2358</v>
      </c>
      <c r="B2359">
        <v>2125</v>
      </c>
      <c r="C2359">
        <v>459</v>
      </c>
      <c r="D2359">
        <v>2</v>
      </c>
      <c r="E2359">
        <v>2442</v>
      </c>
      <c r="F2359">
        <v>46</v>
      </c>
      <c r="G2359" s="1">
        <v>43223</v>
      </c>
      <c r="H2359" s="1">
        <v>43234</v>
      </c>
      <c r="I2359" t="b">
        <v>1</v>
      </c>
      <c r="J2359">
        <v>11</v>
      </c>
      <c r="K2359">
        <v>4884</v>
      </c>
    </row>
    <row r="2360" spans="1:11" x14ac:dyDescent="0.3">
      <c r="A2360">
        <v>2359</v>
      </c>
      <c r="B2360">
        <v>2886</v>
      </c>
      <c r="C2360">
        <v>121</v>
      </c>
      <c r="D2360">
        <v>2</v>
      </c>
      <c r="E2360">
        <v>2443</v>
      </c>
      <c r="F2360">
        <v>196</v>
      </c>
      <c r="G2360" s="1">
        <v>43223</v>
      </c>
      <c r="H2360" s="1">
        <v>43233</v>
      </c>
      <c r="I2360" t="b">
        <v>1</v>
      </c>
      <c r="J2360">
        <v>10</v>
      </c>
      <c r="K2360">
        <v>4886</v>
      </c>
    </row>
    <row r="2361" spans="1:11" x14ac:dyDescent="0.3">
      <c r="A2361">
        <v>2360</v>
      </c>
      <c r="B2361">
        <v>2013</v>
      </c>
      <c r="C2361">
        <v>303</v>
      </c>
      <c r="D2361">
        <v>1</v>
      </c>
      <c r="E2361">
        <v>2444</v>
      </c>
      <c r="F2361">
        <v>196</v>
      </c>
      <c r="G2361" s="1">
        <v>43223</v>
      </c>
      <c r="H2361" s="1">
        <v>43227</v>
      </c>
      <c r="I2361" t="b">
        <v>1</v>
      </c>
      <c r="J2361">
        <v>4</v>
      </c>
      <c r="K2361">
        <v>2444</v>
      </c>
    </row>
    <row r="2362" spans="1:11" x14ac:dyDescent="0.3">
      <c r="A2362">
        <v>2361</v>
      </c>
      <c r="B2362">
        <v>2138</v>
      </c>
      <c r="C2362">
        <v>481</v>
      </c>
      <c r="D2362">
        <v>2</v>
      </c>
      <c r="E2362">
        <v>2445</v>
      </c>
      <c r="F2362">
        <v>172</v>
      </c>
      <c r="G2362" s="1">
        <v>43223</v>
      </c>
      <c r="H2362" s="1">
        <v>43224</v>
      </c>
      <c r="I2362" t="b">
        <v>0</v>
      </c>
      <c r="J2362">
        <v>1</v>
      </c>
      <c r="K2362">
        <v>4890</v>
      </c>
    </row>
    <row r="2363" spans="1:11" x14ac:dyDescent="0.3">
      <c r="A2363">
        <v>2362</v>
      </c>
      <c r="B2363">
        <v>2409</v>
      </c>
      <c r="C2363">
        <v>472</v>
      </c>
      <c r="D2363">
        <v>3</v>
      </c>
      <c r="E2363">
        <v>2446</v>
      </c>
      <c r="F2363">
        <v>128</v>
      </c>
      <c r="G2363" s="1">
        <v>43223</v>
      </c>
      <c r="H2363" s="1">
        <v>43229</v>
      </c>
      <c r="I2363" t="b">
        <v>0</v>
      </c>
      <c r="J2363">
        <v>6</v>
      </c>
      <c r="K2363">
        <v>7338</v>
      </c>
    </row>
    <row r="2364" spans="1:11" x14ac:dyDescent="0.3">
      <c r="A2364">
        <v>2363</v>
      </c>
      <c r="B2364">
        <v>2119</v>
      </c>
      <c r="C2364">
        <v>291</v>
      </c>
      <c r="D2364">
        <v>4</v>
      </c>
      <c r="E2364">
        <v>2447</v>
      </c>
      <c r="F2364">
        <v>128</v>
      </c>
      <c r="G2364" s="1">
        <v>43223</v>
      </c>
      <c r="H2364" s="1">
        <v>43230</v>
      </c>
      <c r="I2364" t="b">
        <v>1</v>
      </c>
      <c r="J2364">
        <v>7</v>
      </c>
      <c r="K2364">
        <v>9788</v>
      </c>
    </row>
    <row r="2365" spans="1:11" x14ac:dyDescent="0.3">
      <c r="A2365">
        <v>2364</v>
      </c>
      <c r="B2365">
        <v>2511</v>
      </c>
      <c r="C2365">
        <v>267</v>
      </c>
      <c r="D2365">
        <v>3</v>
      </c>
      <c r="E2365">
        <v>2448</v>
      </c>
      <c r="F2365">
        <v>128</v>
      </c>
      <c r="G2365" s="1">
        <v>43223</v>
      </c>
      <c r="H2365" s="1">
        <v>43226</v>
      </c>
      <c r="I2365" t="b">
        <v>0</v>
      </c>
      <c r="J2365">
        <v>3</v>
      </c>
      <c r="K2365">
        <v>7344</v>
      </c>
    </row>
    <row r="2366" spans="1:11" x14ac:dyDescent="0.3">
      <c r="A2366">
        <v>2365</v>
      </c>
      <c r="B2366">
        <v>2056</v>
      </c>
      <c r="C2366">
        <v>448</v>
      </c>
      <c r="D2366">
        <v>1</v>
      </c>
      <c r="E2366">
        <v>2449</v>
      </c>
      <c r="F2366">
        <v>526</v>
      </c>
      <c r="G2366" s="1">
        <v>43223</v>
      </c>
      <c r="H2366" s="1">
        <v>43235</v>
      </c>
      <c r="I2366" t="b">
        <v>1</v>
      </c>
      <c r="J2366">
        <v>12</v>
      </c>
      <c r="K2366">
        <v>2449</v>
      </c>
    </row>
    <row r="2367" spans="1:11" x14ac:dyDescent="0.3">
      <c r="A2367">
        <v>2366</v>
      </c>
      <c r="B2367">
        <v>2003</v>
      </c>
      <c r="C2367">
        <v>208</v>
      </c>
      <c r="D2367">
        <v>5</v>
      </c>
      <c r="E2367">
        <v>2450</v>
      </c>
      <c r="F2367">
        <v>30</v>
      </c>
      <c r="G2367" s="1">
        <v>43223</v>
      </c>
      <c r="H2367" s="1">
        <v>43224</v>
      </c>
      <c r="I2367" t="b">
        <v>1</v>
      </c>
      <c r="J2367">
        <v>1</v>
      </c>
      <c r="K2367">
        <v>12250</v>
      </c>
    </row>
    <row r="2368" spans="1:11" x14ac:dyDescent="0.3">
      <c r="A2368">
        <v>2367</v>
      </c>
      <c r="B2368">
        <v>2470</v>
      </c>
      <c r="C2368">
        <v>208</v>
      </c>
      <c r="D2368">
        <v>2</v>
      </c>
      <c r="E2368">
        <v>2451</v>
      </c>
      <c r="F2368">
        <v>692</v>
      </c>
      <c r="G2368" s="1">
        <v>43224</v>
      </c>
      <c r="H2368" s="1">
        <v>43230</v>
      </c>
      <c r="I2368" t="b">
        <v>0</v>
      </c>
      <c r="J2368">
        <v>6</v>
      </c>
      <c r="K2368">
        <v>4902</v>
      </c>
    </row>
    <row r="2369" spans="1:11" x14ac:dyDescent="0.3">
      <c r="A2369">
        <v>2368</v>
      </c>
      <c r="B2369">
        <v>2520</v>
      </c>
      <c r="C2369">
        <v>389</v>
      </c>
      <c r="D2369">
        <v>2</v>
      </c>
      <c r="E2369">
        <v>2452</v>
      </c>
      <c r="F2369">
        <v>172</v>
      </c>
      <c r="G2369" s="1">
        <v>43224</v>
      </c>
      <c r="H2369" s="1">
        <v>43227</v>
      </c>
      <c r="I2369" t="b">
        <v>1</v>
      </c>
      <c r="J2369">
        <v>3</v>
      </c>
      <c r="K2369">
        <v>4904</v>
      </c>
    </row>
    <row r="2370" spans="1:11" x14ac:dyDescent="0.3">
      <c r="A2370">
        <v>2369</v>
      </c>
      <c r="B2370">
        <v>2335</v>
      </c>
      <c r="C2370">
        <v>257</v>
      </c>
      <c r="D2370">
        <v>2</v>
      </c>
      <c r="E2370">
        <v>2453</v>
      </c>
      <c r="F2370">
        <v>615</v>
      </c>
      <c r="G2370" s="1">
        <v>43224</v>
      </c>
      <c r="H2370" s="1">
        <v>43229</v>
      </c>
      <c r="I2370" t="b">
        <v>1</v>
      </c>
      <c r="J2370">
        <v>5</v>
      </c>
      <c r="K2370">
        <v>4906</v>
      </c>
    </row>
    <row r="2371" spans="1:11" x14ac:dyDescent="0.3">
      <c r="A2371">
        <v>2370</v>
      </c>
      <c r="B2371">
        <v>2248</v>
      </c>
      <c r="C2371">
        <v>424</v>
      </c>
      <c r="D2371">
        <v>2</v>
      </c>
      <c r="E2371">
        <v>2454</v>
      </c>
      <c r="F2371">
        <v>537</v>
      </c>
      <c r="G2371" s="1">
        <v>43224</v>
      </c>
      <c r="H2371" s="1">
        <v>43233</v>
      </c>
      <c r="I2371" t="b">
        <v>0</v>
      </c>
      <c r="J2371">
        <v>9</v>
      </c>
      <c r="K2371">
        <v>4908</v>
      </c>
    </row>
    <row r="2372" spans="1:11" x14ac:dyDescent="0.3">
      <c r="A2372">
        <v>2371</v>
      </c>
      <c r="B2372">
        <v>2602</v>
      </c>
      <c r="C2372">
        <v>334</v>
      </c>
      <c r="D2372">
        <v>4</v>
      </c>
      <c r="E2372">
        <v>2455</v>
      </c>
      <c r="F2372">
        <v>692</v>
      </c>
      <c r="G2372" s="1">
        <v>43224</v>
      </c>
      <c r="H2372" s="1">
        <v>43237</v>
      </c>
      <c r="I2372" t="b">
        <v>1</v>
      </c>
      <c r="J2372">
        <v>13</v>
      </c>
      <c r="K2372">
        <v>9820</v>
      </c>
    </row>
    <row r="2373" spans="1:11" x14ac:dyDescent="0.3">
      <c r="A2373">
        <v>2372</v>
      </c>
      <c r="B2373">
        <v>2311</v>
      </c>
      <c r="C2373">
        <v>222</v>
      </c>
      <c r="D2373">
        <v>1</v>
      </c>
      <c r="E2373">
        <v>2456</v>
      </c>
      <c r="F2373">
        <v>319</v>
      </c>
      <c r="G2373" s="1">
        <v>43224</v>
      </c>
      <c r="H2373" s="1">
        <v>43238</v>
      </c>
      <c r="I2373" t="b">
        <v>1</v>
      </c>
      <c r="J2373">
        <v>14</v>
      </c>
      <c r="K2373">
        <v>2456</v>
      </c>
    </row>
    <row r="2374" spans="1:11" x14ac:dyDescent="0.3">
      <c r="A2374">
        <v>2373</v>
      </c>
      <c r="B2374">
        <v>2682</v>
      </c>
      <c r="C2374">
        <v>111</v>
      </c>
      <c r="D2374">
        <v>3</v>
      </c>
      <c r="E2374">
        <v>2457</v>
      </c>
      <c r="F2374">
        <v>615</v>
      </c>
      <c r="G2374" s="1">
        <v>43224</v>
      </c>
      <c r="H2374" s="1">
        <v>43230</v>
      </c>
      <c r="I2374" t="b">
        <v>1</v>
      </c>
      <c r="J2374">
        <v>6</v>
      </c>
      <c r="K2374">
        <v>7371</v>
      </c>
    </row>
    <row r="2375" spans="1:11" x14ac:dyDescent="0.3">
      <c r="A2375">
        <v>2374</v>
      </c>
      <c r="B2375">
        <v>2429</v>
      </c>
      <c r="C2375">
        <v>176</v>
      </c>
      <c r="D2375">
        <v>4</v>
      </c>
      <c r="E2375">
        <v>2458</v>
      </c>
      <c r="F2375">
        <v>558</v>
      </c>
      <c r="G2375" s="1">
        <v>43224</v>
      </c>
      <c r="H2375" s="1">
        <v>43228</v>
      </c>
      <c r="I2375" t="b">
        <v>1</v>
      </c>
      <c r="J2375">
        <v>4</v>
      </c>
      <c r="K2375">
        <v>9832</v>
      </c>
    </row>
    <row r="2376" spans="1:11" x14ac:dyDescent="0.3">
      <c r="A2376">
        <v>2375</v>
      </c>
      <c r="B2376">
        <v>2182</v>
      </c>
      <c r="C2376">
        <v>386</v>
      </c>
      <c r="D2376">
        <v>2</v>
      </c>
      <c r="E2376">
        <v>2459</v>
      </c>
      <c r="F2376">
        <v>733</v>
      </c>
      <c r="G2376" s="1">
        <v>43224</v>
      </c>
      <c r="H2376" s="1">
        <v>43230</v>
      </c>
      <c r="I2376" t="b">
        <v>0</v>
      </c>
      <c r="J2376">
        <v>6</v>
      </c>
      <c r="K2376">
        <v>4918</v>
      </c>
    </row>
    <row r="2377" spans="1:11" x14ac:dyDescent="0.3">
      <c r="A2377">
        <v>2376</v>
      </c>
      <c r="B2377">
        <v>2470</v>
      </c>
      <c r="C2377">
        <v>218</v>
      </c>
      <c r="D2377">
        <v>5</v>
      </c>
      <c r="E2377">
        <v>2460</v>
      </c>
      <c r="F2377">
        <v>558</v>
      </c>
      <c r="G2377" s="1">
        <v>43224</v>
      </c>
      <c r="H2377" s="1">
        <v>43226</v>
      </c>
      <c r="I2377" t="b">
        <v>1</v>
      </c>
      <c r="J2377">
        <v>2</v>
      </c>
      <c r="K2377">
        <v>12300</v>
      </c>
    </row>
    <row r="2378" spans="1:11" x14ac:dyDescent="0.3">
      <c r="A2378">
        <v>2377</v>
      </c>
      <c r="B2378">
        <v>2559</v>
      </c>
      <c r="C2378">
        <v>188</v>
      </c>
      <c r="D2378">
        <v>1</v>
      </c>
      <c r="E2378">
        <v>2461</v>
      </c>
      <c r="F2378">
        <v>261</v>
      </c>
      <c r="G2378" s="1">
        <v>43224</v>
      </c>
      <c r="H2378" s="1">
        <v>43231</v>
      </c>
      <c r="I2378" t="b">
        <v>1</v>
      </c>
      <c r="J2378">
        <v>7</v>
      </c>
      <c r="K2378">
        <v>2461</v>
      </c>
    </row>
    <row r="2379" spans="1:11" x14ac:dyDescent="0.3">
      <c r="A2379">
        <v>2378</v>
      </c>
      <c r="B2379">
        <v>2698</v>
      </c>
      <c r="C2379">
        <v>341</v>
      </c>
      <c r="D2379">
        <v>3</v>
      </c>
      <c r="E2379">
        <v>2462</v>
      </c>
      <c r="F2379">
        <v>172</v>
      </c>
      <c r="G2379" s="1">
        <v>43224</v>
      </c>
      <c r="H2379" s="1">
        <v>43226</v>
      </c>
      <c r="I2379" t="b">
        <v>1</v>
      </c>
      <c r="J2379">
        <v>2</v>
      </c>
      <c r="K2379">
        <v>7386</v>
      </c>
    </row>
    <row r="2380" spans="1:11" x14ac:dyDescent="0.3">
      <c r="A2380">
        <v>2379</v>
      </c>
      <c r="B2380">
        <v>2556</v>
      </c>
      <c r="C2380">
        <v>109</v>
      </c>
      <c r="D2380">
        <v>1</v>
      </c>
      <c r="E2380">
        <v>2463</v>
      </c>
      <c r="F2380">
        <v>57</v>
      </c>
      <c r="G2380" s="1">
        <v>43224</v>
      </c>
      <c r="H2380" s="1">
        <v>43236</v>
      </c>
      <c r="I2380" t="b">
        <v>1</v>
      </c>
      <c r="J2380">
        <v>12</v>
      </c>
      <c r="K2380">
        <v>2463</v>
      </c>
    </row>
    <row r="2381" spans="1:11" x14ac:dyDescent="0.3">
      <c r="A2381">
        <v>2380</v>
      </c>
      <c r="B2381">
        <v>2331</v>
      </c>
      <c r="C2381">
        <v>107</v>
      </c>
      <c r="D2381">
        <v>1</v>
      </c>
      <c r="E2381">
        <v>2464</v>
      </c>
      <c r="F2381">
        <v>30</v>
      </c>
      <c r="G2381" s="1">
        <v>43224</v>
      </c>
      <c r="H2381" s="1">
        <v>43236</v>
      </c>
      <c r="I2381" t="b">
        <v>1</v>
      </c>
      <c r="J2381">
        <v>12</v>
      </c>
      <c r="K2381">
        <v>2464</v>
      </c>
    </row>
    <row r="2382" spans="1:11" x14ac:dyDescent="0.3">
      <c r="A2382">
        <v>2381</v>
      </c>
      <c r="B2382">
        <v>2779</v>
      </c>
      <c r="C2382">
        <v>210</v>
      </c>
      <c r="D2382">
        <v>1</v>
      </c>
      <c r="E2382">
        <v>2465</v>
      </c>
      <c r="F2382">
        <v>712</v>
      </c>
      <c r="G2382" s="1">
        <v>43224</v>
      </c>
      <c r="H2382" s="1">
        <v>43229</v>
      </c>
      <c r="I2382" t="b">
        <v>0</v>
      </c>
      <c r="J2382">
        <v>5</v>
      </c>
      <c r="K2382">
        <v>2465</v>
      </c>
    </row>
    <row r="2383" spans="1:11" x14ac:dyDescent="0.3">
      <c r="A2383">
        <v>2382</v>
      </c>
      <c r="B2383">
        <v>2871</v>
      </c>
      <c r="C2383">
        <v>181</v>
      </c>
      <c r="D2383">
        <v>1</v>
      </c>
      <c r="E2383">
        <v>2466</v>
      </c>
      <c r="F2383">
        <v>57</v>
      </c>
      <c r="G2383" s="1">
        <v>43224</v>
      </c>
      <c r="H2383" s="1">
        <v>43236</v>
      </c>
      <c r="I2383" t="b">
        <v>0</v>
      </c>
      <c r="J2383">
        <v>12</v>
      </c>
      <c r="K2383">
        <v>2466</v>
      </c>
    </row>
    <row r="2384" spans="1:11" x14ac:dyDescent="0.3">
      <c r="A2384">
        <v>2383</v>
      </c>
      <c r="B2384">
        <v>2272</v>
      </c>
      <c r="C2384">
        <v>148</v>
      </c>
      <c r="D2384">
        <v>4</v>
      </c>
      <c r="E2384">
        <v>2467</v>
      </c>
      <c r="F2384">
        <v>568</v>
      </c>
      <c r="G2384" s="1">
        <v>43224</v>
      </c>
      <c r="H2384" s="1">
        <v>43229</v>
      </c>
      <c r="I2384" t="b">
        <v>1</v>
      </c>
      <c r="J2384">
        <v>5</v>
      </c>
      <c r="K2384">
        <v>9868</v>
      </c>
    </row>
    <row r="2385" spans="1:11" x14ac:dyDescent="0.3">
      <c r="A2385">
        <v>2384</v>
      </c>
      <c r="B2385">
        <v>2672</v>
      </c>
      <c r="C2385">
        <v>390</v>
      </c>
      <c r="D2385">
        <v>1</v>
      </c>
      <c r="E2385">
        <v>2468</v>
      </c>
      <c r="F2385">
        <v>71</v>
      </c>
      <c r="G2385" s="1">
        <v>43224</v>
      </c>
      <c r="H2385" s="1">
        <v>43230</v>
      </c>
      <c r="I2385" t="b">
        <v>0</v>
      </c>
      <c r="J2385">
        <v>6</v>
      </c>
      <c r="K2385">
        <v>2468</v>
      </c>
    </row>
    <row r="2386" spans="1:11" x14ac:dyDescent="0.3">
      <c r="A2386">
        <v>2385</v>
      </c>
      <c r="B2386">
        <v>2138</v>
      </c>
      <c r="C2386">
        <v>443</v>
      </c>
      <c r="D2386">
        <v>2</v>
      </c>
      <c r="E2386">
        <v>2469</v>
      </c>
      <c r="F2386">
        <v>558</v>
      </c>
      <c r="G2386" s="1">
        <v>43224</v>
      </c>
      <c r="H2386" s="1">
        <v>43228</v>
      </c>
      <c r="I2386" t="b">
        <v>0</v>
      </c>
      <c r="J2386">
        <v>4</v>
      </c>
      <c r="K2386">
        <v>4938</v>
      </c>
    </row>
    <row r="2387" spans="1:11" x14ac:dyDescent="0.3">
      <c r="A2387">
        <v>2386</v>
      </c>
      <c r="B2387">
        <v>2312</v>
      </c>
      <c r="C2387">
        <v>107</v>
      </c>
      <c r="D2387">
        <v>2</v>
      </c>
      <c r="E2387">
        <v>2470</v>
      </c>
      <c r="F2387">
        <v>128</v>
      </c>
      <c r="G2387" s="1">
        <v>43224</v>
      </c>
      <c r="H2387" s="1">
        <v>43228</v>
      </c>
      <c r="I2387" t="b">
        <v>1</v>
      </c>
      <c r="J2387">
        <v>4</v>
      </c>
      <c r="K2387">
        <v>4940</v>
      </c>
    </row>
    <row r="2388" spans="1:11" x14ac:dyDescent="0.3">
      <c r="A2388">
        <v>2387</v>
      </c>
      <c r="B2388">
        <v>2356</v>
      </c>
      <c r="C2388">
        <v>311</v>
      </c>
      <c r="D2388">
        <v>1</v>
      </c>
      <c r="E2388">
        <v>2471</v>
      </c>
      <c r="F2388">
        <v>568</v>
      </c>
      <c r="G2388" s="1">
        <v>43224</v>
      </c>
      <c r="H2388" s="1">
        <v>43232</v>
      </c>
      <c r="I2388" t="b">
        <v>1</v>
      </c>
      <c r="J2388">
        <v>8</v>
      </c>
      <c r="K2388">
        <v>2471</v>
      </c>
    </row>
    <row r="2389" spans="1:11" x14ac:dyDescent="0.3">
      <c r="A2389">
        <v>2388</v>
      </c>
      <c r="B2389">
        <v>2098</v>
      </c>
      <c r="C2389">
        <v>225</v>
      </c>
      <c r="D2389">
        <v>3</v>
      </c>
      <c r="E2389">
        <v>2472</v>
      </c>
      <c r="F2389">
        <v>568</v>
      </c>
      <c r="G2389" s="1">
        <v>43224</v>
      </c>
      <c r="H2389" s="1">
        <v>43238</v>
      </c>
      <c r="I2389" t="b">
        <v>1</v>
      </c>
      <c r="J2389">
        <v>14</v>
      </c>
      <c r="K2389">
        <v>7416</v>
      </c>
    </row>
    <row r="2390" spans="1:11" x14ac:dyDescent="0.3">
      <c r="A2390">
        <v>2389</v>
      </c>
      <c r="B2390">
        <v>2558</v>
      </c>
      <c r="C2390">
        <v>178</v>
      </c>
      <c r="D2390">
        <v>2</v>
      </c>
      <c r="E2390">
        <v>2473</v>
      </c>
      <c r="F2390">
        <v>606</v>
      </c>
      <c r="G2390" s="1">
        <v>43225</v>
      </c>
      <c r="H2390" s="1">
        <v>43232</v>
      </c>
      <c r="I2390" t="b">
        <v>1</v>
      </c>
      <c r="J2390">
        <v>7</v>
      </c>
      <c r="K2390">
        <v>4946</v>
      </c>
    </row>
    <row r="2391" spans="1:11" x14ac:dyDescent="0.3">
      <c r="A2391">
        <v>2390</v>
      </c>
      <c r="B2391">
        <v>2973</v>
      </c>
      <c r="C2391">
        <v>270</v>
      </c>
      <c r="D2391">
        <v>1</v>
      </c>
      <c r="E2391">
        <v>2474</v>
      </c>
      <c r="F2391">
        <v>526</v>
      </c>
      <c r="G2391" s="1">
        <v>43225</v>
      </c>
      <c r="H2391" s="1">
        <v>43238</v>
      </c>
      <c r="I2391" t="b">
        <v>1</v>
      </c>
      <c r="J2391">
        <v>13</v>
      </c>
      <c r="K2391">
        <v>2474</v>
      </c>
    </row>
    <row r="2392" spans="1:11" x14ac:dyDescent="0.3">
      <c r="A2392">
        <v>2391</v>
      </c>
      <c r="B2392">
        <v>2338</v>
      </c>
      <c r="C2392">
        <v>121</v>
      </c>
      <c r="D2392">
        <v>4</v>
      </c>
      <c r="E2392">
        <v>2475</v>
      </c>
      <c r="F2392">
        <v>143</v>
      </c>
      <c r="G2392" s="1">
        <v>43225</v>
      </c>
      <c r="H2392" s="1">
        <v>43230</v>
      </c>
      <c r="I2392" t="b">
        <v>1</v>
      </c>
      <c r="J2392">
        <v>5</v>
      </c>
      <c r="K2392">
        <v>9900</v>
      </c>
    </row>
    <row r="2393" spans="1:11" x14ac:dyDescent="0.3">
      <c r="A2393">
        <v>2392</v>
      </c>
      <c r="B2393">
        <v>2321</v>
      </c>
      <c r="C2393">
        <v>484</v>
      </c>
      <c r="D2393">
        <v>2</v>
      </c>
      <c r="E2393">
        <v>2476</v>
      </c>
      <c r="F2393">
        <v>128</v>
      </c>
      <c r="G2393" s="1">
        <v>43225</v>
      </c>
      <c r="H2393" s="1">
        <v>43235</v>
      </c>
      <c r="I2393" t="b">
        <v>0</v>
      </c>
      <c r="J2393">
        <v>10</v>
      </c>
      <c r="K2393">
        <v>4952</v>
      </c>
    </row>
    <row r="2394" spans="1:11" x14ac:dyDescent="0.3">
      <c r="A2394">
        <v>2393</v>
      </c>
      <c r="B2394">
        <v>2479</v>
      </c>
      <c r="C2394">
        <v>368</v>
      </c>
      <c r="D2394">
        <v>5</v>
      </c>
      <c r="E2394">
        <v>2477</v>
      </c>
      <c r="F2394">
        <v>233</v>
      </c>
      <c r="G2394" s="1">
        <v>43225</v>
      </c>
      <c r="H2394" s="1">
        <v>43227</v>
      </c>
      <c r="I2394" t="b">
        <v>1</v>
      </c>
      <c r="J2394">
        <v>2</v>
      </c>
      <c r="K2394">
        <v>12385</v>
      </c>
    </row>
    <row r="2395" spans="1:11" x14ac:dyDescent="0.3">
      <c r="A2395">
        <v>2394</v>
      </c>
      <c r="B2395">
        <v>2161</v>
      </c>
      <c r="C2395">
        <v>488</v>
      </c>
      <c r="D2395">
        <v>1</v>
      </c>
      <c r="E2395">
        <v>2478</v>
      </c>
      <c r="F2395">
        <v>537</v>
      </c>
      <c r="G2395" s="1">
        <v>43225</v>
      </c>
      <c r="H2395" s="1">
        <v>43235</v>
      </c>
      <c r="I2395" t="b">
        <v>0</v>
      </c>
      <c r="J2395">
        <v>10</v>
      </c>
      <c r="K2395">
        <v>2478</v>
      </c>
    </row>
    <row r="2396" spans="1:11" x14ac:dyDescent="0.3">
      <c r="A2396">
        <v>2395</v>
      </c>
      <c r="B2396">
        <v>2077</v>
      </c>
      <c r="C2396">
        <v>242</v>
      </c>
      <c r="D2396">
        <v>1</v>
      </c>
      <c r="E2396">
        <v>2479</v>
      </c>
      <c r="F2396">
        <v>71</v>
      </c>
      <c r="G2396" s="1">
        <v>43225</v>
      </c>
      <c r="H2396" s="1">
        <v>43226</v>
      </c>
      <c r="I2396" t="b">
        <v>1</v>
      </c>
      <c r="J2396">
        <v>1</v>
      </c>
      <c r="K2396">
        <v>2479</v>
      </c>
    </row>
    <row r="2397" spans="1:11" x14ac:dyDescent="0.3">
      <c r="A2397">
        <v>2396</v>
      </c>
      <c r="B2397">
        <v>2670</v>
      </c>
      <c r="C2397">
        <v>443</v>
      </c>
      <c r="D2397">
        <v>2</v>
      </c>
      <c r="E2397">
        <v>2480</v>
      </c>
      <c r="F2397">
        <v>615</v>
      </c>
      <c r="G2397" s="1">
        <v>43225</v>
      </c>
      <c r="H2397" s="1">
        <v>43236</v>
      </c>
      <c r="I2397" t="b">
        <v>1</v>
      </c>
      <c r="J2397">
        <v>11</v>
      </c>
      <c r="K2397">
        <v>4960</v>
      </c>
    </row>
    <row r="2398" spans="1:11" x14ac:dyDescent="0.3">
      <c r="A2398">
        <v>2397</v>
      </c>
      <c r="B2398">
        <v>2296</v>
      </c>
      <c r="C2398">
        <v>134</v>
      </c>
      <c r="D2398">
        <v>1</v>
      </c>
      <c r="E2398">
        <v>2481</v>
      </c>
      <c r="F2398">
        <v>568</v>
      </c>
      <c r="G2398" s="1">
        <v>43225</v>
      </c>
      <c r="H2398" s="1">
        <v>43238</v>
      </c>
      <c r="I2398" t="b">
        <v>1</v>
      </c>
      <c r="J2398">
        <v>13</v>
      </c>
      <c r="K2398">
        <v>2481</v>
      </c>
    </row>
    <row r="2399" spans="1:11" x14ac:dyDescent="0.3">
      <c r="A2399">
        <v>2398</v>
      </c>
      <c r="B2399">
        <v>2109</v>
      </c>
      <c r="C2399">
        <v>388</v>
      </c>
      <c r="D2399">
        <v>5</v>
      </c>
      <c r="E2399">
        <v>2482</v>
      </c>
      <c r="F2399">
        <v>319</v>
      </c>
      <c r="G2399" s="1">
        <v>43225</v>
      </c>
      <c r="H2399" s="1">
        <v>43236</v>
      </c>
      <c r="I2399" t="b">
        <v>0</v>
      </c>
      <c r="J2399">
        <v>11</v>
      </c>
      <c r="K2399">
        <v>12410</v>
      </c>
    </row>
    <row r="2400" spans="1:11" x14ac:dyDescent="0.3">
      <c r="A2400">
        <v>2399</v>
      </c>
      <c r="B2400">
        <v>2951</v>
      </c>
      <c r="C2400">
        <v>207</v>
      </c>
      <c r="D2400">
        <v>3</v>
      </c>
      <c r="E2400">
        <v>2483</v>
      </c>
      <c r="F2400">
        <v>233</v>
      </c>
      <c r="G2400" s="1">
        <v>43225</v>
      </c>
      <c r="H2400" s="1">
        <v>43239</v>
      </c>
      <c r="I2400" t="b">
        <v>1</v>
      </c>
      <c r="J2400">
        <v>14</v>
      </c>
      <c r="K2400">
        <v>7449</v>
      </c>
    </row>
    <row r="2401" spans="1:11" x14ac:dyDescent="0.3">
      <c r="A2401">
        <v>2400</v>
      </c>
      <c r="B2401">
        <v>2138</v>
      </c>
      <c r="C2401">
        <v>241</v>
      </c>
      <c r="D2401">
        <v>1</v>
      </c>
      <c r="E2401">
        <v>2484</v>
      </c>
      <c r="F2401">
        <v>568</v>
      </c>
      <c r="G2401" s="1">
        <v>43225</v>
      </c>
      <c r="H2401" s="1">
        <v>43228</v>
      </c>
      <c r="I2401" t="b">
        <v>1</v>
      </c>
      <c r="J2401">
        <v>3</v>
      </c>
      <c r="K2401">
        <v>2484</v>
      </c>
    </row>
    <row r="2402" spans="1:11" x14ac:dyDescent="0.3">
      <c r="A2402">
        <v>2401</v>
      </c>
      <c r="B2402">
        <v>2194</v>
      </c>
      <c r="C2402">
        <v>450</v>
      </c>
      <c r="D2402">
        <v>3</v>
      </c>
      <c r="E2402">
        <v>2485</v>
      </c>
      <c r="F2402">
        <v>196</v>
      </c>
      <c r="G2402" s="1">
        <v>43225</v>
      </c>
      <c r="H2402" s="1">
        <v>43234</v>
      </c>
      <c r="I2402" t="b">
        <v>1</v>
      </c>
      <c r="J2402">
        <v>9</v>
      </c>
      <c r="K2402">
        <v>7455</v>
      </c>
    </row>
    <row r="2403" spans="1:11" x14ac:dyDescent="0.3">
      <c r="A2403">
        <v>2402</v>
      </c>
      <c r="B2403">
        <v>2300</v>
      </c>
      <c r="C2403">
        <v>401</v>
      </c>
      <c r="D2403">
        <v>1</v>
      </c>
      <c r="E2403">
        <v>2486</v>
      </c>
      <c r="F2403">
        <v>229</v>
      </c>
      <c r="G2403" s="1">
        <v>43225</v>
      </c>
      <c r="H2403" s="1">
        <v>43227</v>
      </c>
      <c r="I2403" t="b">
        <v>0</v>
      </c>
      <c r="J2403">
        <v>2</v>
      </c>
      <c r="K2403">
        <v>2486</v>
      </c>
    </row>
    <row r="2404" spans="1:11" x14ac:dyDescent="0.3">
      <c r="A2404">
        <v>2403</v>
      </c>
      <c r="B2404">
        <v>2628</v>
      </c>
      <c r="C2404">
        <v>293</v>
      </c>
      <c r="D2404">
        <v>5</v>
      </c>
      <c r="E2404">
        <v>2487</v>
      </c>
      <c r="F2404">
        <v>537</v>
      </c>
      <c r="G2404" s="1">
        <v>43226</v>
      </c>
      <c r="H2404" s="1">
        <v>43227</v>
      </c>
      <c r="I2404" t="b">
        <v>1</v>
      </c>
      <c r="J2404">
        <v>1</v>
      </c>
      <c r="K2404">
        <v>12435</v>
      </c>
    </row>
    <row r="2405" spans="1:11" x14ac:dyDescent="0.3">
      <c r="A2405">
        <v>2404</v>
      </c>
      <c r="B2405">
        <v>2347</v>
      </c>
      <c r="C2405">
        <v>207</v>
      </c>
      <c r="D2405">
        <v>1</v>
      </c>
      <c r="E2405">
        <v>2488</v>
      </c>
      <c r="F2405">
        <v>71</v>
      </c>
      <c r="G2405" s="1">
        <v>43226</v>
      </c>
      <c r="H2405" s="1">
        <v>43238</v>
      </c>
      <c r="I2405" t="b">
        <v>1</v>
      </c>
      <c r="J2405">
        <v>12</v>
      </c>
      <c r="K2405">
        <v>2488</v>
      </c>
    </row>
    <row r="2406" spans="1:11" x14ac:dyDescent="0.3">
      <c r="A2406">
        <v>2405</v>
      </c>
      <c r="B2406">
        <v>2522</v>
      </c>
      <c r="C2406">
        <v>246</v>
      </c>
      <c r="D2406">
        <v>2</v>
      </c>
      <c r="E2406">
        <v>2489</v>
      </c>
      <c r="F2406">
        <v>319</v>
      </c>
      <c r="G2406" s="1">
        <v>43226</v>
      </c>
      <c r="H2406" s="1">
        <v>43229</v>
      </c>
      <c r="I2406" t="b">
        <v>1</v>
      </c>
      <c r="J2406">
        <v>3</v>
      </c>
      <c r="K2406">
        <v>4978</v>
      </c>
    </row>
    <row r="2407" spans="1:11" x14ac:dyDescent="0.3">
      <c r="A2407">
        <v>2406</v>
      </c>
      <c r="B2407">
        <v>2494</v>
      </c>
      <c r="C2407">
        <v>317</v>
      </c>
      <c r="D2407">
        <v>2</v>
      </c>
      <c r="E2407">
        <v>2490</v>
      </c>
      <c r="F2407">
        <v>143</v>
      </c>
      <c r="G2407" s="1">
        <v>43226</v>
      </c>
      <c r="H2407" s="1">
        <v>43237</v>
      </c>
      <c r="I2407" t="b">
        <v>1</v>
      </c>
      <c r="J2407">
        <v>11</v>
      </c>
      <c r="K2407">
        <v>4980</v>
      </c>
    </row>
    <row r="2408" spans="1:11" x14ac:dyDescent="0.3">
      <c r="A2408">
        <v>2407</v>
      </c>
      <c r="B2408">
        <v>2642</v>
      </c>
      <c r="C2408">
        <v>461</v>
      </c>
      <c r="D2408">
        <v>2</v>
      </c>
      <c r="E2408">
        <v>2491</v>
      </c>
      <c r="F2408">
        <v>57</v>
      </c>
      <c r="G2408" s="1">
        <v>43226</v>
      </c>
      <c r="H2408" s="1">
        <v>43230</v>
      </c>
      <c r="I2408" t="b">
        <v>0</v>
      </c>
      <c r="J2408">
        <v>4</v>
      </c>
      <c r="K2408">
        <v>4982</v>
      </c>
    </row>
    <row r="2409" spans="1:11" x14ac:dyDescent="0.3">
      <c r="A2409">
        <v>2408</v>
      </c>
      <c r="B2409">
        <v>2986</v>
      </c>
      <c r="C2409">
        <v>259</v>
      </c>
      <c r="D2409">
        <v>4</v>
      </c>
      <c r="E2409">
        <v>2492</v>
      </c>
      <c r="F2409">
        <v>606</v>
      </c>
      <c r="G2409" s="1">
        <v>43226</v>
      </c>
      <c r="H2409" s="1">
        <v>43234</v>
      </c>
      <c r="I2409" t="b">
        <v>1</v>
      </c>
      <c r="J2409">
        <v>8</v>
      </c>
      <c r="K2409">
        <v>9968</v>
      </c>
    </row>
    <row r="2410" spans="1:11" x14ac:dyDescent="0.3">
      <c r="A2410">
        <v>2409</v>
      </c>
      <c r="B2410">
        <v>2699</v>
      </c>
      <c r="C2410">
        <v>403</v>
      </c>
      <c r="D2410">
        <v>2</v>
      </c>
      <c r="E2410">
        <v>2493</v>
      </c>
      <c r="F2410">
        <v>196</v>
      </c>
      <c r="G2410" s="1">
        <v>43226</v>
      </c>
      <c r="H2410" s="1">
        <v>43237</v>
      </c>
      <c r="I2410" t="b">
        <v>1</v>
      </c>
      <c r="J2410">
        <v>11</v>
      </c>
      <c r="K2410">
        <v>4986</v>
      </c>
    </row>
    <row r="2411" spans="1:11" x14ac:dyDescent="0.3">
      <c r="A2411">
        <v>2410</v>
      </c>
      <c r="B2411">
        <v>2568</v>
      </c>
      <c r="C2411">
        <v>410</v>
      </c>
      <c r="D2411">
        <v>5</v>
      </c>
      <c r="E2411">
        <v>2494</v>
      </c>
      <c r="F2411">
        <v>46</v>
      </c>
      <c r="G2411" s="1">
        <v>43226</v>
      </c>
      <c r="H2411" s="1">
        <v>43237</v>
      </c>
      <c r="I2411" t="b">
        <v>0</v>
      </c>
      <c r="J2411">
        <v>11</v>
      </c>
      <c r="K2411">
        <v>12470</v>
      </c>
    </row>
    <row r="2412" spans="1:11" x14ac:dyDescent="0.3">
      <c r="A2412">
        <v>2411</v>
      </c>
      <c r="B2412">
        <v>2223</v>
      </c>
      <c r="C2412">
        <v>272</v>
      </c>
      <c r="D2412">
        <v>1</v>
      </c>
      <c r="E2412">
        <v>2495</v>
      </c>
      <c r="F2412">
        <v>57</v>
      </c>
      <c r="G2412" s="1">
        <v>43226</v>
      </c>
      <c r="H2412" s="1">
        <v>43228</v>
      </c>
      <c r="I2412" t="b">
        <v>1</v>
      </c>
      <c r="J2412">
        <v>2</v>
      </c>
      <c r="K2412">
        <v>2495</v>
      </c>
    </row>
    <row r="2413" spans="1:11" x14ac:dyDescent="0.3">
      <c r="A2413">
        <v>2412</v>
      </c>
      <c r="B2413">
        <v>2822</v>
      </c>
      <c r="C2413">
        <v>396</v>
      </c>
      <c r="D2413">
        <v>1</v>
      </c>
      <c r="E2413">
        <v>2496</v>
      </c>
      <c r="F2413">
        <v>128</v>
      </c>
      <c r="G2413" s="1">
        <v>43226</v>
      </c>
      <c r="H2413" s="1">
        <v>43232</v>
      </c>
      <c r="I2413" t="b">
        <v>1</v>
      </c>
      <c r="J2413">
        <v>6</v>
      </c>
      <c r="K2413">
        <v>2496</v>
      </c>
    </row>
    <row r="2414" spans="1:11" x14ac:dyDescent="0.3">
      <c r="A2414">
        <v>2413</v>
      </c>
      <c r="B2414">
        <v>2467</v>
      </c>
      <c r="C2414">
        <v>244</v>
      </c>
      <c r="D2414">
        <v>2</v>
      </c>
      <c r="E2414">
        <v>2497</v>
      </c>
      <c r="F2414">
        <v>733</v>
      </c>
      <c r="G2414" s="1">
        <v>43226</v>
      </c>
      <c r="H2414" s="1">
        <v>43241</v>
      </c>
      <c r="I2414" t="b">
        <v>1</v>
      </c>
      <c r="J2414">
        <v>15</v>
      </c>
      <c r="K2414">
        <v>4994</v>
      </c>
    </row>
    <row r="2415" spans="1:11" x14ac:dyDescent="0.3">
      <c r="A2415">
        <v>2414</v>
      </c>
      <c r="B2415">
        <v>2288</v>
      </c>
      <c r="C2415">
        <v>198</v>
      </c>
      <c r="D2415">
        <v>2</v>
      </c>
      <c r="E2415">
        <v>2498</v>
      </c>
      <c r="F2415">
        <v>172</v>
      </c>
      <c r="G2415" s="1">
        <v>43226</v>
      </c>
      <c r="H2415" s="1">
        <v>43228</v>
      </c>
      <c r="I2415" t="b">
        <v>1</v>
      </c>
      <c r="J2415">
        <v>2</v>
      </c>
      <c r="K2415">
        <v>4996</v>
      </c>
    </row>
    <row r="2416" spans="1:11" x14ac:dyDescent="0.3">
      <c r="A2416">
        <v>2415</v>
      </c>
      <c r="B2416">
        <v>2315</v>
      </c>
      <c r="C2416">
        <v>230</v>
      </c>
      <c r="D2416">
        <v>1</v>
      </c>
      <c r="E2416">
        <v>2499</v>
      </c>
      <c r="F2416">
        <v>615</v>
      </c>
      <c r="G2416" s="1">
        <v>43226</v>
      </c>
      <c r="H2416" s="1">
        <v>43239</v>
      </c>
      <c r="I2416" t="b">
        <v>1</v>
      </c>
      <c r="J2416">
        <v>13</v>
      </c>
      <c r="K2416">
        <v>2499</v>
      </c>
    </row>
    <row r="2417" spans="1:11" x14ac:dyDescent="0.3">
      <c r="A2417">
        <v>2416</v>
      </c>
      <c r="B2417">
        <v>2169</v>
      </c>
      <c r="C2417">
        <v>241</v>
      </c>
      <c r="D2417">
        <v>3</v>
      </c>
      <c r="E2417">
        <v>2500</v>
      </c>
      <c r="F2417">
        <v>196</v>
      </c>
      <c r="G2417" s="1">
        <v>43226</v>
      </c>
      <c r="H2417" s="1">
        <v>43236</v>
      </c>
      <c r="I2417" t="b">
        <v>1</v>
      </c>
      <c r="J2417">
        <v>10</v>
      </c>
      <c r="K2417">
        <v>7500</v>
      </c>
    </row>
    <row r="2418" spans="1:11" x14ac:dyDescent="0.3">
      <c r="A2418">
        <v>2417</v>
      </c>
      <c r="B2418">
        <v>2656</v>
      </c>
      <c r="C2418">
        <v>324</v>
      </c>
      <c r="D2418">
        <v>4</v>
      </c>
      <c r="E2418">
        <v>2501</v>
      </c>
      <c r="F2418">
        <v>229</v>
      </c>
      <c r="G2418" s="1">
        <v>43226</v>
      </c>
      <c r="H2418" s="1">
        <v>43238</v>
      </c>
      <c r="I2418" t="b">
        <v>1</v>
      </c>
      <c r="J2418">
        <v>12</v>
      </c>
      <c r="K2418">
        <v>10004</v>
      </c>
    </row>
    <row r="2419" spans="1:11" x14ac:dyDescent="0.3">
      <c r="A2419">
        <v>2418</v>
      </c>
      <c r="B2419">
        <v>2000</v>
      </c>
      <c r="C2419">
        <v>296</v>
      </c>
      <c r="D2419">
        <v>1</v>
      </c>
      <c r="E2419">
        <v>2502</v>
      </c>
      <c r="F2419">
        <v>568</v>
      </c>
      <c r="G2419" s="1">
        <v>43226</v>
      </c>
      <c r="H2419" s="1">
        <v>43241</v>
      </c>
      <c r="I2419" t="b">
        <v>1</v>
      </c>
      <c r="J2419">
        <v>15</v>
      </c>
      <c r="K2419">
        <v>2502</v>
      </c>
    </row>
    <row r="2420" spans="1:11" x14ac:dyDescent="0.3">
      <c r="A2420">
        <v>2419</v>
      </c>
      <c r="B2420">
        <v>2714</v>
      </c>
      <c r="C2420">
        <v>199</v>
      </c>
      <c r="D2420">
        <v>3</v>
      </c>
      <c r="E2420">
        <v>2503</v>
      </c>
      <c r="F2420">
        <v>712</v>
      </c>
      <c r="G2420" s="1">
        <v>43227</v>
      </c>
      <c r="H2420" s="1">
        <v>43238</v>
      </c>
      <c r="I2420" t="b">
        <v>1</v>
      </c>
      <c r="J2420">
        <v>11</v>
      </c>
      <c r="K2420">
        <v>7509</v>
      </c>
    </row>
    <row r="2421" spans="1:11" x14ac:dyDescent="0.3">
      <c r="A2421">
        <v>2420</v>
      </c>
      <c r="B2421">
        <v>2164</v>
      </c>
      <c r="C2421">
        <v>467</v>
      </c>
      <c r="D2421">
        <v>1</v>
      </c>
      <c r="E2421">
        <v>2504</v>
      </c>
      <c r="F2421">
        <v>71</v>
      </c>
      <c r="G2421" s="1">
        <v>43227</v>
      </c>
      <c r="H2421" s="1">
        <v>43228</v>
      </c>
      <c r="I2421" t="b">
        <v>0</v>
      </c>
      <c r="J2421">
        <v>1</v>
      </c>
      <c r="K2421">
        <v>2504</v>
      </c>
    </row>
    <row r="2422" spans="1:11" x14ac:dyDescent="0.3">
      <c r="A2422">
        <v>2421</v>
      </c>
      <c r="B2422">
        <v>2255</v>
      </c>
      <c r="C2422">
        <v>297</v>
      </c>
      <c r="D2422">
        <v>2</v>
      </c>
      <c r="E2422">
        <v>2505</v>
      </c>
      <c r="F2422">
        <v>558</v>
      </c>
      <c r="G2422" s="1">
        <v>43227</v>
      </c>
      <c r="H2422" s="1">
        <v>43239</v>
      </c>
      <c r="I2422" t="b">
        <v>1</v>
      </c>
      <c r="J2422">
        <v>12</v>
      </c>
      <c r="K2422">
        <v>5010</v>
      </c>
    </row>
    <row r="2423" spans="1:11" x14ac:dyDescent="0.3">
      <c r="A2423">
        <v>2422</v>
      </c>
      <c r="B2423">
        <v>2798</v>
      </c>
      <c r="C2423">
        <v>237</v>
      </c>
      <c r="D2423">
        <v>3</v>
      </c>
      <c r="E2423">
        <v>2506</v>
      </c>
      <c r="F2423">
        <v>537</v>
      </c>
      <c r="G2423" s="1">
        <v>43227</v>
      </c>
      <c r="H2423" s="1">
        <v>43237</v>
      </c>
      <c r="I2423" t="b">
        <v>1</v>
      </c>
      <c r="J2423">
        <v>10</v>
      </c>
      <c r="K2423">
        <v>7518</v>
      </c>
    </row>
    <row r="2424" spans="1:11" x14ac:dyDescent="0.3">
      <c r="A2424">
        <v>2423</v>
      </c>
      <c r="B2424">
        <v>2784</v>
      </c>
      <c r="C2424">
        <v>241</v>
      </c>
      <c r="D2424">
        <v>3</v>
      </c>
      <c r="E2424">
        <v>2507</v>
      </c>
      <c r="F2424">
        <v>319</v>
      </c>
      <c r="G2424" s="1">
        <v>43227</v>
      </c>
      <c r="H2424" s="1">
        <v>43238</v>
      </c>
      <c r="I2424" t="b">
        <v>1</v>
      </c>
      <c r="J2424">
        <v>11</v>
      </c>
      <c r="K2424">
        <v>7521</v>
      </c>
    </row>
    <row r="2425" spans="1:11" x14ac:dyDescent="0.3">
      <c r="A2425">
        <v>2424</v>
      </c>
      <c r="B2425">
        <v>2048</v>
      </c>
      <c r="C2425">
        <v>364</v>
      </c>
      <c r="D2425">
        <v>2</v>
      </c>
      <c r="E2425">
        <v>2508</v>
      </c>
      <c r="F2425">
        <v>46</v>
      </c>
      <c r="G2425" s="1">
        <v>43227</v>
      </c>
      <c r="H2425" s="1">
        <v>43231</v>
      </c>
      <c r="I2425" t="b">
        <v>1</v>
      </c>
      <c r="J2425">
        <v>4</v>
      </c>
      <c r="K2425">
        <v>5016</v>
      </c>
    </row>
    <row r="2426" spans="1:11" x14ac:dyDescent="0.3">
      <c r="A2426">
        <v>2425</v>
      </c>
      <c r="B2426">
        <v>2593</v>
      </c>
      <c r="C2426">
        <v>386</v>
      </c>
      <c r="D2426">
        <v>4</v>
      </c>
      <c r="E2426">
        <v>2509</v>
      </c>
      <c r="F2426">
        <v>319</v>
      </c>
      <c r="G2426" s="1">
        <v>43227</v>
      </c>
      <c r="H2426" s="1">
        <v>43235</v>
      </c>
      <c r="I2426" t="b">
        <v>1</v>
      </c>
      <c r="J2426">
        <v>8</v>
      </c>
      <c r="K2426">
        <v>10036</v>
      </c>
    </row>
    <row r="2427" spans="1:11" x14ac:dyDescent="0.3">
      <c r="A2427">
        <v>2426</v>
      </c>
      <c r="B2427">
        <v>2439</v>
      </c>
      <c r="C2427">
        <v>124</v>
      </c>
      <c r="D2427">
        <v>1</v>
      </c>
      <c r="E2427">
        <v>2510</v>
      </c>
      <c r="F2427">
        <v>46</v>
      </c>
      <c r="G2427" s="1">
        <v>43227</v>
      </c>
      <c r="H2427" s="1">
        <v>43232</v>
      </c>
      <c r="I2427" t="b">
        <v>1</v>
      </c>
      <c r="J2427">
        <v>5</v>
      </c>
      <c r="K2427">
        <v>2510</v>
      </c>
    </row>
    <row r="2428" spans="1:11" x14ac:dyDescent="0.3">
      <c r="A2428">
        <v>2427</v>
      </c>
      <c r="B2428">
        <v>2289</v>
      </c>
      <c r="C2428">
        <v>197</v>
      </c>
      <c r="D2428">
        <v>2</v>
      </c>
      <c r="E2428">
        <v>2511</v>
      </c>
      <c r="F2428">
        <v>196</v>
      </c>
      <c r="G2428" s="1">
        <v>43227</v>
      </c>
      <c r="H2428" s="1">
        <v>43238</v>
      </c>
      <c r="I2428" t="b">
        <v>1</v>
      </c>
      <c r="J2428">
        <v>11</v>
      </c>
      <c r="K2428">
        <v>5022</v>
      </c>
    </row>
    <row r="2429" spans="1:11" x14ac:dyDescent="0.3">
      <c r="A2429">
        <v>2428</v>
      </c>
      <c r="B2429">
        <v>2680</v>
      </c>
      <c r="C2429">
        <v>332</v>
      </c>
      <c r="D2429">
        <v>2</v>
      </c>
      <c r="E2429">
        <v>2512</v>
      </c>
      <c r="F2429">
        <v>143</v>
      </c>
      <c r="G2429" s="1">
        <v>43227</v>
      </c>
      <c r="H2429" s="1">
        <v>43241</v>
      </c>
      <c r="I2429" t="b">
        <v>0</v>
      </c>
      <c r="J2429">
        <v>14</v>
      </c>
      <c r="K2429">
        <v>5024</v>
      </c>
    </row>
    <row r="2430" spans="1:11" x14ac:dyDescent="0.3">
      <c r="A2430">
        <v>2429</v>
      </c>
      <c r="B2430">
        <v>2801</v>
      </c>
      <c r="C2430">
        <v>180</v>
      </c>
      <c r="D2430">
        <v>5</v>
      </c>
      <c r="E2430">
        <v>2513</v>
      </c>
      <c r="F2430">
        <v>568</v>
      </c>
      <c r="G2430" s="1">
        <v>43227</v>
      </c>
      <c r="H2430" s="1">
        <v>43229</v>
      </c>
      <c r="I2430" t="b">
        <v>1</v>
      </c>
      <c r="J2430">
        <v>2</v>
      </c>
      <c r="K2430">
        <v>12565</v>
      </c>
    </row>
    <row r="2431" spans="1:11" x14ac:dyDescent="0.3">
      <c r="A2431">
        <v>2430</v>
      </c>
      <c r="B2431">
        <v>2141</v>
      </c>
      <c r="C2431">
        <v>459</v>
      </c>
      <c r="D2431">
        <v>1</v>
      </c>
      <c r="E2431">
        <v>2514</v>
      </c>
      <c r="F2431">
        <v>261</v>
      </c>
      <c r="G2431" s="1">
        <v>43227</v>
      </c>
      <c r="H2431" s="1">
        <v>43240</v>
      </c>
      <c r="I2431" t="b">
        <v>0</v>
      </c>
      <c r="J2431">
        <v>13</v>
      </c>
      <c r="K2431">
        <v>2514</v>
      </c>
    </row>
    <row r="2432" spans="1:11" x14ac:dyDescent="0.3">
      <c r="A2432">
        <v>2431</v>
      </c>
      <c r="B2432">
        <v>2523</v>
      </c>
      <c r="C2432">
        <v>233</v>
      </c>
      <c r="D2432">
        <v>1</v>
      </c>
      <c r="E2432">
        <v>2515</v>
      </c>
      <c r="F2432">
        <v>229</v>
      </c>
      <c r="G2432" s="1">
        <v>43227</v>
      </c>
      <c r="H2432" s="1">
        <v>43228</v>
      </c>
      <c r="I2432" t="b">
        <v>1</v>
      </c>
      <c r="J2432">
        <v>1</v>
      </c>
      <c r="K2432">
        <v>2515</v>
      </c>
    </row>
    <row r="2433" spans="1:11" x14ac:dyDescent="0.3">
      <c r="A2433">
        <v>2432</v>
      </c>
      <c r="B2433">
        <v>2869</v>
      </c>
      <c r="C2433">
        <v>327</v>
      </c>
      <c r="D2433">
        <v>1</v>
      </c>
      <c r="E2433">
        <v>2516</v>
      </c>
      <c r="F2433">
        <v>606</v>
      </c>
      <c r="G2433" s="1">
        <v>43227</v>
      </c>
      <c r="H2433" s="1">
        <v>43241</v>
      </c>
      <c r="I2433" t="b">
        <v>1</v>
      </c>
      <c r="J2433">
        <v>14</v>
      </c>
      <c r="K2433">
        <v>2516</v>
      </c>
    </row>
    <row r="2434" spans="1:11" x14ac:dyDescent="0.3">
      <c r="A2434">
        <v>2433</v>
      </c>
      <c r="B2434">
        <v>2770</v>
      </c>
      <c r="C2434">
        <v>269</v>
      </c>
      <c r="D2434">
        <v>1</v>
      </c>
      <c r="E2434">
        <v>2517</v>
      </c>
      <c r="F2434">
        <v>558</v>
      </c>
      <c r="G2434" s="1">
        <v>43227</v>
      </c>
      <c r="H2434" s="1">
        <v>43236</v>
      </c>
      <c r="I2434" t="b">
        <v>1</v>
      </c>
      <c r="J2434">
        <v>9</v>
      </c>
      <c r="K2434">
        <v>2517</v>
      </c>
    </row>
    <row r="2435" spans="1:11" x14ac:dyDescent="0.3">
      <c r="A2435">
        <v>2434</v>
      </c>
      <c r="B2435">
        <v>2525</v>
      </c>
      <c r="C2435">
        <v>142</v>
      </c>
      <c r="D2435">
        <v>2</v>
      </c>
      <c r="E2435">
        <v>2518</v>
      </c>
      <c r="F2435">
        <v>46</v>
      </c>
      <c r="G2435" s="1">
        <v>43228</v>
      </c>
      <c r="H2435" s="1">
        <v>43232</v>
      </c>
      <c r="I2435" t="b">
        <v>1</v>
      </c>
      <c r="J2435">
        <v>4</v>
      </c>
      <c r="K2435">
        <v>5036</v>
      </c>
    </row>
    <row r="2436" spans="1:11" x14ac:dyDescent="0.3">
      <c r="A2436">
        <v>2435</v>
      </c>
      <c r="B2436">
        <v>2628</v>
      </c>
      <c r="C2436">
        <v>471</v>
      </c>
      <c r="D2436">
        <v>1</v>
      </c>
      <c r="E2436">
        <v>2519</v>
      </c>
      <c r="F2436">
        <v>733</v>
      </c>
      <c r="G2436" s="1">
        <v>43228</v>
      </c>
      <c r="H2436" s="1">
        <v>43230</v>
      </c>
      <c r="I2436" t="b">
        <v>0</v>
      </c>
      <c r="J2436">
        <v>2</v>
      </c>
      <c r="K2436">
        <v>2519</v>
      </c>
    </row>
    <row r="2437" spans="1:11" x14ac:dyDescent="0.3">
      <c r="A2437">
        <v>2436</v>
      </c>
      <c r="B2437">
        <v>2921</v>
      </c>
      <c r="C2437">
        <v>274</v>
      </c>
      <c r="D2437">
        <v>2</v>
      </c>
      <c r="E2437">
        <v>2520</v>
      </c>
      <c r="F2437">
        <v>196</v>
      </c>
      <c r="G2437" s="1">
        <v>43228</v>
      </c>
      <c r="H2437" s="1">
        <v>43232</v>
      </c>
      <c r="I2437" t="b">
        <v>1</v>
      </c>
      <c r="J2437">
        <v>4</v>
      </c>
      <c r="K2437">
        <v>5040</v>
      </c>
    </row>
    <row r="2438" spans="1:11" x14ac:dyDescent="0.3">
      <c r="A2438">
        <v>2437</v>
      </c>
      <c r="B2438">
        <v>2214</v>
      </c>
      <c r="C2438">
        <v>376</v>
      </c>
      <c r="D2438">
        <v>1</v>
      </c>
      <c r="E2438">
        <v>2521</v>
      </c>
      <c r="F2438">
        <v>30</v>
      </c>
      <c r="G2438" s="1">
        <v>43228</v>
      </c>
      <c r="H2438" s="1">
        <v>43234</v>
      </c>
      <c r="I2438" t="b">
        <v>1</v>
      </c>
      <c r="J2438">
        <v>6</v>
      </c>
      <c r="K2438">
        <v>2521</v>
      </c>
    </row>
    <row r="2439" spans="1:11" x14ac:dyDescent="0.3">
      <c r="A2439">
        <v>2438</v>
      </c>
      <c r="B2439">
        <v>2472</v>
      </c>
      <c r="C2439">
        <v>312</v>
      </c>
      <c r="D2439">
        <v>3</v>
      </c>
      <c r="E2439">
        <v>2522</v>
      </c>
      <c r="F2439">
        <v>712</v>
      </c>
      <c r="G2439" s="1">
        <v>43228</v>
      </c>
      <c r="H2439" s="1">
        <v>43241</v>
      </c>
      <c r="I2439" t="b">
        <v>1</v>
      </c>
      <c r="J2439">
        <v>13</v>
      </c>
      <c r="K2439">
        <v>7566</v>
      </c>
    </row>
    <row r="2440" spans="1:11" x14ac:dyDescent="0.3">
      <c r="A2440">
        <v>2439</v>
      </c>
      <c r="B2440">
        <v>2328</v>
      </c>
      <c r="C2440">
        <v>139</v>
      </c>
      <c r="D2440">
        <v>5</v>
      </c>
      <c r="E2440">
        <v>2523</v>
      </c>
      <c r="F2440">
        <v>606</v>
      </c>
      <c r="G2440" s="1">
        <v>43228</v>
      </c>
      <c r="H2440" s="1">
        <v>43242</v>
      </c>
      <c r="I2440" t="b">
        <v>1</v>
      </c>
      <c r="J2440">
        <v>14</v>
      </c>
      <c r="K2440">
        <v>12615</v>
      </c>
    </row>
    <row r="2441" spans="1:11" x14ac:dyDescent="0.3">
      <c r="A2441">
        <v>2440</v>
      </c>
      <c r="B2441">
        <v>2344</v>
      </c>
      <c r="C2441">
        <v>272</v>
      </c>
      <c r="D2441">
        <v>1</v>
      </c>
      <c r="E2441">
        <v>2524</v>
      </c>
      <c r="F2441">
        <v>57</v>
      </c>
      <c r="G2441" s="1">
        <v>43228</v>
      </c>
      <c r="H2441" s="1">
        <v>43236</v>
      </c>
      <c r="I2441" t="b">
        <v>1</v>
      </c>
      <c r="J2441">
        <v>8</v>
      </c>
      <c r="K2441">
        <v>2524</v>
      </c>
    </row>
    <row r="2442" spans="1:11" x14ac:dyDescent="0.3">
      <c r="A2442">
        <v>2441</v>
      </c>
      <c r="B2442">
        <v>2783</v>
      </c>
      <c r="C2442">
        <v>202</v>
      </c>
      <c r="D2442">
        <v>1</v>
      </c>
      <c r="E2442">
        <v>2525</v>
      </c>
      <c r="F2442">
        <v>692</v>
      </c>
      <c r="G2442" s="1">
        <v>43228</v>
      </c>
      <c r="H2442" s="1">
        <v>43240</v>
      </c>
      <c r="I2442" t="b">
        <v>1</v>
      </c>
      <c r="J2442">
        <v>12</v>
      </c>
      <c r="K2442">
        <v>2525</v>
      </c>
    </row>
    <row r="2443" spans="1:11" x14ac:dyDescent="0.3">
      <c r="A2443">
        <v>2442</v>
      </c>
      <c r="B2443">
        <v>2490</v>
      </c>
      <c r="C2443">
        <v>426</v>
      </c>
      <c r="D2443">
        <v>3</v>
      </c>
      <c r="E2443">
        <v>2526</v>
      </c>
      <c r="F2443">
        <v>537</v>
      </c>
      <c r="G2443" s="1">
        <v>43228</v>
      </c>
      <c r="H2443" s="1">
        <v>43232</v>
      </c>
      <c r="I2443" t="b">
        <v>1</v>
      </c>
      <c r="J2443">
        <v>4</v>
      </c>
      <c r="K2443">
        <v>7578</v>
      </c>
    </row>
    <row r="2444" spans="1:11" x14ac:dyDescent="0.3">
      <c r="A2444">
        <v>2443</v>
      </c>
      <c r="B2444">
        <v>2906</v>
      </c>
      <c r="C2444">
        <v>187</v>
      </c>
      <c r="D2444">
        <v>1</v>
      </c>
      <c r="E2444">
        <v>2527</v>
      </c>
      <c r="F2444">
        <v>196</v>
      </c>
      <c r="G2444" s="1">
        <v>43228</v>
      </c>
      <c r="H2444" s="1">
        <v>43239</v>
      </c>
      <c r="I2444" t="b">
        <v>1</v>
      </c>
      <c r="J2444">
        <v>11</v>
      </c>
      <c r="K2444">
        <v>2527</v>
      </c>
    </row>
    <row r="2445" spans="1:11" x14ac:dyDescent="0.3">
      <c r="A2445">
        <v>2444</v>
      </c>
      <c r="B2445">
        <v>2124</v>
      </c>
      <c r="C2445">
        <v>323</v>
      </c>
      <c r="D2445">
        <v>3</v>
      </c>
      <c r="E2445">
        <v>2528</v>
      </c>
      <c r="F2445">
        <v>261</v>
      </c>
      <c r="G2445" s="1">
        <v>43228</v>
      </c>
      <c r="H2445" s="1">
        <v>43242</v>
      </c>
      <c r="I2445" t="b">
        <v>1</v>
      </c>
      <c r="J2445">
        <v>14</v>
      </c>
      <c r="K2445">
        <v>7584</v>
      </c>
    </row>
    <row r="2446" spans="1:11" x14ac:dyDescent="0.3">
      <c r="A2446">
        <v>2445</v>
      </c>
      <c r="B2446">
        <v>2408</v>
      </c>
      <c r="C2446">
        <v>289</v>
      </c>
      <c r="D2446">
        <v>2</v>
      </c>
      <c r="E2446">
        <v>2529</v>
      </c>
      <c r="F2446">
        <v>172</v>
      </c>
      <c r="G2446" s="1">
        <v>43228</v>
      </c>
      <c r="H2446" s="1">
        <v>43243</v>
      </c>
      <c r="I2446" t="b">
        <v>1</v>
      </c>
      <c r="J2446">
        <v>15</v>
      </c>
      <c r="K2446">
        <v>5058</v>
      </c>
    </row>
    <row r="2447" spans="1:11" x14ac:dyDescent="0.3">
      <c r="A2447">
        <v>2446</v>
      </c>
      <c r="B2447">
        <v>2528</v>
      </c>
      <c r="C2447">
        <v>166</v>
      </c>
      <c r="D2447">
        <v>1</v>
      </c>
      <c r="E2447">
        <v>2530</v>
      </c>
      <c r="F2447">
        <v>46</v>
      </c>
      <c r="G2447" s="1">
        <v>43228</v>
      </c>
      <c r="H2447" s="1">
        <v>43229</v>
      </c>
      <c r="I2447" t="b">
        <v>1</v>
      </c>
      <c r="J2447">
        <v>1</v>
      </c>
      <c r="K2447">
        <v>2530</v>
      </c>
    </row>
    <row r="2448" spans="1:11" x14ac:dyDescent="0.3">
      <c r="A2448">
        <v>2447</v>
      </c>
      <c r="B2448">
        <v>2755</v>
      </c>
      <c r="C2448">
        <v>382</v>
      </c>
      <c r="D2448">
        <v>3</v>
      </c>
      <c r="E2448">
        <v>2531</v>
      </c>
      <c r="F2448">
        <v>526</v>
      </c>
      <c r="G2448" s="1">
        <v>43228</v>
      </c>
      <c r="H2448" s="1">
        <v>43237</v>
      </c>
      <c r="I2448" t="b">
        <v>1</v>
      </c>
      <c r="J2448">
        <v>9</v>
      </c>
      <c r="K2448">
        <v>7593</v>
      </c>
    </row>
    <row r="2449" spans="1:11" x14ac:dyDescent="0.3">
      <c r="A2449">
        <v>2448</v>
      </c>
      <c r="B2449">
        <v>2650</v>
      </c>
      <c r="C2449">
        <v>342</v>
      </c>
      <c r="D2449">
        <v>2</v>
      </c>
      <c r="E2449">
        <v>2532</v>
      </c>
      <c r="F2449">
        <v>46</v>
      </c>
      <c r="G2449" s="1">
        <v>43228</v>
      </c>
      <c r="H2449" s="1">
        <v>43232</v>
      </c>
      <c r="I2449" t="b">
        <v>1</v>
      </c>
      <c r="J2449">
        <v>4</v>
      </c>
      <c r="K2449">
        <v>5064</v>
      </c>
    </row>
    <row r="2450" spans="1:11" x14ac:dyDescent="0.3">
      <c r="A2450">
        <v>2449</v>
      </c>
      <c r="B2450">
        <v>2362</v>
      </c>
      <c r="C2450">
        <v>135</v>
      </c>
      <c r="D2450">
        <v>1</v>
      </c>
      <c r="E2450">
        <v>2533</v>
      </c>
      <c r="F2450">
        <v>57</v>
      </c>
      <c r="G2450" s="1">
        <v>43228</v>
      </c>
      <c r="H2450" s="1">
        <v>43239</v>
      </c>
      <c r="I2450" t="b">
        <v>1</v>
      </c>
      <c r="J2450">
        <v>11</v>
      </c>
      <c r="K2450">
        <v>2533</v>
      </c>
    </row>
    <row r="2451" spans="1:11" x14ac:dyDescent="0.3">
      <c r="A2451">
        <v>2450</v>
      </c>
      <c r="B2451">
        <v>2498</v>
      </c>
      <c r="C2451">
        <v>180</v>
      </c>
      <c r="D2451">
        <v>5</v>
      </c>
      <c r="E2451">
        <v>2534</v>
      </c>
      <c r="F2451">
        <v>261</v>
      </c>
      <c r="G2451" s="1">
        <v>43228</v>
      </c>
      <c r="H2451" s="1">
        <v>43233</v>
      </c>
      <c r="I2451" t="b">
        <v>1</v>
      </c>
      <c r="J2451">
        <v>5</v>
      </c>
      <c r="K2451">
        <v>12670</v>
      </c>
    </row>
    <row r="2452" spans="1:11" x14ac:dyDescent="0.3">
      <c r="A2452">
        <v>2451</v>
      </c>
      <c r="B2452">
        <v>2422</v>
      </c>
      <c r="C2452">
        <v>149</v>
      </c>
      <c r="D2452">
        <v>3</v>
      </c>
      <c r="E2452">
        <v>2535</v>
      </c>
      <c r="F2452">
        <v>615</v>
      </c>
      <c r="G2452" s="1">
        <v>43228</v>
      </c>
      <c r="H2452" s="1">
        <v>43233</v>
      </c>
      <c r="I2452" t="b">
        <v>1</v>
      </c>
      <c r="J2452">
        <v>5</v>
      </c>
      <c r="K2452">
        <v>7605</v>
      </c>
    </row>
    <row r="2453" spans="1:11" x14ac:dyDescent="0.3">
      <c r="A2453">
        <v>2452</v>
      </c>
      <c r="B2453">
        <v>2292</v>
      </c>
      <c r="C2453">
        <v>419</v>
      </c>
      <c r="D2453">
        <v>3</v>
      </c>
      <c r="E2453">
        <v>2536</v>
      </c>
      <c r="F2453">
        <v>30</v>
      </c>
      <c r="G2453" s="1">
        <v>43228</v>
      </c>
      <c r="H2453" s="1">
        <v>43236</v>
      </c>
      <c r="I2453" t="b">
        <v>1</v>
      </c>
      <c r="J2453">
        <v>8</v>
      </c>
      <c r="K2453">
        <v>7608</v>
      </c>
    </row>
    <row r="2454" spans="1:11" x14ac:dyDescent="0.3">
      <c r="A2454">
        <v>2453</v>
      </c>
      <c r="B2454">
        <v>2216</v>
      </c>
      <c r="C2454">
        <v>154</v>
      </c>
      <c r="D2454">
        <v>1</v>
      </c>
      <c r="E2454">
        <v>2537</v>
      </c>
      <c r="F2454">
        <v>143</v>
      </c>
      <c r="G2454" s="1">
        <v>43228</v>
      </c>
      <c r="H2454" s="1">
        <v>43234</v>
      </c>
      <c r="I2454" t="b">
        <v>1</v>
      </c>
      <c r="J2454">
        <v>6</v>
      </c>
      <c r="K2454">
        <v>2537</v>
      </c>
    </row>
    <row r="2455" spans="1:11" x14ac:dyDescent="0.3">
      <c r="A2455">
        <v>2454</v>
      </c>
      <c r="B2455">
        <v>2264</v>
      </c>
      <c r="C2455">
        <v>286</v>
      </c>
      <c r="D2455">
        <v>1</v>
      </c>
      <c r="E2455">
        <v>2538</v>
      </c>
      <c r="F2455">
        <v>526</v>
      </c>
      <c r="G2455" s="1">
        <v>43228</v>
      </c>
      <c r="H2455" s="1">
        <v>43241</v>
      </c>
      <c r="I2455" t="b">
        <v>1</v>
      </c>
      <c r="J2455">
        <v>13</v>
      </c>
      <c r="K2455">
        <v>2538</v>
      </c>
    </row>
    <row r="2456" spans="1:11" x14ac:dyDescent="0.3">
      <c r="A2456">
        <v>2455</v>
      </c>
      <c r="B2456">
        <v>2630</v>
      </c>
      <c r="C2456">
        <v>348</v>
      </c>
      <c r="D2456">
        <v>5</v>
      </c>
      <c r="E2456">
        <v>2539</v>
      </c>
      <c r="F2456">
        <v>712</v>
      </c>
      <c r="G2456" s="1">
        <v>43228</v>
      </c>
      <c r="H2456" s="1">
        <v>43243</v>
      </c>
      <c r="I2456" t="b">
        <v>1</v>
      </c>
      <c r="J2456">
        <v>15</v>
      </c>
      <c r="K2456">
        <v>12695</v>
      </c>
    </row>
    <row r="2457" spans="1:11" x14ac:dyDescent="0.3">
      <c r="A2457">
        <v>2456</v>
      </c>
      <c r="B2457">
        <v>2960</v>
      </c>
      <c r="C2457">
        <v>373</v>
      </c>
      <c r="D2457">
        <v>3</v>
      </c>
      <c r="E2457">
        <v>2540</v>
      </c>
      <c r="F2457">
        <v>319</v>
      </c>
      <c r="G2457" s="1">
        <v>43229</v>
      </c>
      <c r="H2457" s="1">
        <v>43241</v>
      </c>
      <c r="I2457" t="b">
        <v>1</v>
      </c>
      <c r="J2457">
        <v>12</v>
      </c>
      <c r="K2457">
        <v>7620</v>
      </c>
    </row>
    <row r="2458" spans="1:11" x14ac:dyDescent="0.3">
      <c r="A2458">
        <v>2457</v>
      </c>
      <c r="B2458">
        <v>2120</v>
      </c>
      <c r="C2458">
        <v>285</v>
      </c>
      <c r="D2458">
        <v>1</v>
      </c>
      <c r="E2458">
        <v>2541</v>
      </c>
      <c r="F2458">
        <v>30</v>
      </c>
      <c r="G2458" s="1">
        <v>43229</v>
      </c>
      <c r="H2458" s="1">
        <v>43234</v>
      </c>
      <c r="I2458" t="b">
        <v>1</v>
      </c>
      <c r="J2458">
        <v>5</v>
      </c>
      <c r="K2458">
        <v>2541</v>
      </c>
    </row>
    <row r="2459" spans="1:11" x14ac:dyDescent="0.3">
      <c r="A2459">
        <v>2458</v>
      </c>
      <c r="B2459">
        <v>2786</v>
      </c>
      <c r="C2459">
        <v>328</v>
      </c>
      <c r="D2459">
        <v>1</v>
      </c>
      <c r="E2459">
        <v>2542</v>
      </c>
      <c r="F2459">
        <v>128</v>
      </c>
      <c r="G2459" s="1">
        <v>43229</v>
      </c>
      <c r="H2459" s="1">
        <v>43240</v>
      </c>
      <c r="I2459" t="b">
        <v>1</v>
      </c>
      <c r="J2459">
        <v>11</v>
      </c>
      <c r="K2459">
        <v>2542</v>
      </c>
    </row>
    <row r="2460" spans="1:11" x14ac:dyDescent="0.3">
      <c r="A2460">
        <v>2459</v>
      </c>
      <c r="B2460">
        <v>2927</v>
      </c>
      <c r="C2460">
        <v>367</v>
      </c>
      <c r="D2460">
        <v>3</v>
      </c>
      <c r="E2460">
        <v>2543</v>
      </c>
      <c r="F2460">
        <v>71</v>
      </c>
      <c r="G2460" s="1">
        <v>43229</v>
      </c>
      <c r="H2460" s="1">
        <v>43242</v>
      </c>
      <c r="I2460" t="b">
        <v>1</v>
      </c>
      <c r="J2460">
        <v>13</v>
      </c>
      <c r="K2460">
        <v>7629</v>
      </c>
    </row>
    <row r="2461" spans="1:11" x14ac:dyDescent="0.3">
      <c r="A2461">
        <v>2460</v>
      </c>
      <c r="B2461">
        <v>2280</v>
      </c>
      <c r="C2461">
        <v>171</v>
      </c>
      <c r="D2461">
        <v>1</v>
      </c>
      <c r="E2461">
        <v>2544</v>
      </c>
      <c r="F2461">
        <v>526</v>
      </c>
      <c r="G2461" s="1">
        <v>43229</v>
      </c>
      <c r="H2461" s="1">
        <v>43241</v>
      </c>
      <c r="I2461" t="b">
        <v>1</v>
      </c>
      <c r="J2461">
        <v>12</v>
      </c>
      <c r="K2461">
        <v>2544</v>
      </c>
    </row>
    <row r="2462" spans="1:11" x14ac:dyDescent="0.3">
      <c r="A2462">
        <v>2461</v>
      </c>
      <c r="B2462">
        <v>2698</v>
      </c>
      <c r="C2462">
        <v>420</v>
      </c>
      <c r="D2462">
        <v>1</v>
      </c>
      <c r="E2462">
        <v>2545</v>
      </c>
      <c r="F2462">
        <v>526</v>
      </c>
      <c r="G2462" s="1">
        <v>43229</v>
      </c>
      <c r="H2462" s="1">
        <v>43234</v>
      </c>
      <c r="I2462" t="b">
        <v>1</v>
      </c>
      <c r="J2462">
        <v>5</v>
      </c>
      <c r="K2462">
        <v>2545</v>
      </c>
    </row>
    <row r="2463" spans="1:11" x14ac:dyDescent="0.3">
      <c r="A2463">
        <v>2462</v>
      </c>
      <c r="B2463">
        <v>2997</v>
      </c>
      <c r="C2463">
        <v>123</v>
      </c>
      <c r="D2463">
        <v>1</v>
      </c>
      <c r="E2463">
        <v>2546</v>
      </c>
      <c r="F2463">
        <v>712</v>
      </c>
      <c r="G2463" s="1">
        <v>43229</v>
      </c>
      <c r="H2463" s="1">
        <v>43233</v>
      </c>
      <c r="I2463" t="b">
        <v>1</v>
      </c>
      <c r="J2463">
        <v>4</v>
      </c>
      <c r="K2463">
        <v>2546</v>
      </c>
    </row>
    <row r="2464" spans="1:11" x14ac:dyDescent="0.3">
      <c r="A2464">
        <v>2463</v>
      </c>
      <c r="B2464">
        <v>2907</v>
      </c>
      <c r="C2464">
        <v>452</v>
      </c>
      <c r="D2464">
        <v>2</v>
      </c>
      <c r="E2464">
        <v>2547</v>
      </c>
      <c r="F2464">
        <v>606</v>
      </c>
      <c r="G2464" s="1">
        <v>43229</v>
      </c>
      <c r="H2464" s="1">
        <v>43236</v>
      </c>
      <c r="I2464" t="b">
        <v>1</v>
      </c>
      <c r="J2464">
        <v>7</v>
      </c>
      <c r="K2464">
        <v>5094</v>
      </c>
    </row>
    <row r="2465" spans="1:11" x14ac:dyDescent="0.3">
      <c r="A2465">
        <v>2464</v>
      </c>
      <c r="B2465">
        <v>2258</v>
      </c>
      <c r="C2465">
        <v>426</v>
      </c>
      <c r="D2465">
        <v>2</v>
      </c>
      <c r="E2465">
        <v>2548</v>
      </c>
      <c r="F2465">
        <v>692</v>
      </c>
      <c r="G2465" s="1">
        <v>43229</v>
      </c>
      <c r="H2465" s="1">
        <v>43244</v>
      </c>
      <c r="I2465" t="b">
        <v>0</v>
      </c>
      <c r="J2465">
        <v>15</v>
      </c>
      <c r="K2465">
        <v>5096</v>
      </c>
    </row>
    <row r="2466" spans="1:11" x14ac:dyDescent="0.3">
      <c r="A2466">
        <v>2465</v>
      </c>
      <c r="B2466">
        <v>2134</v>
      </c>
      <c r="C2466">
        <v>337</v>
      </c>
      <c r="D2466">
        <v>1</v>
      </c>
      <c r="E2466">
        <v>2549</v>
      </c>
      <c r="F2466">
        <v>229</v>
      </c>
      <c r="G2466" s="1">
        <v>43229</v>
      </c>
      <c r="H2466" s="1">
        <v>43230</v>
      </c>
      <c r="I2466" t="b">
        <v>0</v>
      </c>
      <c r="J2466">
        <v>1</v>
      </c>
      <c r="K2466">
        <v>2549</v>
      </c>
    </row>
    <row r="2467" spans="1:11" x14ac:dyDescent="0.3">
      <c r="A2467">
        <v>2466</v>
      </c>
      <c r="B2467">
        <v>2747</v>
      </c>
      <c r="C2467">
        <v>309</v>
      </c>
      <c r="D2467">
        <v>1</v>
      </c>
      <c r="E2467">
        <v>2550</v>
      </c>
      <c r="F2467">
        <v>261</v>
      </c>
      <c r="G2467" s="1">
        <v>43229</v>
      </c>
      <c r="H2467" s="1">
        <v>43233</v>
      </c>
      <c r="I2467" t="b">
        <v>1</v>
      </c>
      <c r="J2467">
        <v>4</v>
      </c>
      <c r="K2467">
        <v>2550</v>
      </c>
    </row>
    <row r="2468" spans="1:11" x14ac:dyDescent="0.3">
      <c r="A2468">
        <v>2467</v>
      </c>
      <c r="B2468">
        <v>2414</v>
      </c>
      <c r="C2468">
        <v>147</v>
      </c>
      <c r="D2468">
        <v>1</v>
      </c>
      <c r="E2468">
        <v>2551</v>
      </c>
      <c r="F2468">
        <v>537</v>
      </c>
      <c r="G2468" s="1">
        <v>43229</v>
      </c>
      <c r="H2468" s="1">
        <v>43238</v>
      </c>
      <c r="I2468" t="b">
        <v>1</v>
      </c>
      <c r="J2468">
        <v>9</v>
      </c>
      <c r="K2468">
        <v>2551</v>
      </c>
    </row>
    <row r="2469" spans="1:11" x14ac:dyDescent="0.3">
      <c r="A2469">
        <v>2468</v>
      </c>
      <c r="B2469">
        <v>2517</v>
      </c>
      <c r="C2469">
        <v>156</v>
      </c>
      <c r="D2469">
        <v>5</v>
      </c>
      <c r="E2469">
        <v>2552</v>
      </c>
      <c r="F2469">
        <v>261</v>
      </c>
      <c r="G2469" s="1">
        <v>43229</v>
      </c>
      <c r="H2469" s="1">
        <v>43235</v>
      </c>
      <c r="I2469" t="b">
        <v>1</v>
      </c>
      <c r="J2469">
        <v>6</v>
      </c>
      <c r="K2469">
        <v>12760</v>
      </c>
    </row>
    <row r="2470" spans="1:11" x14ac:dyDescent="0.3">
      <c r="A2470">
        <v>2469</v>
      </c>
      <c r="B2470">
        <v>2666</v>
      </c>
      <c r="C2470">
        <v>393</v>
      </c>
      <c r="D2470">
        <v>2</v>
      </c>
      <c r="E2470">
        <v>2553</v>
      </c>
      <c r="F2470">
        <v>712</v>
      </c>
      <c r="G2470" s="1">
        <v>43229</v>
      </c>
      <c r="H2470" s="1">
        <v>43236</v>
      </c>
      <c r="I2470" t="b">
        <v>1</v>
      </c>
      <c r="J2470">
        <v>7</v>
      </c>
      <c r="K2470">
        <v>5106</v>
      </c>
    </row>
    <row r="2471" spans="1:11" x14ac:dyDescent="0.3">
      <c r="A2471">
        <v>2470</v>
      </c>
      <c r="B2471">
        <v>2337</v>
      </c>
      <c r="C2471">
        <v>120</v>
      </c>
      <c r="D2471">
        <v>2</v>
      </c>
      <c r="E2471">
        <v>2554</v>
      </c>
      <c r="F2471">
        <v>692</v>
      </c>
      <c r="G2471" s="1">
        <v>43229</v>
      </c>
      <c r="H2471" s="1">
        <v>43240</v>
      </c>
      <c r="I2471" t="b">
        <v>1</v>
      </c>
      <c r="J2471">
        <v>11</v>
      </c>
      <c r="K2471">
        <v>5108</v>
      </c>
    </row>
    <row r="2472" spans="1:11" x14ac:dyDescent="0.3">
      <c r="A2472">
        <v>2471</v>
      </c>
      <c r="B2472">
        <v>2353</v>
      </c>
      <c r="C2472">
        <v>171</v>
      </c>
      <c r="D2472">
        <v>4</v>
      </c>
      <c r="E2472">
        <v>2555</v>
      </c>
      <c r="F2472">
        <v>537</v>
      </c>
      <c r="G2472" s="1">
        <v>43230</v>
      </c>
      <c r="H2472" s="1">
        <v>43234</v>
      </c>
      <c r="I2472" t="b">
        <v>1</v>
      </c>
      <c r="J2472">
        <v>4</v>
      </c>
      <c r="K2472">
        <v>10220</v>
      </c>
    </row>
    <row r="2473" spans="1:11" x14ac:dyDescent="0.3">
      <c r="A2473">
        <v>2472</v>
      </c>
      <c r="B2473">
        <v>2002</v>
      </c>
      <c r="C2473">
        <v>469</v>
      </c>
      <c r="D2473">
        <v>2</v>
      </c>
      <c r="E2473">
        <v>2556</v>
      </c>
      <c r="F2473">
        <v>606</v>
      </c>
      <c r="G2473" s="1">
        <v>43230</v>
      </c>
      <c r="H2473" s="1">
        <v>43234</v>
      </c>
      <c r="I2473" t="b">
        <v>0</v>
      </c>
      <c r="J2473">
        <v>4</v>
      </c>
      <c r="K2473">
        <v>5112</v>
      </c>
    </row>
    <row r="2474" spans="1:11" x14ac:dyDescent="0.3">
      <c r="A2474">
        <v>2473</v>
      </c>
      <c r="B2474">
        <v>2104</v>
      </c>
      <c r="C2474">
        <v>402</v>
      </c>
      <c r="D2474">
        <v>3</v>
      </c>
      <c r="E2474">
        <v>2557</v>
      </c>
      <c r="F2474">
        <v>233</v>
      </c>
      <c r="G2474" s="1">
        <v>43230</v>
      </c>
      <c r="H2474" s="1">
        <v>43238</v>
      </c>
      <c r="I2474" t="b">
        <v>1</v>
      </c>
      <c r="J2474">
        <v>8</v>
      </c>
      <c r="K2474">
        <v>7671</v>
      </c>
    </row>
    <row r="2475" spans="1:11" x14ac:dyDescent="0.3">
      <c r="A2475">
        <v>2474</v>
      </c>
      <c r="B2475">
        <v>2542</v>
      </c>
      <c r="C2475">
        <v>416</v>
      </c>
      <c r="D2475">
        <v>1</v>
      </c>
      <c r="E2475">
        <v>2558</v>
      </c>
      <c r="F2475">
        <v>46</v>
      </c>
      <c r="G2475" s="1">
        <v>43230</v>
      </c>
      <c r="H2475" s="1">
        <v>43233</v>
      </c>
      <c r="I2475" t="b">
        <v>1</v>
      </c>
      <c r="J2475">
        <v>3</v>
      </c>
      <c r="K2475">
        <v>2558</v>
      </c>
    </row>
    <row r="2476" spans="1:11" x14ac:dyDescent="0.3">
      <c r="A2476">
        <v>2475</v>
      </c>
      <c r="B2476">
        <v>2512</v>
      </c>
      <c r="C2476">
        <v>368</v>
      </c>
      <c r="D2476">
        <v>1</v>
      </c>
      <c r="E2476">
        <v>2559</v>
      </c>
      <c r="F2476">
        <v>537</v>
      </c>
      <c r="G2476" s="1">
        <v>43230</v>
      </c>
      <c r="H2476" s="1">
        <v>43232</v>
      </c>
      <c r="I2476" t="b">
        <v>1</v>
      </c>
      <c r="J2476">
        <v>2</v>
      </c>
      <c r="K2476">
        <v>2559</v>
      </c>
    </row>
    <row r="2477" spans="1:11" x14ac:dyDescent="0.3">
      <c r="A2477">
        <v>2476</v>
      </c>
      <c r="B2477">
        <v>2996</v>
      </c>
      <c r="C2477">
        <v>403</v>
      </c>
      <c r="D2477">
        <v>1</v>
      </c>
      <c r="E2477">
        <v>2560</v>
      </c>
      <c r="F2477">
        <v>172</v>
      </c>
      <c r="G2477" s="1">
        <v>43230</v>
      </c>
      <c r="H2477" s="1">
        <v>43238</v>
      </c>
      <c r="I2477" t="b">
        <v>1</v>
      </c>
      <c r="J2477">
        <v>8</v>
      </c>
      <c r="K2477">
        <v>2560</v>
      </c>
    </row>
    <row r="2478" spans="1:11" x14ac:dyDescent="0.3">
      <c r="A2478">
        <v>2477</v>
      </c>
      <c r="B2478">
        <v>2966</v>
      </c>
      <c r="C2478">
        <v>475</v>
      </c>
      <c r="D2478">
        <v>2</v>
      </c>
      <c r="E2478">
        <v>2561</v>
      </c>
      <c r="F2478">
        <v>606</v>
      </c>
      <c r="G2478" s="1">
        <v>43230</v>
      </c>
      <c r="H2478" s="1">
        <v>43239</v>
      </c>
      <c r="I2478" t="b">
        <v>0</v>
      </c>
      <c r="J2478">
        <v>9</v>
      </c>
      <c r="K2478">
        <v>5122</v>
      </c>
    </row>
    <row r="2479" spans="1:11" x14ac:dyDescent="0.3">
      <c r="A2479">
        <v>2478</v>
      </c>
      <c r="B2479">
        <v>2015</v>
      </c>
      <c r="C2479">
        <v>199</v>
      </c>
      <c r="D2479">
        <v>1</v>
      </c>
      <c r="E2479">
        <v>2562</v>
      </c>
      <c r="F2479">
        <v>233</v>
      </c>
      <c r="G2479" s="1">
        <v>43230</v>
      </c>
      <c r="H2479" s="1">
        <v>43238</v>
      </c>
      <c r="I2479" t="b">
        <v>1</v>
      </c>
      <c r="J2479">
        <v>8</v>
      </c>
      <c r="K2479">
        <v>2562</v>
      </c>
    </row>
    <row r="2480" spans="1:11" x14ac:dyDescent="0.3">
      <c r="A2480">
        <v>2479</v>
      </c>
      <c r="B2480">
        <v>2184</v>
      </c>
      <c r="C2480">
        <v>232</v>
      </c>
      <c r="D2480">
        <v>3</v>
      </c>
      <c r="E2480">
        <v>2563</v>
      </c>
      <c r="F2480">
        <v>233</v>
      </c>
      <c r="G2480" s="1">
        <v>43230</v>
      </c>
      <c r="H2480" s="1">
        <v>43237</v>
      </c>
      <c r="I2480" t="b">
        <v>1</v>
      </c>
      <c r="J2480">
        <v>7</v>
      </c>
      <c r="K2480">
        <v>7689</v>
      </c>
    </row>
    <row r="2481" spans="1:11" x14ac:dyDescent="0.3">
      <c r="A2481">
        <v>2480</v>
      </c>
      <c r="B2481">
        <v>2261</v>
      </c>
      <c r="C2481">
        <v>343</v>
      </c>
      <c r="D2481">
        <v>2</v>
      </c>
      <c r="E2481">
        <v>2564</v>
      </c>
      <c r="F2481">
        <v>172</v>
      </c>
      <c r="G2481" s="1">
        <v>43230</v>
      </c>
      <c r="H2481" s="1">
        <v>43231</v>
      </c>
      <c r="I2481" t="b">
        <v>0</v>
      </c>
      <c r="J2481">
        <v>1</v>
      </c>
      <c r="K2481">
        <v>5128</v>
      </c>
    </row>
    <row r="2482" spans="1:11" x14ac:dyDescent="0.3">
      <c r="A2482">
        <v>2481</v>
      </c>
      <c r="B2482">
        <v>2187</v>
      </c>
      <c r="C2482">
        <v>174</v>
      </c>
      <c r="D2482">
        <v>4</v>
      </c>
      <c r="E2482">
        <v>2565</v>
      </c>
      <c r="F2482">
        <v>196</v>
      </c>
      <c r="G2482" s="1">
        <v>43230</v>
      </c>
      <c r="H2482" s="1">
        <v>43245</v>
      </c>
      <c r="I2482" t="b">
        <v>1</v>
      </c>
      <c r="J2482">
        <v>15</v>
      </c>
      <c r="K2482">
        <v>10260</v>
      </c>
    </row>
    <row r="2483" spans="1:11" x14ac:dyDescent="0.3">
      <c r="A2483">
        <v>2482</v>
      </c>
      <c r="B2483">
        <v>2421</v>
      </c>
      <c r="C2483">
        <v>200</v>
      </c>
      <c r="D2483">
        <v>4</v>
      </c>
      <c r="E2483">
        <v>2566</v>
      </c>
      <c r="F2483">
        <v>606</v>
      </c>
      <c r="G2483" s="1">
        <v>43230</v>
      </c>
      <c r="H2483" s="1">
        <v>43231</v>
      </c>
      <c r="I2483" t="b">
        <v>1</v>
      </c>
      <c r="J2483">
        <v>1</v>
      </c>
      <c r="K2483">
        <v>10264</v>
      </c>
    </row>
    <row r="2484" spans="1:11" x14ac:dyDescent="0.3">
      <c r="A2484">
        <v>2483</v>
      </c>
      <c r="B2484">
        <v>2509</v>
      </c>
      <c r="C2484">
        <v>118</v>
      </c>
      <c r="D2484">
        <v>3</v>
      </c>
      <c r="E2484">
        <v>2567</v>
      </c>
      <c r="F2484">
        <v>229</v>
      </c>
      <c r="G2484" s="1">
        <v>43230</v>
      </c>
      <c r="H2484" s="1">
        <v>43236</v>
      </c>
      <c r="I2484" t="b">
        <v>1</v>
      </c>
      <c r="J2484">
        <v>6</v>
      </c>
      <c r="K2484">
        <v>7701</v>
      </c>
    </row>
    <row r="2485" spans="1:11" x14ac:dyDescent="0.3">
      <c r="A2485">
        <v>2484</v>
      </c>
      <c r="B2485">
        <v>2326</v>
      </c>
      <c r="C2485">
        <v>424</v>
      </c>
      <c r="D2485">
        <v>5</v>
      </c>
      <c r="E2485">
        <v>2568</v>
      </c>
      <c r="F2485">
        <v>128</v>
      </c>
      <c r="G2485" s="1">
        <v>43230</v>
      </c>
      <c r="H2485" s="1">
        <v>43243</v>
      </c>
      <c r="I2485" t="b">
        <v>1</v>
      </c>
      <c r="J2485">
        <v>13</v>
      </c>
      <c r="K2485">
        <v>12840</v>
      </c>
    </row>
    <row r="2486" spans="1:11" x14ac:dyDescent="0.3">
      <c r="A2486">
        <v>2485</v>
      </c>
      <c r="B2486">
        <v>2213</v>
      </c>
      <c r="C2486">
        <v>287</v>
      </c>
      <c r="D2486">
        <v>5</v>
      </c>
      <c r="E2486">
        <v>2569</v>
      </c>
      <c r="F2486">
        <v>57</v>
      </c>
      <c r="G2486" s="1">
        <v>43230</v>
      </c>
      <c r="H2486" s="1">
        <v>43245</v>
      </c>
      <c r="I2486" t="b">
        <v>1</v>
      </c>
      <c r="J2486">
        <v>15</v>
      </c>
      <c r="K2486">
        <v>12845</v>
      </c>
    </row>
    <row r="2487" spans="1:11" x14ac:dyDescent="0.3">
      <c r="A2487">
        <v>2486</v>
      </c>
      <c r="B2487">
        <v>2959</v>
      </c>
      <c r="C2487">
        <v>448</v>
      </c>
      <c r="D2487">
        <v>1</v>
      </c>
      <c r="E2487">
        <v>2570</v>
      </c>
      <c r="F2487">
        <v>568</v>
      </c>
      <c r="G2487" s="1">
        <v>43230</v>
      </c>
      <c r="H2487" s="1">
        <v>43242</v>
      </c>
      <c r="I2487" t="b">
        <v>1</v>
      </c>
      <c r="J2487">
        <v>12</v>
      </c>
      <c r="K2487">
        <v>2570</v>
      </c>
    </row>
    <row r="2488" spans="1:11" x14ac:dyDescent="0.3">
      <c r="A2488">
        <v>2487</v>
      </c>
      <c r="B2488">
        <v>2855</v>
      </c>
      <c r="C2488">
        <v>381</v>
      </c>
      <c r="D2488">
        <v>2</v>
      </c>
      <c r="E2488">
        <v>2571</v>
      </c>
      <c r="F2488">
        <v>568</v>
      </c>
      <c r="G2488" s="1">
        <v>43230</v>
      </c>
      <c r="H2488" s="1">
        <v>43244</v>
      </c>
      <c r="I2488" t="b">
        <v>1</v>
      </c>
      <c r="J2488">
        <v>14</v>
      </c>
      <c r="K2488">
        <v>5142</v>
      </c>
    </row>
    <row r="2489" spans="1:11" x14ac:dyDescent="0.3">
      <c r="A2489">
        <v>2488</v>
      </c>
      <c r="B2489">
        <v>2747</v>
      </c>
      <c r="C2489">
        <v>120</v>
      </c>
      <c r="D2489">
        <v>3</v>
      </c>
      <c r="E2489">
        <v>2572</v>
      </c>
      <c r="F2489">
        <v>57</v>
      </c>
      <c r="G2489" s="1">
        <v>43230</v>
      </c>
      <c r="H2489" s="1">
        <v>43235</v>
      </c>
      <c r="I2489" t="b">
        <v>1</v>
      </c>
      <c r="J2489">
        <v>5</v>
      </c>
      <c r="K2489">
        <v>7716</v>
      </c>
    </row>
    <row r="2490" spans="1:11" x14ac:dyDescent="0.3">
      <c r="A2490">
        <v>2489</v>
      </c>
      <c r="B2490">
        <v>2112</v>
      </c>
      <c r="C2490">
        <v>486</v>
      </c>
      <c r="D2490">
        <v>4</v>
      </c>
      <c r="E2490">
        <v>2573</v>
      </c>
      <c r="F2490">
        <v>615</v>
      </c>
      <c r="G2490" s="1">
        <v>43230</v>
      </c>
      <c r="H2490" s="1">
        <v>43242</v>
      </c>
      <c r="I2490" t="b">
        <v>0</v>
      </c>
      <c r="J2490">
        <v>12</v>
      </c>
      <c r="K2490">
        <v>10292</v>
      </c>
    </row>
    <row r="2491" spans="1:11" x14ac:dyDescent="0.3">
      <c r="A2491">
        <v>2490</v>
      </c>
      <c r="B2491">
        <v>2962</v>
      </c>
      <c r="C2491">
        <v>121</v>
      </c>
      <c r="D2491">
        <v>3</v>
      </c>
      <c r="E2491">
        <v>2574</v>
      </c>
      <c r="F2491">
        <v>143</v>
      </c>
      <c r="G2491" s="1">
        <v>43230</v>
      </c>
      <c r="H2491" s="1">
        <v>43243</v>
      </c>
      <c r="I2491" t="b">
        <v>1</v>
      </c>
      <c r="J2491">
        <v>13</v>
      </c>
      <c r="K2491">
        <v>7722</v>
      </c>
    </row>
    <row r="2492" spans="1:11" x14ac:dyDescent="0.3">
      <c r="A2492">
        <v>2491</v>
      </c>
      <c r="B2492">
        <v>2904</v>
      </c>
      <c r="C2492">
        <v>399</v>
      </c>
      <c r="D2492">
        <v>2</v>
      </c>
      <c r="E2492">
        <v>2575</v>
      </c>
      <c r="F2492">
        <v>526</v>
      </c>
      <c r="G2492" s="1">
        <v>43230</v>
      </c>
      <c r="H2492" s="1">
        <v>43237</v>
      </c>
      <c r="I2492" t="b">
        <v>0</v>
      </c>
      <c r="J2492">
        <v>7</v>
      </c>
      <c r="K2492">
        <v>5150</v>
      </c>
    </row>
    <row r="2493" spans="1:11" x14ac:dyDescent="0.3">
      <c r="A2493">
        <v>2492</v>
      </c>
      <c r="B2493">
        <v>2039</v>
      </c>
      <c r="C2493">
        <v>105</v>
      </c>
      <c r="D2493">
        <v>1</v>
      </c>
      <c r="E2493">
        <v>2576</v>
      </c>
      <c r="F2493">
        <v>319</v>
      </c>
      <c r="G2493" s="1">
        <v>43230</v>
      </c>
      <c r="H2493" s="1">
        <v>43232</v>
      </c>
      <c r="I2493" t="b">
        <v>0</v>
      </c>
      <c r="J2493">
        <v>2</v>
      </c>
      <c r="K2493">
        <v>2576</v>
      </c>
    </row>
    <row r="2494" spans="1:11" x14ac:dyDescent="0.3">
      <c r="A2494">
        <v>2493</v>
      </c>
      <c r="B2494">
        <v>2818</v>
      </c>
      <c r="C2494">
        <v>461</v>
      </c>
      <c r="D2494">
        <v>3</v>
      </c>
      <c r="E2494">
        <v>2577</v>
      </c>
      <c r="F2494">
        <v>71</v>
      </c>
      <c r="G2494" s="1">
        <v>43230</v>
      </c>
      <c r="H2494" s="1">
        <v>43240</v>
      </c>
      <c r="I2494" t="b">
        <v>0</v>
      </c>
      <c r="J2494">
        <v>10</v>
      </c>
      <c r="K2494">
        <v>7731</v>
      </c>
    </row>
    <row r="2495" spans="1:11" x14ac:dyDescent="0.3">
      <c r="A2495">
        <v>2494</v>
      </c>
      <c r="B2495">
        <v>2791</v>
      </c>
      <c r="C2495">
        <v>307</v>
      </c>
      <c r="D2495">
        <v>2</v>
      </c>
      <c r="E2495">
        <v>2578</v>
      </c>
      <c r="F2495">
        <v>319</v>
      </c>
      <c r="G2495" s="1">
        <v>43230</v>
      </c>
      <c r="H2495" s="1">
        <v>43233</v>
      </c>
      <c r="I2495" t="b">
        <v>1</v>
      </c>
      <c r="J2495">
        <v>3</v>
      </c>
      <c r="K2495">
        <v>5156</v>
      </c>
    </row>
    <row r="2496" spans="1:11" x14ac:dyDescent="0.3">
      <c r="A2496">
        <v>2495</v>
      </c>
      <c r="B2496">
        <v>2866</v>
      </c>
      <c r="C2496">
        <v>312</v>
      </c>
      <c r="D2496">
        <v>4</v>
      </c>
      <c r="E2496">
        <v>2579</v>
      </c>
      <c r="F2496">
        <v>692</v>
      </c>
      <c r="G2496" s="1">
        <v>43230</v>
      </c>
      <c r="H2496" s="1">
        <v>43237</v>
      </c>
      <c r="I2496" t="b">
        <v>1</v>
      </c>
      <c r="J2496">
        <v>7</v>
      </c>
      <c r="K2496">
        <v>10316</v>
      </c>
    </row>
    <row r="2497" spans="1:11" x14ac:dyDescent="0.3">
      <c r="A2497">
        <v>2496</v>
      </c>
      <c r="B2497">
        <v>2750</v>
      </c>
      <c r="C2497">
        <v>174</v>
      </c>
      <c r="D2497">
        <v>3</v>
      </c>
      <c r="E2497">
        <v>2580</v>
      </c>
      <c r="F2497">
        <v>558</v>
      </c>
      <c r="G2497" s="1">
        <v>43230</v>
      </c>
      <c r="H2497" s="1">
        <v>43238</v>
      </c>
      <c r="I2497" t="b">
        <v>1</v>
      </c>
      <c r="J2497">
        <v>8</v>
      </c>
      <c r="K2497">
        <v>7740</v>
      </c>
    </row>
    <row r="2498" spans="1:11" x14ac:dyDescent="0.3">
      <c r="A2498">
        <v>2497</v>
      </c>
      <c r="B2498">
        <v>2785</v>
      </c>
      <c r="C2498">
        <v>264</v>
      </c>
      <c r="D2498">
        <v>2</v>
      </c>
      <c r="E2498">
        <v>2581</v>
      </c>
      <c r="F2498">
        <v>692</v>
      </c>
      <c r="G2498" s="1">
        <v>43231</v>
      </c>
      <c r="H2498" s="1">
        <v>43234</v>
      </c>
      <c r="I2498" t="b">
        <v>0</v>
      </c>
      <c r="J2498">
        <v>3</v>
      </c>
      <c r="K2498">
        <v>5162</v>
      </c>
    </row>
    <row r="2499" spans="1:11" x14ac:dyDescent="0.3">
      <c r="A2499">
        <v>2498</v>
      </c>
      <c r="B2499">
        <v>2277</v>
      </c>
      <c r="C2499">
        <v>435</v>
      </c>
      <c r="D2499">
        <v>1</v>
      </c>
      <c r="E2499">
        <v>2582</v>
      </c>
      <c r="F2499">
        <v>71</v>
      </c>
      <c r="G2499" s="1">
        <v>43231</v>
      </c>
      <c r="H2499" s="1">
        <v>43236</v>
      </c>
      <c r="I2499" t="b">
        <v>1</v>
      </c>
      <c r="J2499">
        <v>5</v>
      </c>
      <c r="K2499">
        <v>2582</v>
      </c>
    </row>
    <row r="2500" spans="1:11" x14ac:dyDescent="0.3">
      <c r="A2500">
        <v>2499</v>
      </c>
      <c r="B2500">
        <v>2576</v>
      </c>
      <c r="C2500">
        <v>395</v>
      </c>
      <c r="D2500">
        <v>1</v>
      </c>
      <c r="E2500">
        <v>2583</v>
      </c>
      <c r="F2500">
        <v>172</v>
      </c>
      <c r="G2500" s="1">
        <v>43231</v>
      </c>
      <c r="H2500" s="1">
        <v>43241</v>
      </c>
      <c r="I2500" t="b">
        <v>1</v>
      </c>
      <c r="J2500">
        <v>10</v>
      </c>
      <c r="K2500">
        <v>2583</v>
      </c>
    </row>
    <row r="2501" spans="1:11" x14ac:dyDescent="0.3">
      <c r="A2501">
        <v>2500</v>
      </c>
      <c r="B2501">
        <v>2593</v>
      </c>
      <c r="C2501">
        <v>148</v>
      </c>
      <c r="D2501">
        <v>2</v>
      </c>
      <c r="E2501">
        <v>2584</v>
      </c>
      <c r="F2501">
        <v>606</v>
      </c>
      <c r="G2501" s="1">
        <v>43231</v>
      </c>
      <c r="H2501" s="1">
        <v>43236</v>
      </c>
      <c r="I2501" t="b">
        <v>1</v>
      </c>
      <c r="J2501">
        <v>5</v>
      </c>
      <c r="K2501">
        <v>5168</v>
      </c>
    </row>
    <row r="2502" spans="1:11" x14ac:dyDescent="0.3">
      <c r="A2502">
        <v>2501</v>
      </c>
      <c r="B2502">
        <v>2183</v>
      </c>
      <c r="C2502">
        <v>395</v>
      </c>
      <c r="D2502">
        <v>5</v>
      </c>
      <c r="E2502">
        <v>2585</v>
      </c>
      <c r="F2502">
        <v>606</v>
      </c>
      <c r="G2502" s="1">
        <v>43231</v>
      </c>
      <c r="H2502" s="1">
        <v>43244</v>
      </c>
      <c r="I2502" t="b">
        <v>0</v>
      </c>
      <c r="J2502">
        <v>13</v>
      </c>
      <c r="K2502">
        <v>12925</v>
      </c>
    </row>
    <row r="2503" spans="1:11" x14ac:dyDescent="0.3">
      <c r="A2503">
        <v>2502</v>
      </c>
      <c r="B2503">
        <v>2806</v>
      </c>
      <c r="C2503">
        <v>211</v>
      </c>
      <c r="D2503">
        <v>2</v>
      </c>
      <c r="E2503">
        <v>2586</v>
      </c>
      <c r="F2503">
        <v>733</v>
      </c>
      <c r="G2503" s="1">
        <v>43231</v>
      </c>
      <c r="H2503" s="1">
        <v>43240</v>
      </c>
      <c r="I2503" t="b">
        <v>1</v>
      </c>
      <c r="J2503">
        <v>9</v>
      </c>
      <c r="K2503">
        <v>5172</v>
      </c>
    </row>
    <row r="2504" spans="1:11" x14ac:dyDescent="0.3">
      <c r="A2504">
        <v>2503</v>
      </c>
      <c r="B2504">
        <v>2163</v>
      </c>
      <c r="C2504">
        <v>393</v>
      </c>
      <c r="D2504">
        <v>3</v>
      </c>
      <c r="E2504">
        <v>2587</v>
      </c>
      <c r="F2504">
        <v>615</v>
      </c>
      <c r="G2504" s="1">
        <v>43231</v>
      </c>
      <c r="H2504" s="1">
        <v>43245</v>
      </c>
      <c r="I2504" t="b">
        <v>1</v>
      </c>
      <c r="J2504">
        <v>14</v>
      </c>
      <c r="K2504">
        <v>7761</v>
      </c>
    </row>
    <row r="2505" spans="1:11" x14ac:dyDescent="0.3">
      <c r="A2505">
        <v>2504</v>
      </c>
      <c r="B2505">
        <v>2699</v>
      </c>
      <c r="C2505">
        <v>353</v>
      </c>
      <c r="D2505">
        <v>2</v>
      </c>
      <c r="E2505">
        <v>2588</v>
      </c>
      <c r="F2505">
        <v>261</v>
      </c>
      <c r="G2505" s="1">
        <v>43231</v>
      </c>
      <c r="H2505" s="1">
        <v>43232</v>
      </c>
      <c r="I2505" t="b">
        <v>1</v>
      </c>
      <c r="J2505">
        <v>1</v>
      </c>
      <c r="K2505">
        <v>5176</v>
      </c>
    </row>
    <row r="2506" spans="1:11" x14ac:dyDescent="0.3">
      <c r="A2506">
        <v>2505</v>
      </c>
      <c r="B2506">
        <v>2935</v>
      </c>
      <c r="C2506">
        <v>408</v>
      </c>
      <c r="D2506">
        <v>1</v>
      </c>
      <c r="E2506">
        <v>2589</v>
      </c>
      <c r="F2506">
        <v>692</v>
      </c>
      <c r="G2506" s="1">
        <v>43231</v>
      </c>
      <c r="H2506" s="1">
        <v>43238</v>
      </c>
      <c r="I2506" t="b">
        <v>0</v>
      </c>
      <c r="J2506">
        <v>7</v>
      </c>
      <c r="K2506">
        <v>2589</v>
      </c>
    </row>
    <row r="2507" spans="1:11" x14ac:dyDescent="0.3">
      <c r="A2507">
        <v>2506</v>
      </c>
      <c r="B2507">
        <v>2792</v>
      </c>
      <c r="C2507">
        <v>282</v>
      </c>
      <c r="D2507">
        <v>2</v>
      </c>
      <c r="E2507">
        <v>2590</v>
      </c>
      <c r="F2507">
        <v>172</v>
      </c>
      <c r="G2507" s="1">
        <v>43231</v>
      </c>
      <c r="H2507" s="1">
        <v>43236</v>
      </c>
      <c r="I2507" t="b">
        <v>1</v>
      </c>
      <c r="J2507">
        <v>5</v>
      </c>
      <c r="K2507">
        <v>5180</v>
      </c>
    </row>
    <row r="2508" spans="1:11" x14ac:dyDescent="0.3">
      <c r="A2508">
        <v>2507</v>
      </c>
      <c r="B2508">
        <v>2513</v>
      </c>
      <c r="C2508">
        <v>435</v>
      </c>
      <c r="D2508">
        <v>1</v>
      </c>
      <c r="E2508">
        <v>2591</v>
      </c>
      <c r="F2508">
        <v>172</v>
      </c>
      <c r="G2508" s="1">
        <v>43231</v>
      </c>
      <c r="H2508" s="1">
        <v>43232</v>
      </c>
      <c r="I2508" t="b">
        <v>0</v>
      </c>
      <c r="J2508">
        <v>1</v>
      </c>
      <c r="K2508">
        <v>2591</v>
      </c>
    </row>
    <row r="2509" spans="1:11" x14ac:dyDescent="0.3">
      <c r="A2509">
        <v>2508</v>
      </c>
      <c r="B2509">
        <v>2667</v>
      </c>
      <c r="C2509">
        <v>399</v>
      </c>
      <c r="D2509">
        <v>1</v>
      </c>
      <c r="E2509">
        <v>2592</v>
      </c>
      <c r="F2509">
        <v>30</v>
      </c>
      <c r="G2509" s="1">
        <v>43231</v>
      </c>
      <c r="H2509" s="1">
        <v>43246</v>
      </c>
      <c r="I2509" t="b">
        <v>1</v>
      </c>
      <c r="J2509">
        <v>15</v>
      </c>
      <c r="K2509">
        <v>2592</v>
      </c>
    </row>
    <row r="2510" spans="1:11" x14ac:dyDescent="0.3">
      <c r="A2510">
        <v>2509</v>
      </c>
      <c r="B2510">
        <v>2814</v>
      </c>
      <c r="C2510">
        <v>277</v>
      </c>
      <c r="D2510">
        <v>1</v>
      </c>
      <c r="E2510">
        <v>2593</v>
      </c>
      <c r="F2510">
        <v>128</v>
      </c>
      <c r="G2510" s="1">
        <v>43231</v>
      </c>
      <c r="H2510" s="1">
        <v>43237</v>
      </c>
      <c r="I2510" t="b">
        <v>1</v>
      </c>
      <c r="J2510">
        <v>6</v>
      </c>
      <c r="K2510">
        <v>2593</v>
      </c>
    </row>
    <row r="2511" spans="1:11" x14ac:dyDescent="0.3">
      <c r="A2511">
        <v>2510</v>
      </c>
      <c r="B2511">
        <v>2543</v>
      </c>
      <c r="C2511">
        <v>143</v>
      </c>
      <c r="D2511">
        <v>3</v>
      </c>
      <c r="E2511">
        <v>2594</v>
      </c>
      <c r="F2511">
        <v>692</v>
      </c>
      <c r="G2511" s="1">
        <v>43231</v>
      </c>
      <c r="H2511" s="1">
        <v>43244</v>
      </c>
      <c r="I2511" t="b">
        <v>1</v>
      </c>
      <c r="J2511">
        <v>13</v>
      </c>
      <c r="K2511">
        <v>7782</v>
      </c>
    </row>
    <row r="2512" spans="1:11" x14ac:dyDescent="0.3">
      <c r="A2512">
        <v>2511</v>
      </c>
      <c r="B2512">
        <v>2988</v>
      </c>
      <c r="C2512">
        <v>243</v>
      </c>
      <c r="D2512">
        <v>3</v>
      </c>
      <c r="E2512">
        <v>2595</v>
      </c>
      <c r="F2512">
        <v>229</v>
      </c>
      <c r="G2512" s="1">
        <v>43231</v>
      </c>
      <c r="H2512" s="1">
        <v>43238</v>
      </c>
      <c r="I2512" t="b">
        <v>1</v>
      </c>
      <c r="J2512">
        <v>7</v>
      </c>
      <c r="K2512">
        <v>7785</v>
      </c>
    </row>
    <row r="2513" spans="1:11" x14ac:dyDescent="0.3">
      <c r="A2513">
        <v>2512</v>
      </c>
      <c r="B2513">
        <v>2885</v>
      </c>
      <c r="C2513">
        <v>232</v>
      </c>
      <c r="D2513">
        <v>2</v>
      </c>
      <c r="E2513">
        <v>2596</v>
      </c>
      <c r="F2513">
        <v>143</v>
      </c>
      <c r="G2513" s="1">
        <v>43231</v>
      </c>
      <c r="H2513" s="1">
        <v>43235</v>
      </c>
      <c r="I2513" t="b">
        <v>1</v>
      </c>
      <c r="J2513">
        <v>4</v>
      </c>
      <c r="K2513">
        <v>5192</v>
      </c>
    </row>
    <row r="2514" spans="1:11" x14ac:dyDescent="0.3">
      <c r="A2514">
        <v>2513</v>
      </c>
      <c r="B2514">
        <v>2956</v>
      </c>
      <c r="C2514">
        <v>426</v>
      </c>
      <c r="D2514">
        <v>5</v>
      </c>
      <c r="E2514">
        <v>2597</v>
      </c>
      <c r="F2514">
        <v>30</v>
      </c>
      <c r="G2514" s="1">
        <v>43231</v>
      </c>
      <c r="H2514" s="1">
        <v>43236</v>
      </c>
      <c r="I2514" t="b">
        <v>1</v>
      </c>
      <c r="J2514">
        <v>5</v>
      </c>
      <c r="K2514">
        <v>12985</v>
      </c>
    </row>
    <row r="2515" spans="1:11" x14ac:dyDescent="0.3">
      <c r="A2515">
        <v>2514</v>
      </c>
      <c r="B2515">
        <v>2224</v>
      </c>
      <c r="C2515">
        <v>126</v>
      </c>
      <c r="D2515">
        <v>1</v>
      </c>
      <c r="E2515">
        <v>2598</v>
      </c>
      <c r="F2515">
        <v>692</v>
      </c>
      <c r="G2515" s="1">
        <v>43231</v>
      </c>
      <c r="H2515" s="1">
        <v>43242</v>
      </c>
      <c r="I2515" t="b">
        <v>1</v>
      </c>
      <c r="J2515">
        <v>11</v>
      </c>
      <c r="K2515">
        <v>2598</v>
      </c>
    </row>
    <row r="2516" spans="1:11" x14ac:dyDescent="0.3">
      <c r="A2516">
        <v>2515</v>
      </c>
      <c r="B2516">
        <v>2606</v>
      </c>
      <c r="C2516">
        <v>191</v>
      </c>
      <c r="D2516">
        <v>4</v>
      </c>
      <c r="E2516">
        <v>2599</v>
      </c>
      <c r="F2516">
        <v>558</v>
      </c>
      <c r="G2516" s="1">
        <v>43231</v>
      </c>
      <c r="H2516" s="1">
        <v>43245</v>
      </c>
      <c r="I2516" t="b">
        <v>0</v>
      </c>
      <c r="J2516">
        <v>14</v>
      </c>
      <c r="K2516">
        <v>10396</v>
      </c>
    </row>
    <row r="2517" spans="1:11" x14ac:dyDescent="0.3">
      <c r="A2517">
        <v>2516</v>
      </c>
      <c r="B2517">
        <v>2796</v>
      </c>
      <c r="C2517">
        <v>195</v>
      </c>
      <c r="D2517">
        <v>4</v>
      </c>
      <c r="E2517">
        <v>2600</v>
      </c>
      <c r="F2517">
        <v>319</v>
      </c>
      <c r="G2517" s="1">
        <v>43231</v>
      </c>
      <c r="H2517" s="1">
        <v>43240</v>
      </c>
      <c r="I2517" t="b">
        <v>1</v>
      </c>
      <c r="J2517">
        <v>9</v>
      </c>
      <c r="K2517">
        <v>10400</v>
      </c>
    </row>
    <row r="2518" spans="1:11" x14ac:dyDescent="0.3">
      <c r="A2518">
        <v>2517</v>
      </c>
      <c r="B2518">
        <v>2091</v>
      </c>
      <c r="C2518">
        <v>467</v>
      </c>
      <c r="D2518">
        <v>3</v>
      </c>
      <c r="E2518">
        <v>2601</v>
      </c>
      <c r="F2518">
        <v>71</v>
      </c>
      <c r="G2518" s="1">
        <v>43231</v>
      </c>
      <c r="H2518" s="1">
        <v>43239</v>
      </c>
      <c r="I2518" t="b">
        <v>0</v>
      </c>
      <c r="J2518">
        <v>8</v>
      </c>
      <c r="K2518">
        <v>7803</v>
      </c>
    </row>
    <row r="2519" spans="1:11" x14ac:dyDescent="0.3">
      <c r="A2519">
        <v>2518</v>
      </c>
      <c r="B2519">
        <v>2622</v>
      </c>
      <c r="C2519">
        <v>480</v>
      </c>
      <c r="D2519">
        <v>1</v>
      </c>
      <c r="E2519">
        <v>2602</v>
      </c>
      <c r="F2519">
        <v>606</v>
      </c>
      <c r="G2519" s="1">
        <v>43231</v>
      </c>
      <c r="H2519" s="1">
        <v>43246</v>
      </c>
      <c r="I2519" t="b">
        <v>0</v>
      </c>
      <c r="J2519">
        <v>15</v>
      </c>
      <c r="K2519">
        <v>2602</v>
      </c>
    </row>
    <row r="2520" spans="1:11" x14ac:dyDescent="0.3">
      <c r="A2520">
        <v>2519</v>
      </c>
      <c r="B2520">
        <v>2015</v>
      </c>
      <c r="C2520">
        <v>205</v>
      </c>
      <c r="D2520">
        <v>2</v>
      </c>
      <c r="E2520">
        <v>2603</v>
      </c>
      <c r="F2520">
        <v>196</v>
      </c>
      <c r="G2520" s="1">
        <v>43231</v>
      </c>
      <c r="H2520" s="1">
        <v>43236</v>
      </c>
      <c r="I2520" t="b">
        <v>1</v>
      </c>
      <c r="J2520">
        <v>5</v>
      </c>
      <c r="K2520">
        <v>5206</v>
      </c>
    </row>
    <row r="2521" spans="1:11" x14ac:dyDescent="0.3">
      <c r="A2521">
        <v>2520</v>
      </c>
      <c r="B2521">
        <v>2522</v>
      </c>
      <c r="C2521">
        <v>121</v>
      </c>
      <c r="D2521">
        <v>1</v>
      </c>
      <c r="E2521">
        <v>2604</v>
      </c>
      <c r="F2521">
        <v>143</v>
      </c>
      <c r="G2521" s="1">
        <v>43231</v>
      </c>
      <c r="H2521" s="1">
        <v>43241</v>
      </c>
      <c r="I2521" t="b">
        <v>1</v>
      </c>
      <c r="J2521">
        <v>10</v>
      </c>
      <c r="K2521">
        <v>2604</v>
      </c>
    </row>
    <row r="2522" spans="1:11" x14ac:dyDescent="0.3">
      <c r="A2522">
        <v>2521</v>
      </c>
      <c r="B2522">
        <v>2415</v>
      </c>
      <c r="C2522">
        <v>302</v>
      </c>
      <c r="D2522">
        <v>3</v>
      </c>
      <c r="E2522">
        <v>2605</v>
      </c>
      <c r="F2522">
        <v>46</v>
      </c>
      <c r="G2522" s="1">
        <v>43231</v>
      </c>
      <c r="H2522" s="1">
        <v>43246</v>
      </c>
      <c r="I2522" t="b">
        <v>1</v>
      </c>
      <c r="J2522">
        <v>15</v>
      </c>
      <c r="K2522">
        <v>7815</v>
      </c>
    </row>
    <row r="2523" spans="1:11" x14ac:dyDescent="0.3">
      <c r="A2523">
        <v>2522</v>
      </c>
      <c r="B2523">
        <v>2512</v>
      </c>
      <c r="C2523">
        <v>144</v>
      </c>
      <c r="D2523">
        <v>1</v>
      </c>
      <c r="E2523">
        <v>2606</v>
      </c>
      <c r="F2523">
        <v>46</v>
      </c>
      <c r="G2523" s="1">
        <v>43232</v>
      </c>
      <c r="H2523" s="1">
        <v>43242</v>
      </c>
      <c r="I2523" t="b">
        <v>1</v>
      </c>
      <c r="J2523">
        <v>10</v>
      </c>
      <c r="K2523">
        <v>2606</v>
      </c>
    </row>
    <row r="2524" spans="1:11" x14ac:dyDescent="0.3">
      <c r="A2524">
        <v>2523</v>
      </c>
      <c r="B2524">
        <v>2049</v>
      </c>
      <c r="C2524">
        <v>374</v>
      </c>
      <c r="D2524">
        <v>1</v>
      </c>
      <c r="E2524">
        <v>2607</v>
      </c>
      <c r="F2524">
        <v>143</v>
      </c>
      <c r="G2524" s="1">
        <v>43232</v>
      </c>
      <c r="H2524" s="1">
        <v>43236</v>
      </c>
      <c r="I2524" t="b">
        <v>1</v>
      </c>
      <c r="J2524">
        <v>4</v>
      </c>
      <c r="K2524">
        <v>2607</v>
      </c>
    </row>
    <row r="2525" spans="1:11" x14ac:dyDescent="0.3">
      <c r="A2525">
        <v>2524</v>
      </c>
      <c r="B2525">
        <v>2449</v>
      </c>
      <c r="C2525">
        <v>333</v>
      </c>
      <c r="D2525">
        <v>3</v>
      </c>
      <c r="E2525">
        <v>2608</v>
      </c>
      <c r="F2525">
        <v>537</v>
      </c>
      <c r="G2525" s="1">
        <v>43232</v>
      </c>
      <c r="H2525" s="1">
        <v>43240</v>
      </c>
      <c r="I2525" t="b">
        <v>0</v>
      </c>
      <c r="J2525">
        <v>8</v>
      </c>
      <c r="K2525">
        <v>7824</v>
      </c>
    </row>
    <row r="2526" spans="1:11" x14ac:dyDescent="0.3">
      <c r="A2526">
        <v>2525</v>
      </c>
      <c r="B2526">
        <v>2481</v>
      </c>
      <c r="C2526">
        <v>285</v>
      </c>
      <c r="D2526">
        <v>4</v>
      </c>
      <c r="E2526">
        <v>2609</v>
      </c>
      <c r="F2526">
        <v>558</v>
      </c>
      <c r="G2526" s="1">
        <v>43232</v>
      </c>
      <c r="H2526" s="1">
        <v>43235</v>
      </c>
      <c r="I2526" t="b">
        <v>1</v>
      </c>
      <c r="J2526">
        <v>3</v>
      </c>
      <c r="K2526">
        <v>10436</v>
      </c>
    </row>
    <row r="2527" spans="1:11" x14ac:dyDescent="0.3">
      <c r="A2527">
        <v>2526</v>
      </c>
      <c r="B2527">
        <v>2354</v>
      </c>
      <c r="C2527">
        <v>252</v>
      </c>
      <c r="D2527">
        <v>2</v>
      </c>
      <c r="E2527">
        <v>2610</v>
      </c>
      <c r="F2527">
        <v>172</v>
      </c>
      <c r="G2527" s="1">
        <v>43232</v>
      </c>
      <c r="H2527" s="1">
        <v>43246</v>
      </c>
      <c r="I2527" t="b">
        <v>1</v>
      </c>
      <c r="J2527">
        <v>14</v>
      </c>
      <c r="K2527">
        <v>5220</v>
      </c>
    </row>
    <row r="2528" spans="1:11" x14ac:dyDescent="0.3">
      <c r="A2528">
        <v>2527</v>
      </c>
      <c r="B2528">
        <v>2464</v>
      </c>
      <c r="C2528">
        <v>186</v>
      </c>
      <c r="D2528">
        <v>3</v>
      </c>
      <c r="E2528">
        <v>2611</v>
      </c>
      <c r="F2528">
        <v>229</v>
      </c>
      <c r="G2528" s="1">
        <v>43232</v>
      </c>
      <c r="H2528" s="1">
        <v>43244</v>
      </c>
      <c r="I2528" t="b">
        <v>1</v>
      </c>
      <c r="J2528">
        <v>12</v>
      </c>
      <c r="K2528">
        <v>7833</v>
      </c>
    </row>
    <row r="2529" spans="1:11" x14ac:dyDescent="0.3">
      <c r="A2529">
        <v>2528</v>
      </c>
      <c r="B2529">
        <v>2873</v>
      </c>
      <c r="C2529">
        <v>238</v>
      </c>
      <c r="D2529">
        <v>5</v>
      </c>
      <c r="E2529">
        <v>2612</v>
      </c>
      <c r="F2529">
        <v>615</v>
      </c>
      <c r="G2529" s="1">
        <v>43232</v>
      </c>
      <c r="H2529" s="1">
        <v>43234</v>
      </c>
      <c r="I2529" t="b">
        <v>1</v>
      </c>
      <c r="J2529">
        <v>2</v>
      </c>
      <c r="K2529">
        <v>13060</v>
      </c>
    </row>
    <row r="2530" spans="1:11" x14ac:dyDescent="0.3">
      <c r="A2530">
        <v>2529</v>
      </c>
      <c r="B2530">
        <v>2699</v>
      </c>
      <c r="C2530">
        <v>212</v>
      </c>
      <c r="D2530">
        <v>5</v>
      </c>
      <c r="E2530">
        <v>2613</v>
      </c>
      <c r="F2530">
        <v>733</v>
      </c>
      <c r="G2530" s="1">
        <v>43232</v>
      </c>
      <c r="H2530" s="1">
        <v>43241</v>
      </c>
      <c r="I2530" t="b">
        <v>1</v>
      </c>
      <c r="J2530">
        <v>9</v>
      </c>
      <c r="K2530">
        <v>13065</v>
      </c>
    </row>
    <row r="2531" spans="1:11" x14ac:dyDescent="0.3">
      <c r="A2531">
        <v>2530</v>
      </c>
      <c r="B2531">
        <v>2950</v>
      </c>
      <c r="C2531">
        <v>312</v>
      </c>
      <c r="D2531">
        <v>2</v>
      </c>
      <c r="E2531">
        <v>2614</v>
      </c>
      <c r="F2531">
        <v>526</v>
      </c>
      <c r="G2531" s="1">
        <v>43232</v>
      </c>
      <c r="H2531" s="1">
        <v>43247</v>
      </c>
      <c r="I2531" t="b">
        <v>1</v>
      </c>
      <c r="J2531">
        <v>15</v>
      </c>
      <c r="K2531">
        <v>5228</v>
      </c>
    </row>
    <row r="2532" spans="1:11" x14ac:dyDescent="0.3">
      <c r="A2532">
        <v>2531</v>
      </c>
      <c r="B2532">
        <v>2010</v>
      </c>
      <c r="C2532">
        <v>347</v>
      </c>
      <c r="D2532">
        <v>2</v>
      </c>
      <c r="E2532">
        <v>2615</v>
      </c>
      <c r="F2532">
        <v>233</v>
      </c>
      <c r="G2532" s="1">
        <v>43232</v>
      </c>
      <c r="H2532" s="1">
        <v>43241</v>
      </c>
      <c r="I2532" t="b">
        <v>1</v>
      </c>
      <c r="J2532">
        <v>9</v>
      </c>
      <c r="K2532">
        <v>5230</v>
      </c>
    </row>
    <row r="2533" spans="1:11" x14ac:dyDescent="0.3">
      <c r="A2533">
        <v>2532</v>
      </c>
      <c r="B2533">
        <v>2165</v>
      </c>
      <c r="C2533">
        <v>398</v>
      </c>
      <c r="D2533">
        <v>5</v>
      </c>
      <c r="E2533">
        <v>2616</v>
      </c>
      <c r="F2533">
        <v>128</v>
      </c>
      <c r="G2533" s="1">
        <v>43232</v>
      </c>
      <c r="H2533" s="1">
        <v>43238</v>
      </c>
      <c r="I2533" t="b">
        <v>0</v>
      </c>
      <c r="J2533">
        <v>6</v>
      </c>
      <c r="K2533">
        <v>13080</v>
      </c>
    </row>
    <row r="2534" spans="1:11" x14ac:dyDescent="0.3">
      <c r="A2534">
        <v>2533</v>
      </c>
      <c r="B2534">
        <v>2873</v>
      </c>
      <c r="C2534">
        <v>347</v>
      </c>
      <c r="D2534">
        <v>2</v>
      </c>
      <c r="E2534">
        <v>2617</v>
      </c>
      <c r="F2534">
        <v>558</v>
      </c>
      <c r="G2534" s="1">
        <v>43232</v>
      </c>
      <c r="H2534" s="1">
        <v>43241</v>
      </c>
      <c r="I2534" t="b">
        <v>1</v>
      </c>
      <c r="J2534">
        <v>9</v>
      </c>
      <c r="K2534">
        <v>5234</v>
      </c>
    </row>
    <row r="2535" spans="1:11" x14ac:dyDescent="0.3">
      <c r="A2535">
        <v>2534</v>
      </c>
      <c r="B2535">
        <v>2416</v>
      </c>
      <c r="C2535">
        <v>287</v>
      </c>
      <c r="D2535">
        <v>1</v>
      </c>
      <c r="E2535">
        <v>2618</v>
      </c>
      <c r="F2535">
        <v>229</v>
      </c>
      <c r="G2535" s="1">
        <v>43232</v>
      </c>
      <c r="H2535" s="1">
        <v>43242</v>
      </c>
      <c r="I2535" t="b">
        <v>1</v>
      </c>
      <c r="J2535">
        <v>10</v>
      </c>
      <c r="K2535">
        <v>2618</v>
      </c>
    </row>
    <row r="2536" spans="1:11" x14ac:dyDescent="0.3">
      <c r="A2536">
        <v>2535</v>
      </c>
      <c r="B2536">
        <v>2962</v>
      </c>
      <c r="C2536">
        <v>404</v>
      </c>
      <c r="D2536">
        <v>1</v>
      </c>
      <c r="E2536">
        <v>2619</v>
      </c>
      <c r="F2536">
        <v>143</v>
      </c>
      <c r="G2536" s="1">
        <v>43232</v>
      </c>
      <c r="H2536" s="1">
        <v>43238</v>
      </c>
      <c r="I2536" t="b">
        <v>0</v>
      </c>
      <c r="J2536">
        <v>6</v>
      </c>
      <c r="K2536">
        <v>2619</v>
      </c>
    </row>
    <row r="2537" spans="1:11" x14ac:dyDescent="0.3">
      <c r="A2537">
        <v>2536</v>
      </c>
      <c r="B2537">
        <v>2737</v>
      </c>
      <c r="C2537">
        <v>402</v>
      </c>
      <c r="D2537">
        <v>3</v>
      </c>
      <c r="E2537">
        <v>2620</v>
      </c>
      <c r="F2537">
        <v>558</v>
      </c>
      <c r="G2537" s="1">
        <v>43232</v>
      </c>
      <c r="H2537" s="1">
        <v>43238</v>
      </c>
      <c r="I2537" t="b">
        <v>1</v>
      </c>
      <c r="J2537">
        <v>6</v>
      </c>
      <c r="K2537">
        <v>7860</v>
      </c>
    </row>
    <row r="2538" spans="1:11" x14ac:dyDescent="0.3">
      <c r="A2538">
        <v>2537</v>
      </c>
      <c r="B2538">
        <v>2742</v>
      </c>
      <c r="C2538">
        <v>480</v>
      </c>
      <c r="D2538">
        <v>3</v>
      </c>
      <c r="E2538">
        <v>2621</v>
      </c>
      <c r="F2538">
        <v>319</v>
      </c>
      <c r="G2538" s="1">
        <v>43232</v>
      </c>
      <c r="H2538" s="1">
        <v>43242</v>
      </c>
      <c r="I2538" t="b">
        <v>0</v>
      </c>
      <c r="J2538">
        <v>10</v>
      </c>
      <c r="K2538">
        <v>7863</v>
      </c>
    </row>
    <row r="2539" spans="1:11" x14ac:dyDescent="0.3">
      <c r="A2539">
        <v>2538</v>
      </c>
      <c r="B2539">
        <v>2583</v>
      </c>
      <c r="C2539">
        <v>347</v>
      </c>
      <c r="D2539">
        <v>4</v>
      </c>
      <c r="E2539">
        <v>2622</v>
      </c>
      <c r="F2539">
        <v>692</v>
      </c>
      <c r="G2539" s="1">
        <v>43233</v>
      </c>
      <c r="H2539" s="1">
        <v>43237</v>
      </c>
      <c r="I2539" t="b">
        <v>0</v>
      </c>
      <c r="J2539">
        <v>4</v>
      </c>
      <c r="K2539">
        <v>10488</v>
      </c>
    </row>
    <row r="2540" spans="1:11" x14ac:dyDescent="0.3">
      <c r="A2540">
        <v>2539</v>
      </c>
      <c r="B2540">
        <v>2250</v>
      </c>
      <c r="C2540">
        <v>407</v>
      </c>
      <c r="D2540">
        <v>1</v>
      </c>
      <c r="E2540">
        <v>2623</v>
      </c>
      <c r="F2540">
        <v>558</v>
      </c>
      <c r="G2540" s="1">
        <v>43233</v>
      </c>
      <c r="H2540" s="1">
        <v>43234</v>
      </c>
      <c r="I2540" t="b">
        <v>0</v>
      </c>
      <c r="J2540">
        <v>1</v>
      </c>
      <c r="K2540">
        <v>2623</v>
      </c>
    </row>
    <row r="2541" spans="1:11" x14ac:dyDescent="0.3">
      <c r="A2541">
        <v>2540</v>
      </c>
      <c r="B2541">
        <v>2574</v>
      </c>
      <c r="C2541">
        <v>374</v>
      </c>
      <c r="D2541">
        <v>1</v>
      </c>
      <c r="E2541">
        <v>2624</v>
      </c>
      <c r="F2541">
        <v>606</v>
      </c>
      <c r="G2541" s="1">
        <v>43233</v>
      </c>
      <c r="H2541" s="1">
        <v>43236</v>
      </c>
      <c r="I2541" t="b">
        <v>1</v>
      </c>
      <c r="J2541">
        <v>3</v>
      </c>
      <c r="K2541">
        <v>2624</v>
      </c>
    </row>
    <row r="2542" spans="1:11" x14ac:dyDescent="0.3">
      <c r="A2542">
        <v>2541</v>
      </c>
      <c r="B2542">
        <v>2556</v>
      </c>
      <c r="C2542">
        <v>310</v>
      </c>
      <c r="D2542">
        <v>3</v>
      </c>
      <c r="E2542">
        <v>2625</v>
      </c>
      <c r="F2542">
        <v>229</v>
      </c>
      <c r="G2542" s="1">
        <v>43233</v>
      </c>
      <c r="H2542" s="1">
        <v>43242</v>
      </c>
      <c r="I2542" t="b">
        <v>1</v>
      </c>
      <c r="J2542">
        <v>9</v>
      </c>
      <c r="K2542">
        <v>7875</v>
      </c>
    </row>
    <row r="2543" spans="1:11" x14ac:dyDescent="0.3">
      <c r="A2543">
        <v>2542</v>
      </c>
      <c r="B2543">
        <v>2889</v>
      </c>
      <c r="C2543">
        <v>419</v>
      </c>
      <c r="D2543">
        <v>1</v>
      </c>
      <c r="E2543">
        <v>2626</v>
      </c>
      <c r="F2543">
        <v>692</v>
      </c>
      <c r="G2543" s="1">
        <v>43233</v>
      </c>
      <c r="H2543" s="1">
        <v>43239</v>
      </c>
      <c r="I2543" t="b">
        <v>1</v>
      </c>
      <c r="J2543">
        <v>6</v>
      </c>
      <c r="K2543">
        <v>2626</v>
      </c>
    </row>
    <row r="2544" spans="1:11" x14ac:dyDescent="0.3">
      <c r="A2544">
        <v>2543</v>
      </c>
      <c r="B2544">
        <v>2368</v>
      </c>
      <c r="C2544">
        <v>434</v>
      </c>
      <c r="D2544">
        <v>4</v>
      </c>
      <c r="E2544">
        <v>2627</v>
      </c>
      <c r="F2544">
        <v>558</v>
      </c>
      <c r="G2544" s="1">
        <v>43233</v>
      </c>
      <c r="H2544" s="1">
        <v>43238</v>
      </c>
      <c r="I2544" t="b">
        <v>1</v>
      </c>
      <c r="J2544">
        <v>5</v>
      </c>
      <c r="K2544">
        <v>10508</v>
      </c>
    </row>
    <row r="2545" spans="1:11" x14ac:dyDescent="0.3">
      <c r="A2545">
        <v>2544</v>
      </c>
      <c r="B2545">
        <v>2625</v>
      </c>
      <c r="C2545">
        <v>404</v>
      </c>
      <c r="D2545">
        <v>2</v>
      </c>
      <c r="E2545">
        <v>2628</v>
      </c>
      <c r="F2545">
        <v>568</v>
      </c>
      <c r="G2545" s="1">
        <v>43233</v>
      </c>
      <c r="H2545" s="1">
        <v>43246</v>
      </c>
      <c r="I2545" t="b">
        <v>0</v>
      </c>
      <c r="J2545">
        <v>13</v>
      </c>
      <c r="K2545">
        <v>5256</v>
      </c>
    </row>
    <row r="2546" spans="1:11" x14ac:dyDescent="0.3">
      <c r="A2546">
        <v>2545</v>
      </c>
      <c r="B2546">
        <v>2017</v>
      </c>
      <c r="C2546">
        <v>388</v>
      </c>
      <c r="D2546">
        <v>4</v>
      </c>
      <c r="E2546">
        <v>2629</v>
      </c>
      <c r="F2546">
        <v>196</v>
      </c>
      <c r="G2546" s="1">
        <v>43233</v>
      </c>
      <c r="H2546" s="1">
        <v>43236</v>
      </c>
      <c r="I2546" t="b">
        <v>1</v>
      </c>
      <c r="J2546">
        <v>3</v>
      </c>
      <c r="K2546">
        <v>10516</v>
      </c>
    </row>
    <row r="2547" spans="1:11" x14ac:dyDescent="0.3">
      <c r="A2547">
        <v>2546</v>
      </c>
      <c r="B2547">
        <v>2657</v>
      </c>
      <c r="C2547">
        <v>278</v>
      </c>
      <c r="D2547">
        <v>1</v>
      </c>
      <c r="E2547">
        <v>2630</v>
      </c>
      <c r="F2547">
        <v>537</v>
      </c>
      <c r="G2547" s="1">
        <v>43233</v>
      </c>
      <c r="H2547" s="1">
        <v>43240</v>
      </c>
      <c r="I2547" t="b">
        <v>1</v>
      </c>
      <c r="J2547">
        <v>7</v>
      </c>
      <c r="K2547">
        <v>2630</v>
      </c>
    </row>
    <row r="2548" spans="1:11" x14ac:dyDescent="0.3">
      <c r="A2548">
        <v>2547</v>
      </c>
      <c r="B2548">
        <v>2094</v>
      </c>
      <c r="C2548">
        <v>396</v>
      </c>
      <c r="D2548">
        <v>1</v>
      </c>
      <c r="E2548">
        <v>2631</v>
      </c>
      <c r="F2548">
        <v>606</v>
      </c>
      <c r="G2548" s="1">
        <v>43233</v>
      </c>
      <c r="H2548" s="1">
        <v>43241</v>
      </c>
      <c r="I2548" t="b">
        <v>0</v>
      </c>
      <c r="J2548">
        <v>8</v>
      </c>
      <c r="K2548">
        <v>2631</v>
      </c>
    </row>
    <row r="2549" spans="1:11" x14ac:dyDescent="0.3">
      <c r="A2549">
        <v>2548</v>
      </c>
      <c r="B2549">
        <v>2516</v>
      </c>
      <c r="C2549">
        <v>258</v>
      </c>
      <c r="D2549">
        <v>3</v>
      </c>
      <c r="E2549">
        <v>2632</v>
      </c>
      <c r="F2549">
        <v>526</v>
      </c>
      <c r="G2549" s="1">
        <v>43233</v>
      </c>
      <c r="H2549" s="1">
        <v>43246</v>
      </c>
      <c r="I2549" t="b">
        <v>1</v>
      </c>
      <c r="J2549">
        <v>13</v>
      </c>
      <c r="K2549">
        <v>7896</v>
      </c>
    </row>
    <row r="2550" spans="1:11" x14ac:dyDescent="0.3">
      <c r="A2550">
        <v>2549</v>
      </c>
      <c r="B2550">
        <v>2299</v>
      </c>
      <c r="C2550">
        <v>182</v>
      </c>
      <c r="D2550">
        <v>1</v>
      </c>
      <c r="E2550">
        <v>2633</v>
      </c>
      <c r="F2550">
        <v>57</v>
      </c>
      <c r="G2550" s="1">
        <v>43233</v>
      </c>
      <c r="H2550" s="1">
        <v>43246</v>
      </c>
      <c r="I2550" t="b">
        <v>1</v>
      </c>
      <c r="J2550">
        <v>13</v>
      </c>
      <c r="K2550">
        <v>2633</v>
      </c>
    </row>
    <row r="2551" spans="1:11" x14ac:dyDescent="0.3">
      <c r="A2551">
        <v>2550</v>
      </c>
      <c r="B2551">
        <v>2658</v>
      </c>
      <c r="C2551">
        <v>241</v>
      </c>
      <c r="D2551">
        <v>3</v>
      </c>
      <c r="E2551">
        <v>2634</v>
      </c>
      <c r="F2551">
        <v>319</v>
      </c>
      <c r="G2551" s="1">
        <v>43233</v>
      </c>
      <c r="H2551" s="1">
        <v>43240</v>
      </c>
      <c r="I2551" t="b">
        <v>1</v>
      </c>
      <c r="J2551">
        <v>7</v>
      </c>
      <c r="K2551">
        <v>7902</v>
      </c>
    </row>
    <row r="2552" spans="1:11" x14ac:dyDescent="0.3">
      <c r="A2552">
        <v>2551</v>
      </c>
      <c r="B2552">
        <v>2014</v>
      </c>
      <c r="C2552">
        <v>240</v>
      </c>
      <c r="D2552">
        <v>4</v>
      </c>
      <c r="E2552">
        <v>2635</v>
      </c>
      <c r="F2552">
        <v>57</v>
      </c>
      <c r="G2552" s="1">
        <v>43233</v>
      </c>
      <c r="H2552" s="1">
        <v>43234</v>
      </c>
      <c r="I2552" t="b">
        <v>0</v>
      </c>
      <c r="J2552">
        <v>1</v>
      </c>
      <c r="K2552">
        <v>10540</v>
      </c>
    </row>
    <row r="2553" spans="1:11" x14ac:dyDescent="0.3">
      <c r="A2553">
        <v>2552</v>
      </c>
      <c r="B2553">
        <v>2395</v>
      </c>
      <c r="C2553">
        <v>142</v>
      </c>
      <c r="D2553">
        <v>4</v>
      </c>
      <c r="E2553">
        <v>2636</v>
      </c>
      <c r="F2553">
        <v>57</v>
      </c>
      <c r="G2553" s="1">
        <v>43233</v>
      </c>
      <c r="H2553" s="1">
        <v>43234</v>
      </c>
      <c r="I2553" t="b">
        <v>1</v>
      </c>
      <c r="J2553">
        <v>1</v>
      </c>
      <c r="K2553">
        <v>10544</v>
      </c>
    </row>
    <row r="2554" spans="1:11" x14ac:dyDescent="0.3">
      <c r="A2554">
        <v>2553</v>
      </c>
      <c r="B2554">
        <v>2619</v>
      </c>
      <c r="C2554">
        <v>388</v>
      </c>
      <c r="D2554">
        <v>2</v>
      </c>
      <c r="E2554">
        <v>2637</v>
      </c>
      <c r="F2554">
        <v>143</v>
      </c>
      <c r="G2554" s="1">
        <v>43233</v>
      </c>
      <c r="H2554" s="1">
        <v>43247</v>
      </c>
      <c r="I2554" t="b">
        <v>0</v>
      </c>
      <c r="J2554">
        <v>14</v>
      </c>
      <c r="K2554">
        <v>5274</v>
      </c>
    </row>
    <row r="2555" spans="1:11" x14ac:dyDescent="0.3">
      <c r="A2555">
        <v>2554</v>
      </c>
      <c r="B2555">
        <v>2265</v>
      </c>
      <c r="C2555">
        <v>369</v>
      </c>
      <c r="D2555">
        <v>1</v>
      </c>
      <c r="E2555">
        <v>2638</v>
      </c>
      <c r="F2555">
        <v>692</v>
      </c>
      <c r="G2555" s="1">
        <v>43233</v>
      </c>
      <c r="H2555" s="1">
        <v>43240</v>
      </c>
      <c r="I2555" t="b">
        <v>1</v>
      </c>
      <c r="J2555">
        <v>7</v>
      </c>
      <c r="K2555">
        <v>2638</v>
      </c>
    </row>
    <row r="2556" spans="1:11" x14ac:dyDescent="0.3">
      <c r="A2556">
        <v>2555</v>
      </c>
      <c r="B2556">
        <v>2679</v>
      </c>
      <c r="C2556">
        <v>372</v>
      </c>
      <c r="D2556">
        <v>1</v>
      </c>
      <c r="E2556">
        <v>2639</v>
      </c>
      <c r="F2556">
        <v>46</v>
      </c>
      <c r="G2556" s="1">
        <v>43234</v>
      </c>
      <c r="H2556" s="1">
        <v>43243</v>
      </c>
      <c r="I2556" t="b">
        <v>1</v>
      </c>
      <c r="J2556">
        <v>9</v>
      </c>
      <c r="K2556">
        <v>2639</v>
      </c>
    </row>
    <row r="2557" spans="1:11" x14ac:dyDescent="0.3">
      <c r="A2557">
        <v>2556</v>
      </c>
      <c r="B2557">
        <v>2541</v>
      </c>
      <c r="C2557">
        <v>149</v>
      </c>
      <c r="D2557">
        <v>2</v>
      </c>
      <c r="E2557">
        <v>2640</v>
      </c>
      <c r="F2557">
        <v>568</v>
      </c>
      <c r="G2557" s="1">
        <v>43234</v>
      </c>
      <c r="H2557" s="1">
        <v>43242</v>
      </c>
      <c r="I2557" t="b">
        <v>1</v>
      </c>
      <c r="J2557">
        <v>8</v>
      </c>
      <c r="K2557">
        <v>5280</v>
      </c>
    </row>
    <row r="2558" spans="1:11" x14ac:dyDescent="0.3">
      <c r="A2558">
        <v>2557</v>
      </c>
      <c r="B2558">
        <v>2411</v>
      </c>
      <c r="C2558">
        <v>468</v>
      </c>
      <c r="D2558">
        <v>3</v>
      </c>
      <c r="E2558">
        <v>2641</v>
      </c>
      <c r="F2558">
        <v>30</v>
      </c>
      <c r="G2558" s="1">
        <v>43234</v>
      </c>
      <c r="H2558" s="1">
        <v>43236</v>
      </c>
      <c r="I2558" t="b">
        <v>0</v>
      </c>
      <c r="J2558">
        <v>2</v>
      </c>
      <c r="K2558">
        <v>7923</v>
      </c>
    </row>
    <row r="2559" spans="1:11" x14ac:dyDescent="0.3">
      <c r="A2559">
        <v>2558</v>
      </c>
      <c r="B2559">
        <v>2562</v>
      </c>
      <c r="C2559">
        <v>343</v>
      </c>
      <c r="D2559">
        <v>5</v>
      </c>
      <c r="E2559">
        <v>2642</v>
      </c>
      <c r="F2559">
        <v>526</v>
      </c>
      <c r="G2559" s="1">
        <v>43234</v>
      </c>
      <c r="H2559" s="1">
        <v>43249</v>
      </c>
      <c r="I2559" t="b">
        <v>1</v>
      </c>
      <c r="J2559">
        <v>15</v>
      </c>
      <c r="K2559">
        <v>13210</v>
      </c>
    </row>
    <row r="2560" spans="1:11" x14ac:dyDescent="0.3">
      <c r="A2560">
        <v>2559</v>
      </c>
      <c r="B2560">
        <v>2140</v>
      </c>
      <c r="C2560">
        <v>465</v>
      </c>
      <c r="D2560">
        <v>3</v>
      </c>
      <c r="E2560">
        <v>2643</v>
      </c>
      <c r="F2560">
        <v>568</v>
      </c>
      <c r="G2560" s="1">
        <v>43234</v>
      </c>
      <c r="H2560" s="1">
        <v>43239</v>
      </c>
      <c r="I2560" t="b">
        <v>0</v>
      </c>
      <c r="J2560">
        <v>5</v>
      </c>
      <c r="K2560">
        <v>7929</v>
      </c>
    </row>
    <row r="2561" spans="1:11" x14ac:dyDescent="0.3">
      <c r="A2561">
        <v>2560</v>
      </c>
      <c r="B2561">
        <v>2314</v>
      </c>
      <c r="C2561">
        <v>408</v>
      </c>
      <c r="D2561">
        <v>3</v>
      </c>
      <c r="E2561">
        <v>2644</v>
      </c>
      <c r="F2561">
        <v>128</v>
      </c>
      <c r="G2561" s="1">
        <v>43234</v>
      </c>
      <c r="H2561" s="1">
        <v>43243</v>
      </c>
      <c r="I2561" t="b">
        <v>0</v>
      </c>
      <c r="J2561">
        <v>9</v>
      </c>
      <c r="K2561">
        <v>7932</v>
      </c>
    </row>
    <row r="2562" spans="1:11" x14ac:dyDescent="0.3">
      <c r="A2562">
        <v>2561</v>
      </c>
      <c r="B2562">
        <v>2475</v>
      </c>
      <c r="C2562">
        <v>363</v>
      </c>
      <c r="D2562">
        <v>1</v>
      </c>
      <c r="E2562">
        <v>2645</v>
      </c>
      <c r="F2562">
        <v>46</v>
      </c>
      <c r="G2562" s="1">
        <v>43234</v>
      </c>
      <c r="H2562" s="1">
        <v>43247</v>
      </c>
      <c r="I2562" t="b">
        <v>1</v>
      </c>
      <c r="J2562">
        <v>13</v>
      </c>
      <c r="K2562">
        <v>2645</v>
      </c>
    </row>
    <row r="2563" spans="1:11" x14ac:dyDescent="0.3">
      <c r="A2563">
        <v>2562</v>
      </c>
      <c r="B2563">
        <v>2964</v>
      </c>
      <c r="C2563">
        <v>230</v>
      </c>
      <c r="D2563">
        <v>1</v>
      </c>
      <c r="E2563">
        <v>2646</v>
      </c>
      <c r="F2563">
        <v>712</v>
      </c>
      <c r="G2563" s="1">
        <v>43234</v>
      </c>
      <c r="H2563" s="1">
        <v>43245</v>
      </c>
      <c r="I2563" t="b">
        <v>1</v>
      </c>
      <c r="J2563">
        <v>11</v>
      </c>
      <c r="K2563">
        <v>2646</v>
      </c>
    </row>
    <row r="2564" spans="1:11" x14ac:dyDescent="0.3">
      <c r="A2564">
        <v>2563</v>
      </c>
      <c r="B2564">
        <v>2778</v>
      </c>
      <c r="C2564">
        <v>285</v>
      </c>
      <c r="D2564">
        <v>4</v>
      </c>
      <c r="E2564">
        <v>2647</v>
      </c>
      <c r="F2564">
        <v>128</v>
      </c>
      <c r="G2564" s="1">
        <v>43234</v>
      </c>
      <c r="H2564" s="1">
        <v>43242</v>
      </c>
      <c r="I2564" t="b">
        <v>1</v>
      </c>
      <c r="J2564">
        <v>8</v>
      </c>
      <c r="K2564">
        <v>10588</v>
      </c>
    </row>
    <row r="2565" spans="1:11" x14ac:dyDescent="0.3">
      <c r="A2565">
        <v>2564</v>
      </c>
      <c r="B2565">
        <v>2740</v>
      </c>
      <c r="C2565">
        <v>193</v>
      </c>
      <c r="D2565">
        <v>5</v>
      </c>
      <c r="E2565">
        <v>2648</v>
      </c>
      <c r="F2565">
        <v>692</v>
      </c>
      <c r="G2565" s="1">
        <v>43234</v>
      </c>
      <c r="H2565" s="1">
        <v>43241</v>
      </c>
      <c r="I2565" t="b">
        <v>0</v>
      </c>
      <c r="J2565">
        <v>7</v>
      </c>
      <c r="K2565">
        <v>13240</v>
      </c>
    </row>
    <row r="2566" spans="1:11" x14ac:dyDescent="0.3">
      <c r="A2566">
        <v>2565</v>
      </c>
      <c r="B2566">
        <v>2810</v>
      </c>
      <c r="C2566">
        <v>165</v>
      </c>
      <c r="D2566">
        <v>3</v>
      </c>
      <c r="E2566">
        <v>2649</v>
      </c>
      <c r="F2566">
        <v>128</v>
      </c>
      <c r="G2566" s="1">
        <v>43234</v>
      </c>
      <c r="H2566" s="1">
        <v>43235</v>
      </c>
      <c r="I2566" t="b">
        <v>0</v>
      </c>
      <c r="J2566">
        <v>1</v>
      </c>
      <c r="K2566">
        <v>7947</v>
      </c>
    </row>
    <row r="2567" spans="1:11" x14ac:dyDescent="0.3">
      <c r="A2567">
        <v>2566</v>
      </c>
      <c r="B2567">
        <v>2619</v>
      </c>
      <c r="C2567">
        <v>316</v>
      </c>
      <c r="D2567">
        <v>5</v>
      </c>
      <c r="E2567">
        <v>2650</v>
      </c>
      <c r="F2567">
        <v>568</v>
      </c>
      <c r="G2567" s="1">
        <v>43234</v>
      </c>
      <c r="H2567" s="1">
        <v>43244</v>
      </c>
      <c r="I2567" t="b">
        <v>1</v>
      </c>
      <c r="J2567">
        <v>10</v>
      </c>
      <c r="K2567">
        <v>13250</v>
      </c>
    </row>
    <row r="2568" spans="1:11" x14ac:dyDescent="0.3">
      <c r="A2568">
        <v>2567</v>
      </c>
      <c r="B2568">
        <v>2809</v>
      </c>
      <c r="C2568">
        <v>106</v>
      </c>
      <c r="D2568">
        <v>2</v>
      </c>
      <c r="E2568">
        <v>2651</v>
      </c>
      <c r="F2568">
        <v>568</v>
      </c>
      <c r="G2568" s="1">
        <v>43234</v>
      </c>
      <c r="H2568" s="1">
        <v>43242</v>
      </c>
      <c r="I2568" t="b">
        <v>0</v>
      </c>
      <c r="J2568">
        <v>8</v>
      </c>
      <c r="K2568">
        <v>5302</v>
      </c>
    </row>
    <row r="2569" spans="1:11" x14ac:dyDescent="0.3">
      <c r="A2569">
        <v>2568</v>
      </c>
      <c r="B2569">
        <v>2924</v>
      </c>
      <c r="C2569">
        <v>182</v>
      </c>
      <c r="D2569">
        <v>1</v>
      </c>
      <c r="E2569">
        <v>2652</v>
      </c>
      <c r="F2569">
        <v>615</v>
      </c>
      <c r="G2569" s="1">
        <v>43234</v>
      </c>
      <c r="H2569" s="1">
        <v>43242</v>
      </c>
      <c r="I2569" t="b">
        <v>1</v>
      </c>
      <c r="J2569">
        <v>8</v>
      </c>
      <c r="K2569">
        <v>2652</v>
      </c>
    </row>
    <row r="2570" spans="1:11" x14ac:dyDescent="0.3">
      <c r="A2570">
        <v>2569</v>
      </c>
      <c r="B2570">
        <v>2536</v>
      </c>
      <c r="C2570">
        <v>194</v>
      </c>
      <c r="D2570">
        <v>4</v>
      </c>
      <c r="E2570">
        <v>2653</v>
      </c>
      <c r="F2570">
        <v>128</v>
      </c>
      <c r="G2570" s="1">
        <v>43234</v>
      </c>
      <c r="H2570" s="1">
        <v>43242</v>
      </c>
      <c r="I2570" t="b">
        <v>1</v>
      </c>
      <c r="J2570">
        <v>8</v>
      </c>
      <c r="K2570">
        <v>10612</v>
      </c>
    </row>
    <row r="2571" spans="1:11" x14ac:dyDescent="0.3">
      <c r="A2571">
        <v>2570</v>
      </c>
      <c r="B2571">
        <v>2767</v>
      </c>
      <c r="C2571">
        <v>459</v>
      </c>
      <c r="D2571">
        <v>4</v>
      </c>
      <c r="E2571">
        <v>2654</v>
      </c>
      <c r="F2571">
        <v>71</v>
      </c>
      <c r="G2571" s="1">
        <v>43234</v>
      </c>
      <c r="H2571" s="1">
        <v>43235</v>
      </c>
      <c r="I2571" t="b">
        <v>0</v>
      </c>
      <c r="J2571">
        <v>1</v>
      </c>
      <c r="K2571">
        <v>10616</v>
      </c>
    </row>
    <row r="2572" spans="1:11" x14ac:dyDescent="0.3">
      <c r="A2572">
        <v>2571</v>
      </c>
      <c r="B2572">
        <v>2789</v>
      </c>
      <c r="C2572">
        <v>186</v>
      </c>
      <c r="D2572">
        <v>2</v>
      </c>
      <c r="E2572">
        <v>2655</v>
      </c>
      <c r="F2572">
        <v>143</v>
      </c>
      <c r="G2572" s="1">
        <v>43234</v>
      </c>
      <c r="H2572" s="1">
        <v>43249</v>
      </c>
      <c r="I2572" t="b">
        <v>1</v>
      </c>
      <c r="J2572">
        <v>15</v>
      </c>
      <c r="K2572">
        <v>5310</v>
      </c>
    </row>
    <row r="2573" spans="1:11" x14ac:dyDescent="0.3">
      <c r="A2573">
        <v>2572</v>
      </c>
      <c r="B2573">
        <v>2202</v>
      </c>
      <c r="C2573">
        <v>114</v>
      </c>
      <c r="D2573">
        <v>1</v>
      </c>
      <c r="E2573">
        <v>2656</v>
      </c>
      <c r="F2573">
        <v>526</v>
      </c>
      <c r="G2573" s="1">
        <v>43234</v>
      </c>
      <c r="H2573" s="1">
        <v>43241</v>
      </c>
      <c r="I2573" t="b">
        <v>1</v>
      </c>
      <c r="J2573">
        <v>7</v>
      </c>
      <c r="K2573">
        <v>2656</v>
      </c>
    </row>
    <row r="2574" spans="1:11" x14ac:dyDescent="0.3">
      <c r="A2574">
        <v>2573</v>
      </c>
      <c r="B2574">
        <v>2871</v>
      </c>
      <c r="C2574">
        <v>411</v>
      </c>
      <c r="D2574">
        <v>2</v>
      </c>
      <c r="E2574">
        <v>2657</v>
      </c>
      <c r="F2574">
        <v>57</v>
      </c>
      <c r="G2574" s="1">
        <v>43234</v>
      </c>
      <c r="H2574" s="1">
        <v>43242</v>
      </c>
      <c r="I2574" t="b">
        <v>1</v>
      </c>
      <c r="J2574">
        <v>8</v>
      </c>
      <c r="K2574">
        <v>5314</v>
      </c>
    </row>
    <row r="2575" spans="1:11" x14ac:dyDescent="0.3">
      <c r="A2575">
        <v>2574</v>
      </c>
      <c r="B2575">
        <v>2924</v>
      </c>
      <c r="C2575">
        <v>327</v>
      </c>
      <c r="D2575">
        <v>2</v>
      </c>
      <c r="E2575">
        <v>2658</v>
      </c>
      <c r="F2575">
        <v>606</v>
      </c>
      <c r="G2575" s="1">
        <v>43235</v>
      </c>
      <c r="H2575" s="1">
        <v>43238</v>
      </c>
      <c r="I2575" t="b">
        <v>1</v>
      </c>
      <c r="J2575">
        <v>3</v>
      </c>
      <c r="K2575">
        <v>5316</v>
      </c>
    </row>
    <row r="2576" spans="1:11" x14ac:dyDescent="0.3">
      <c r="A2576">
        <v>2575</v>
      </c>
      <c r="B2576">
        <v>2204</v>
      </c>
      <c r="C2576">
        <v>156</v>
      </c>
      <c r="D2576">
        <v>1</v>
      </c>
      <c r="E2576">
        <v>2659</v>
      </c>
      <c r="F2576">
        <v>558</v>
      </c>
      <c r="G2576" s="1">
        <v>43235</v>
      </c>
      <c r="H2576" s="1">
        <v>43247</v>
      </c>
      <c r="I2576" t="b">
        <v>1</v>
      </c>
      <c r="J2576">
        <v>12</v>
      </c>
      <c r="K2576">
        <v>2659</v>
      </c>
    </row>
    <row r="2577" spans="1:11" x14ac:dyDescent="0.3">
      <c r="A2577">
        <v>2576</v>
      </c>
      <c r="B2577">
        <v>2683</v>
      </c>
      <c r="C2577">
        <v>325</v>
      </c>
      <c r="D2577">
        <v>5</v>
      </c>
      <c r="E2577">
        <v>2660</v>
      </c>
      <c r="F2577">
        <v>712</v>
      </c>
      <c r="G2577" s="1">
        <v>43235</v>
      </c>
      <c r="H2577" s="1">
        <v>43246</v>
      </c>
      <c r="I2577" t="b">
        <v>1</v>
      </c>
      <c r="J2577">
        <v>11</v>
      </c>
      <c r="K2577">
        <v>13300</v>
      </c>
    </row>
    <row r="2578" spans="1:11" x14ac:dyDescent="0.3">
      <c r="A2578">
        <v>2577</v>
      </c>
      <c r="B2578">
        <v>2586</v>
      </c>
      <c r="C2578">
        <v>123</v>
      </c>
      <c r="D2578">
        <v>4</v>
      </c>
      <c r="E2578">
        <v>2661</v>
      </c>
      <c r="F2578">
        <v>712</v>
      </c>
      <c r="G2578" s="1">
        <v>43235</v>
      </c>
      <c r="H2578" s="1">
        <v>43243</v>
      </c>
      <c r="I2578" t="b">
        <v>1</v>
      </c>
      <c r="J2578">
        <v>8</v>
      </c>
      <c r="K2578">
        <v>10644</v>
      </c>
    </row>
    <row r="2579" spans="1:11" x14ac:dyDescent="0.3">
      <c r="A2579">
        <v>2578</v>
      </c>
      <c r="B2579">
        <v>2868</v>
      </c>
      <c r="C2579">
        <v>224</v>
      </c>
      <c r="D2579">
        <v>1</v>
      </c>
      <c r="E2579">
        <v>2662</v>
      </c>
      <c r="F2579">
        <v>733</v>
      </c>
      <c r="G2579" s="1">
        <v>43235</v>
      </c>
      <c r="H2579" s="1">
        <v>43237</v>
      </c>
      <c r="I2579" t="b">
        <v>1</v>
      </c>
      <c r="J2579">
        <v>2</v>
      </c>
      <c r="K2579">
        <v>2662</v>
      </c>
    </row>
    <row r="2580" spans="1:11" x14ac:dyDescent="0.3">
      <c r="A2580">
        <v>2579</v>
      </c>
      <c r="B2580">
        <v>2599</v>
      </c>
      <c r="C2580">
        <v>341</v>
      </c>
      <c r="D2580">
        <v>5</v>
      </c>
      <c r="E2580">
        <v>2663</v>
      </c>
      <c r="F2580">
        <v>615</v>
      </c>
      <c r="G2580" s="1">
        <v>43235</v>
      </c>
      <c r="H2580" s="1">
        <v>43240</v>
      </c>
      <c r="I2580" t="b">
        <v>0</v>
      </c>
      <c r="J2580">
        <v>5</v>
      </c>
      <c r="K2580">
        <v>13315</v>
      </c>
    </row>
    <row r="2581" spans="1:11" x14ac:dyDescent="0.3">
      <c r="A2581">
        <v>2580</v>
      </c>
      <c r="B2581">
        <v>2103</v>
      </c>
      <c r="C2581">
        <v>223</v>
      </c>
      <c r="D2581">
        <v>3</v>
      </c>
      <c r="E2581">
        <v>2664</v>
      </c>
      <c r="F2581">
        <v>733</v>
      </c>
      <c r="G2581" s="1">
        <v>43235</v>
      </c>
      <c r="H2581" s="1">
        <v>43248</v>
      </c>
      <c r="I2581" t="b">
        <v>1</v>
      </c>
      <c r="J2581">
        <v>13</v>
      </c>
      <c r="K2581">
        <v>7992</v>
      </c>
    </row>
    <row r="2582" spans="1:11" x14ac:dyDescent="0.3">
      <c r="A2582">
        <v>2581</v>
      </c>
      <c r="B2582">
        <v>2705</v>
      </c>
      <c r="C2582">
        <v>295</v>
      </c>
      <c r="D2582">
        <v>3</v>
      </c>
      <c r="E2582">
        <v>2665</v>
      </c>
      <c r="F2582">
        <v>233</v>
      </c>
      <c r="G2582" s="1">
        <v>43235</v>
      </c>
      <c r="H2582" s="1">
        <v>43243</v>
      </c>
      <c r="I2582" t="b">
        <v>1</v>
      </c>
      <c r="J2582">
        <v>8</v>
      </c>
      <c r="K2582">
        <v>7995</v>
      </c>
    </row>
    <row r="2583" spans="1:11" x14ac:dyDescent="0.3">
      <c r="A2583">
        <v>2582</v>
      </c>
      <c r="B2583">
        <v>2542</v>
      </c>
      <c r="C2583">
        <v>165</v>
      </c>
      <c r="D2583">
        <v>1</v>
      </c>
      <c r="E2583">
        <v>2666</v>
      </c>
      <c r="F2583">
        <v>57</v>
      </c>
      <c r="G2583" s="1">
        <v>43235</v>
      </c>
      <c r="H2583" s="1">
        <v>43248</v>
      </c>
      <c r="I2583" t="b">
        <v>1</v>
      </c>
      <c r="J2583">
        <v>13</v>
      </c>
      <c r="K2583">
        <v>2666</v>
      </c>
    </row>
    <row r="2584" spans="1:11" x14ac:dyDescent="0.3">
      <c r="A2584">
        <v>2583</v>
      </c>
      <c r="B2584">
        <v>2761</v>
      </c>
      <c r="C2584">
        <v>275</v>
      </c>
      <c r="D2584">
        <v>1</v>
      </c>
      <c r="E2584">
        <v>2667</v>
      </c>
      <c r="F2584">
        <v>537</v>
      </c>
      <c r="G2584" s="1">
        <v>43235</v>
      </c>
      <c r="H2584" s="1">
        <v>43244</v>
      </c>
      <c r="I2584" t="b">
        <v>1</v>
      </c>
      <c r="J2584">
        <v>9</v>
      </c>
      <c r="K2584">
        <v>2667</v>
      </c>
    </row>
    <row r="2585" spans="1:11" x14ac:dyDescent="0.3">
      <c r="A2585">
        <v>2584</v>
      </c>
      <c r="B2585">
        <v>2233</v>
      </c>
      <c r="C2585">
        <v>308</v>
      </c>
      <c r="D2585">
        <v>3</v>
      </c>
      <c r="E2585">
        <v>2668</v>
      </c>
      <c r="F2585">
        <v>606</v>
      </c>
      <c r="G2585" s="1">
        <v>43235</v>
      </c>
      <c r="H2585" s="1">
        <v>43247</v>
      </c>
      <c r="I2585" t="b">
        <v>1</v>
      </c>
      <c r="J2585">
        <v>12</v>
      </c>
      <c r="K2585">
        <v>8004</v>
      </c>
    </row>
    <row r="2586" spans="1:11" x14ac:dyDescent="0.3">
      <c r="A2586">
        <v>2585</v>
      </c>
      <c r="B2586">
        <v>2964</v>
      </c>
      <c r="C2586">
        <v>261</v>
      </c>
      <c r="D2586">
        <v>2</v>
      </c>
      <c r="E2586">
        <v>2669</v>
      </c>
      <c r="F2586">
        <v>196</v>
      </c>
      <c r="G2586" s="1">
        <v>43235</v>
      </c>
      <c r="H2586" s="1">
        <v>43238</v>
      </c>
      <c r="I2586" t="b">
        <v>1</v>
      </c>
      <c r="J2586">
        <v>3</v>
      </c>
      <c r="K2586">
        <v>5338</v>
      </c>
    </row>
    <row r="2587" spans="1:11" x14ac:dyDescent="0.3">
      <c r="A2587">
        <v>2586</v>
      </c>
      <c r="B2587">
        <v>2984</v>
      </c>
      <c r="C2587">
        <v>182</v>
      </c>
      <c r="D2587">
        <v>4</v>
      </c>
      <c r="E2587">
        <v>2670</v>
      </c>
      <c r="F2587">
        <v>537</v>
      </c>
      <c r="G2587" s="1">
        <v>43235</v>
      </c>
      <c r="H2587" s="1">
        <v>43240</v>
      </c>
      <c r="I2587" t="b">
        <v>1</v>
      </c>
      <c r="J2587">
        <v>5</v>
      </c>
      <c r="K2587">
        <v>10680</v>
      </c>
    </row>
    <row r="2588" spans="1:11" x14ac:dyDescent="0.3">
      <c r="A2588">
        <v>2587</v>
      </c>
      <c r="B2588">
        <v>2159</v>
      </c>
      <c r="C2588">
        <v>122</v>
      </c>
      <c r="D2588">
        <v>1</v>
      </c>
      <c r="E2588">
        <v>2671</v>
      </c>
      <c r="F2588">
        <v>606</v>
      </c>
      <c r="G2588" s="1">
        <v>43235</v>
      </c>
      <c r="H2588" s="1">
        <v>43244</v>
      </c>
      <c r="I2588" t="b">
        <v>1</v>
      </c>
      <c r="J2588">
        <v>9</v>
      </c>
      <c r="K2588">
        <v>2671</v>
      </c>
    </row>
    <row r="2589" spans="1:11" x14ac:dyDescent="0.3">
      <c r="A2589">
        <v>2588</v>
      </c>
      <c r="B2589">
        <v>2349</v>
      </c>
      <c r="C2589">
        <v>426</v>
      </c>
      <c r="D2589">
        <v>5</v>
      </c>
      <c r="E2589">
        <v>2672</v>
      </c>
      <c r="F2589">
        <v>261</v>
      </c>
      <c r="G2589" s="1">
        <v>43235</v>
      </c>
      <c r="H2589" s="1">
        <v>43241</v>
      </c>
      <c r="I2589" t="b">
        <v>0</v>
      </c>
      <c r="J2589">
        <v>6</v>
      </c>
      <c r="K2589">
        <v>13360</v>
      </c>
    </row>
    <row r="2590" spans="1:11" x14ac:dyDescent="0.3">
      <c r="A2590">
        <v>2589</v>
      </c>
      <c r="B2590">
        <v>2333</v>
      </c>
      <c r="C2590">
        <v>245</v>
      </c>
      <c r="D2590">
        <v>3</v>
      </c>
      <c r="E2590">
        <v>2673</v>
      </c>
      <c r="F2590">
        <v>733</v>
      </c>
      <c r="G2590" s="1">
        <v>43235</v>
      </c>
      <c r="H2590" s="1">
        <v>43237</v>
      </c>
      <c r="I2590" t="b">
        <v>0</v>
      </c>
      <c r="J2590">
        <v>2</v>
      </c>
      <c r="K2590">
        <v>8019</v>
      </c>
    </row>
    <row r="2591" spans="1:11" x14ac:dyDescent="0.3">
      <c r="A2591">
        <v>2590</v>
      </c>
      <c r="B2591">
        <v>2697</v>
      </c>
      <c r="C2591">
        <v>461</v>
      </c>
      <c r="D2591">
        <v>3</v>
      </c>
      <c r="E2591">
        <v>2674</v>
      </c>
      <c r="F2591">
        <v>30</v>
      </c>
      <c r="G2591" s="1">
        <v>43235</v>
      </c>
      <c r="H2591" s="1">
        <v>43245</v>
      </c>
      <c r="I2591" t="b">
        <v>0</v>
      </c>
      <c r="J2591">
        <v>10</v>
      </c>
      <c r="K2591">
        <v>8022</v>
      </c>
    </row>
    <row r="2592" spans="1:11" x14ac:dyDescent="0.3">
      <c r="A2592">
        <v>2591</v>
      </c>
      <c r="B2592">
        <v>2962</v>
      </c>
      <c r="C2592">
        <v>239</v>
      </c>
      <c r="D2592">
        <v>1</v>
      </c>
      <c r="E2592">
        <v>2675</v>
      </c>
      <c r="F2592">
        <v>229</v>
      </c>
      <c r="G2592" s="1">
        <v>43236</v>
      </c>
      <c r="H2592" s="1">
        <v>43248</v>
      </c>
      <c r="I2592" t="b">
        <v>1</v>
      </c>
      <c r="J2592">
        <v>12</v>
      </c>
      <c r="K2592">
        <v>2675</v>
      </c>
    </row>
    <row r="2593" spans="1:11" x14ac:dyDescent="0.3">
      <c r="A2593">
        <v>2592</v>
      </c>
      <c r="B2593">
        <v>2879</v>
      </c>
      <c r="C2593">
        <v>376</v>
      </c>
      <c r="D2593">
        <v>3</v>
      </c>
      <c r="E2593">
        <v>2676</v>
      </c>
      <c r="F2593">
        <v>537</v>
      </c>
      <c r="G2593" s="1">
        <v>43236</v>
      </c>
      <c r="H2593" s="1">
        <v>43239</v>
      </c>
      <c r="I2593" t="b">
        <v>1</v>
      </c>
      <c r="J2593">
        <v>3</v>
      </c>
      <c r="K2593">
        <v>8028</v>
      </c>
    </row>
    <row r="2594" spans="1:11" x14ac:dyDescent="0.3">
      <c r="A2594">
        <v>2593</v>
      </c>
      <c r="B2594">
        <v>2330</v>
      </c>
      <c r="C2594">
        <v>461</v>
      </c>
      <c r="D2594">
        <v>1</v>
      </c>
      <c r="E2594">
        <v>2677</v>
      </c>
      <c r="F2594">
        <v>229</v>
      </c>
      <c r="G2594" s="1">
        <v>43236</v>
      </c>
      <c r="H2594" s="1">
        <v>43241</v>
      </c>
      <c r="I2594" t="b">
        <v>0</v>
      </c>
      <c r="J2594">
        <v>5</v>
      </c>
      <c r="K2594">
        <v>2677</v>
      </c>
    </row>
    <row r="2595" spans="1:11" x14ac:dyDescent="0.3">
      <c r="A2595">
        <v>2594</v>
      </c>
      <c r="B2595">
        <v>2304</v>
      </c>
      <c r="C2595">
        <v>180</v>
      </c>
      <c r="D2595">
        <v>4</v>
      </c>
      <c r="E2595">
        <v>2678</v>
      </c>
      <c r="F2595">
        <v>46</v>
      </c>
      <c r="G2595" s="1">
        <v>43236</v>
      </c>
      <c r="H2595" s="1">
        <v>43247</v>
      </c>
      <c r="I2595" t="b">
        <v>1</v>
      </c>
      <c r="J2595">
        <v>11</v>
      </c>
      <c r="K2595">
        <v>10712</v>
      </c>
    </row>
    <row r="2596" spans="1:11" x14ac:dyDescent="0.3">
      <c r="A2596">
        <v>2595</v>
      </c>
      <c r="B2596">
        <v>2446</v>
      </c>
      <c r="C2596">
        <v>258</v>
      </c>
      <c r="D2596">
        <v>1</v>
      </c>
      <c r="E2596">
        <v>2679</v>
      </c>
      <c r="F2596">
        <v>568</v>
      </c>
      <c r="G2596" s="1">
        <v>43236</v>
      </c>
      <c r="H2596" s="1">
        <v>43250</v>
      </c>
      <c r="I2596" t="b">
        <v>1</v>
      </c>
      <c r="J2596">
        <v>14</v>
      </c>
      <c r="K2596">
        <v>2679</v>
      </c>
    </row>
    <row r="2597" spans="1:11" x14ac:dyDescent="0.3">
      <c r="A2597">
        <v>2596</v>
      </c>
      <c r="B2597">
        <v>2607</v>
      </c>
      <c r="C2597">
        <v>441</v>
      </c>
      <c r="D2597">
        <v>1</v>
      </c>
      <c r="E2597">
        <v>2680</v>
      </c>
      <c r="F2597">
        <v>233</v>
      </c>
      <c r="G2597" s="1">
        <v>43236</v>
      </c>
      <c r="H2597" s="1">
        <v>43242</v>
      </c>
      <c r="I2597" t="b">
        <v>1</v>
      </c>
      <c r="J2597">
        <v>6</v>
      </c>
      <c r="K2597">
        <v>2680</v>
      </c>
    </row>
    <row r="2598" spans="1:11" x14ac:dyDescent="0.3">
      <c r="A2598">
        <v>2597</v>
      </c>
      <c r="B2598">
        <v>2752</v>
      </c>
      <c r="C2598">
        <v>189</v>
      </c>
      <c r="D2598">
        <v>3</v>
      </c>
      <c r="E2598">
        <v>2681</v>
      </c>
      <c r="F2598">
        <v>172</v>
      </c>
      <c r="G2598" s="1">
        <v>43236</v>
      </c>
      <c r="H2598" s="1">
        <v>43248</v>
      </c>
      <c r="I2598" t="b">
        <v>1</v>
      </c>
      <c r="J2598">
        <v>12</v>
      </c>
      <c r="K2598">
        <v>8043</v>
      </c>
    </row>
    <row r="2599" spans="1:11" x14ac:dyDescent="0.3">
      <c r="A2599">
        <v>2598</v>
      </c>
      <c r="B2599">
        <v>2152</v>
      </c>
      <c r="C2599">
        <v>156</v>
      </c>
      <c r="D2599">
        <v>3</v>
      </c>
      <c r="E2599">
        <v>2682</v>
      </c>
      <c r="F2599">
        <v>128</v>
      </c>
      <c r="G2599" s="1">
        <v>43236</v>
      </c>
      <c r="H2599" s="1">
        <v>43239</v>
      </c>
      <c r="I2599" t="b">
        <v>1</v>
      </c>
      <c r="J2599">
        <v>3</v>
      </c>
      <c r="K2599">
        <v>8046</v>
      </c>
    </row>
    <row r="2600" spans="1:11" x14ac:dyDescent="0.3">
      <c r="A2600">
        <v>2599</v>
      </c>
      <c r="B2600">
        <v>2213</v>
      </c>
      <c r="C2600">
        <v>208</v>
      </c>
      <c r="D2600">
        <v>4</v>
      </c>
      <c r="E2600">
        <v>2683</v>
      </c>
      <c r="F2600">
        <v>30</v>
      </c>
      <c r="G2600" s="1">
        <v>43236</v>
      </c>
      <c r="H2600" s="1">
        <v>43243</v>
      </c>
      <c r="I2600" t="b">
        <v>1</v>
      </c>
      <c r="J2600">
        <v>7</v>
      </c>
      <c r="K2600">
        <v>10732</v>
      </c>
    </row>
    <row r="2601" spans="1:11" x14ac:dyDescent="0.3">
      <c r="A2601">
        <v>2600</v>
      </c>
      <c r="B2601">
        <v>2108</v>
      </c>
      <c r="C2601">
        <v>242</v>
      </c>
      <c r="D2601">
        <v>5</v>
      </c>
      <c r="E2601">
        <v>2684</v>
      </c>
      <c r="F2601">
        <v>71</v>
      </c>
      <c r="G2601" s="1">
        <v>43236</v>
      </c>
      <c r="H2601" s="1">
        <v>43240</v>
      </c>
      <c r="I2601" t="b">
        <v>0</v>
      </c>
      <c r="J2601">
        <v>4</v>
      </c>
      <c r="K2601">
        <v>13420</v>
      </c>
    </row>
    <row r="2602" spans="1:11" x14ac:dyDescent="0.3">
      <c r="A2602">
        <v>2601</v>
      </c>
      <c r="B2602">
        <v>2946</v>
      </c>
      <c r="C2602">
        <v>451</v>
      </c>
      <c r="D2602">
        <v>1</v>
      </c>
      <c r="E2602">
        <v>2685</v>
      </c>
      <c r="F2602">
        <v>172</v>
      </c>
      <c r="G2602" s="1">
        <v>43236</v>
      </c>
      <c r="H2602" s="1">
        <v>43244</v>
      </c>
      <c r="I2602" t="b">
        <v>0</v>
      </c>
      <c r="J2602">
        <v>8</v>
      </c>
      <c r="K2602">
        <v>2685</v>
      </c>
    </row>
    <row r="2603" spans="1:11" x14ac:dyDescent="0.3">
      <c r="A2603">
        <v>2602</v>
      </c>
      <c r="B2603">
        <v>2131</v>
      </c>
      <c r="C2603">
        <v>177</v>
      </c>
      <c r="D2603">
        <v>3</v>
      </c>
      <c r="E2603">
        <v>2686</v>
      </c>
      <c r="F2603">
        <v>537</v>
      </c>
      <c r="G2603" s="1">
        <v>43236</v>
      </c>
      <c r="H2603" s="1">
        <v>43246</v>
      </c>
      <c r="I2603" t="b">
        <v>1</v>
      </c>
      <c r="J2603">
        <v>10</v>
      </c>
      <c r="K2603">
        <v>8058</v>
      </c>
    </row>
    <row r="2604" spans="1:11" x14ac:dyDescent="0.3">
      <c r="A2604">
        <v>2603</v>
      </c>
      <c r="B2604">
        <v>2701</v>
      </c>
      <c r="C2604">
        <v>153</v>
      </c>
      <c r="D2604">
        <v>3</v>
      </c>
      <c r="E2604">
        <v>2687</v>
      </c>
      <c r="F2604">
        <v>558</v>
      </c>
      <c r="G2604" s="1">
        <v>43236</v>
      </c>
      <c r="H2604" s="1">
        <v>43238</v>
      </c>
      <c r="I2604" t="b">
        <v>1</v>
      </c>
      <c r="J2604">
        <v>2</v>
      </c>
      <c r="K2604">
        <v>8061</v>
      </c>
    </row>
    <row r="2605" spans="1:11" x14ac:dyDescent="0.3">
      <c r="A2605">
        <v>2604</v>
      </c>
      <c r="B2605">
        <v>2056</v>
      </c>
      <c r="C2605">
        <v>199</v>
      </c>
      <c r="D2605">
        <v>2</v>
      </c>
      <c r="E2605">
        <v>2688</v>
      </c>
      <c r="F2605">
        <v>46</v>
      </c>
      <c r="G2605" s="1">
        <v>43236</v>
      </c>
      <c r="H2605" s="1">
        <v>43241</v>
      </c>
      <c r="I2605" t="b">
        <v>1</v>
      </c>
      <c r="J2605">
        <v>5</v>
      </c>
      <c r="K2605">
        <v>5376</v>
      </c>
    </row>
    <row r="2606" spans="1:11" x14ac:dyDescent="0.3">
      <c r="A2606">
        <v>2605</v>
      </c>
      <c r="B2606">
        <v>2866</v>
      </c>
      <c r="C2606">
        <v>114</v>
      </c>
      <c r="D2606">
        <v>3</v>
      </c>
      <c r="E2606">
        <v>2689</v>
      </c>
      <c r="F2606">
        <v>143</v>
      </c>
      <c r="G2606" s="1">
        <v>43236</v>
      </c>
      <c r="H2606" s="1">
        <v>43244</v>
      </c>
      <c r="I2606" t="b">
        <v>1</v>
      </c>
      <c r="J2606">
        <v>8</v>
      </c>
      <c r="K2606">
        <v>8067</v>
      </c>
    </row>
    <row r="2607" spans="1:11" x14ac:dyDescent="0.3">
      <c r="A2607">
        <v>2606</v>
      </c>
      <c r="B2607">
        <v>2746</v>
      </c>
      <c r="C2607">
        <v>396</v>
      </c>
      <c r="D2607">
        <v>5</v>
      </c>
      <c r="E2607">
        <v>2690</v>
      </c>
      <c r="F2607">
        <v>71</v>
      </c>
      <c r="G2607" s="1">
        <v>43236</v>
      </c>
      <c r="H2607" s="1">
        <v>43242</v>
      </c>
      <c r="I2607" t="b">
        <v>0</v>
      </c>
      <c r="J2607">
        <v>6</v>
      </c>
      <c r="K2607">
        <v>13450</v>
      </c>
    </row>
    <row r="2608" spans="1:11" x14ac:dyDescent="0.3">
      <c r="A2608">
        <v>2607</v>
      </c>
      <c r="B2608">
        <v>2992</v>
      </c>
      <c r="C2608">
        <v>445</v>
      </c>
      <c r="D2608">
        <v>1</v>
      </c>
      <c r="E2608">
        <v>2691</v>
      </c>
      <c r="F2608">
        <v>46</v>
      </c>
      <c r="G2608" s="1">
        <v>43236</v>
      </c>
      <c r="H2608" s="1">
        <v>43240</v>
      </c>
      <c r="I2608" t="b">
        <v>0</v>
      </c>
      <c r="J2608">
        <v>4</v>
      </c>
      <c r="K2608">
        <v>2691</v>
      </c>
    </row>
    <row r="2609" spans="1:11" x14ac:dyDescent="0.3">
      <c r="A2609">
        <v>2608</v>
      </c>
      <c r="B2609">
        <v>2587</v>
      </c>
      <c r="C2609">
        <v>141</v>
      </c>
      <c r="D2609">
        <v>4</v>
      </c>
      <c r="E2609">
        <v>2692</v>
      </c>
      <c r="F2609">
        <v>733</v>
      </c>
      <c r="G2609" s="1">
        <v>43236</v>
      </c>
      <c r="H2609" s="1">
        <v>43246</v>
      </c>
      <c r="I2609" t="b">
        <v>1</v>
      </c>
      <c r="J2609">
        <v>10</v>
      </c>
      <c r="K2609">
        <v>10768</v>
      </c>
    </row>
    <row r="2610" spans="1:11" x14ac:dyDescent="0.3">
      <c r="A2610">
        <v>2609</v>
      </c>
      <c r="B2610">
        <v>2721</v>
      </c>
      <c r="C2610">
        <v>256</v>
      </c>
      <c r="D2610">
        <v>1</v>
      </c>
      <c r="E2610">
        <v>2693</v>
      </c>
      <c r="F2610">
        <v>229</v>
      </c>
      <c r="G2610" s="1">
        <v>43236</v>
      </c>
      <c r="H2610" s="1">
        <v>43250</v>
      </c>
      <c r="I2610" t="b">
        <v>1</v>
      </c>
      <c r="J2610">
        <v>14</v>
      </c>
      <c r="K2610">
        <v>2693</v>
      </c>
    </row>
    <row r="2611" spans="1:11" x14ac:dyDescent="0.3">
      <c r="A2611">
        <v>2610</v>
      </c>
      <c r="B2611">
        <v>2161</v>
      </c>
      <c r="C2611">
        <v>277</v>
      </c>
      <c r="D2611">
        <v>2</v>
      </c>
      <c r="E2611">
        <v>2694</v>
      </c>
      <c r="F2611">
        <v>568</v>
      </c>
      <c r="G2611" s="1">
        <v>43237</v>
      </c>
      <c r="H2611" s="1">
        <v>43239</v>
      </c>
      <c r="I2611" t="b">
        <v>0</v>
      </c>
      <c r="J2611">
        <v>2</v>
      </c>
      <c r="K2611">
        <v>5388</v>
      </c>
    </row>
    <row r="2612" spans="1:11" x14ac:dyDescent="0.3">
      <c r="A2612">
        <v>2611</v>
      </c>
      <c r="B2612">
        <v>2987</v>
      </c>
      <c r="C2612">
        <v>244</v>
      </c>
      <c r="D2612">
        <v>1</v>
      </c>
      <c r="E2612">
        <v>2695</v>
      </c>
      <c r="F2612">
        <v>46</v>
      </c>
      <c r="G2612" s="1">
        <v>43237</v>
      </c>
      <c r="H2612" s="1">
        <v>43244</v>
      </c>
      <c r="I2612" t="b">
        <v>1</v>
      </c>
      <c r="J2612">
        <v>7</v>
      </c>
      <c r="K2612">
        <v>2695</v>
      </c>
    </row>
    <row r="2613" spans="1:11" x14ac:dyDescent="0.3">
      <c r="A2613">
        <v>2612</v>
      </c>
      <c r="B2613">
        <v>2916</v>
      </c>
      <c r="C2613">
        <v>252</v>
      </c>
      <c r="D2613">
        <v>3</v>
      </c>
      <c r="E2613">
        <v>2696</v>
      </c>
      <c r="F2613">
        <v>172</v>
      </c>
      <c r="G2613" s="1">
        <v>43237</v>
      </c>
      <c r="H2613" s="1">
        <v>43246</v>
      </c>
      <c r="I2613" t="b">
        <v>1</v>
      </c>
      <c r="J2613">
        <v>9</v>
      </c>
      <c r="K2613">
        <v>8088</v>
      </c>
    </row>
    <row r="2614" spans="1:11" x14ac:dyDescent="0.3">
      <c r="A2614">
        <v>2613</v>
      </c>
      <c r="B2614">
        <v>2763</v>
      </c>
      <c r="C2614">
        <v>141</v>
      </c>
      <c r="D2614">
        <v>3</v>
      </c>
      <c r="E2614">
        <v>2697</v>
      </c>
      <c r="F2614">
        <v>57</v>
      </c>
      <c r="G2614" s="1">
        <v>43237</v>
      </c>
      <c r="H2614" s="1">
        <v>43248</v>
      </c>
      <c r="I2614" t="b">
        <v>1</v>
      </c>
      <c r="J2614">
        <v>11</v>
      </c>
      <c r="K2614">
        <v>8091</v>
      </c>
    </row>
    <row r="2615" spans="1:11" x14ac:dyDescent="0.3">
      <c r="A2615">
        <v>2614</v>
      </c>
      <c r="B2615">
        <v>2939</v>
      </c>
      <c r="C2615">
        <v>207</v>
      </c>
      <c r="D2615">
        <v>5</v>
      </c>
      <c r="E2615">
        <v>2698</v>
      </c>
      <c r="F2615">
        <v>143</v>
      </c>
      <c r="G2615" s="1">
        <v>43237</v>
      </c>
      <c r="H2615" s="1">
        <v>43241</v>
      </c>
      <c r="I2615" t="b">
        <v>1</v>
      </c>
      <c r="J2615">
        <v>4</v>
      </c>
      <c r="K2615">
        <v>13490</v>
      </c>
    </row>
    <row r="2616" spans="1:11" x14ac:dyDescent="0.3">
      <c r="A2616">
        <v>2615</v>
      </c>
      <c r="B2616">
        <v>2248</v>
      </c>
      <c r="C2616">
        <v>162</v>
      </c>
      <c r="D2616">
        <v>2</v>
      </c>
      <c r="E2616">
        <v>2699</v>
      </c>
      <c r="F2616">
        <v>261</v>
      </c>
      <c r="G2616" s="1">
        <v>43237</v>
      </c>
      <c r="H2616" s="1">
        <v>43252</v>
      </c>
      <c r="I2616" t="b">
        <v>1</v>
      </c>
      <c r="J2616">
        <v>15</v>
      </c>
      <c r="K2616">
        <v>5398</v>
      </c>
    </row>
    <row r="2617" spans="1:11" x14ac:dyDescent="0.3">
      <c r="A2617">
        <v>2616</v>
      </c>
      <c r="B2617">
        <v>2679</v>
      </c>
      <c r="C2617">
        <v>367</v>
      </c>
      <c r="D2617">
        <v>2</v>
      </c>
      <c r="E2617">
        <v>2700</v>
      </c>
      <c r="F2617">
        <v>143</v>
      </c>
      <c r="G2617" s="1">
        <v>43237</v>
      </c>
      <c r="H2617" s="1">
        <v>43251</v>
      </c>
      <c r="I2617" t="b">
        <v>1</v>
      </c>
      <c r="J2617">
        <v>14</v>
      </c>
      <c r="K2617">
        <v>5400</v>
      </c>
    </row>
    <row r="2618" spans="1:11" x14ac:dyDescent="0.3">
      <c r="A2618">
        <v>2617</v>
      </c>
      <c r="B2618">
        <v>2626</v>
      </c>
      <c r="C2618">
        <v>331</v>
      </c>
      <c r="D2618">
        <v>2</v>
      </c>
      <c r="E2618">
        <v>2701</v>
      </c>
      <c r="F2618">
        <v>712</v>
      </c>
      <c r="G2618" s="1">
        <v>43237</v>
      </c>
      <c r="H2618" s="1">
        <v>43241</v>
      </c>
      <c r="I2618" t="b">
        <v>1</v>
      </c>
      <c r="J2618">
        <v>4</v>
      </c>
      <c r="K2618">
        <v>5402</v>
      </c>
    </row>
    <row r="2619" spans="1:11" x14ac:dyDescent="0.3">
      <c r="A2619">
        <v>2618</v>
      </c>
      <c r="B2619">
        <v>2136</v>
      </c>
      <c r="C2619">
        <v>177</v>
      </c>
      <c r="D2619">
        <v>4</v>
      </c>
      <c r="E2619">
        <v>2702</v>
      </c>
      <c r="F2619">
        <v>128</v>
      </c>
      <c r="G2619" s="1">
        <v>43237</v>
      </c>
      <c r="H2619" s="1">
        <v>43248</v>
      </c>
      <c r="I2619" t="b">
        <v>1</v>
      </c>
      <c r="J2619">
        <v>11</v>
      </c>
      <c r="K2619">
        <v>10808</v>
      </c>
    </row>
    <row r="2620" spans="1:11" x14ac:dyDescent="0.3">
      <c r="A2620">
        <v>2619</v>
      </c>
      <c r="B2620">
        <v>2836</v>
      </c>
      <c r="C2620">
        <v>281</v>
      </c>
      <c r="D2620">
        <v>2</v>
      </c>
      <c r="E2620">
        <v>2703</v>
      </c>
      <c r="F2620">
        <v>30</v>
      </c>
      <c r="G2620" s="1">
        <v>43237</v>
      </c>
      <c r="H2620" s="1">
        <v>43243</v>
      </c>
      <c r="I2620" t="b">
        <v>1</v>
      </c>
      <c r="J2620">
        <v>6</v>
      </c>
      <c r="K2620">
        <v>5406</v>
      </c>
    </row>
    <row r="2621" spans="1:11" x14ac:dyDescent="0.3">
      <c r="A2621">
        <v>2620</v>
      </c>
      <c r="B2621">
        <v>2021</v>
      </c>
      <c r="C2621">
        <v>425</v>
      </c>
      <c r="D2621">
        <v>2</v>
      </c>
      <c r="E2621">
        <v>2704</v>
      </c>
      <c r="F2621">
        <v>526</v>
      </c>
      <c r="G2621" s="1">
        <v>43237</v>
      </c>
      <c r="H2621" s="1">
        <v>43249</v>
      </c>
      <c r="I2621" t="b">
        <v>1</v>
      </c>
      <c r="J2621">
        <v>12</v>
      </c>
      <c r="K2621">
        <v>5408</v>
      </c>
    </row>
    <row r="2622" spans="1:11" x14ac:dyDescent="0.3">
      <c r="A2622">
        <v>2621</v>
      </c>
      <c r="B2622">
        <v>2020</v>
      </c>
      <c r="C2622">
        <v>308</v>
      </c>
      <c r="D2622">
        <v>4</v>
      </c>
      <c r="E2622">
        <v>2705</v>
      </c>
      <c r="F2622">
        <v>57</v>
      </c>
      <c r="G2622" s="1">
        <v>43237</v>
      </c>
      <c r="H2622" s="1">
        <v>43239</v>
      </c>
      <c r="I2622" t="b">
        <v>1</v>
      </c>
      <c r="J2622">
        <v>2</v>
      </c>
      <c r="K2622">
        <v>10820</v>
      </c>
    </row>
    <row r="2623" spans="1:11" x14ac:dyDescent="0.3">
      <c r="A2623">
        <v>2622</v>
      </c>
      <c r="B2623">
        <v>2110</v>
      </c>
      <c r="C2623">
        <v>152</v>
      </c>
      <c r="D2623">
        <v>3</v>
      </c>
      <c r="E2623">
        <v>2706</v>
      </c>
      <c r="F2623">
        <v>733</v>
      </c>
      <c r="G2623" s="1">
        <v>43237</v>
      </c>
      <c r="H2623" s="1">
        <v>43243</v>
      </c>
      <c r="I2623" t="b">
        <v>1</v>
      </c>
      <c r="J2623">
        <v>6</v>
      </c>
      <c r="K2623">
        <v>8118</v>
      </c>
    </row>
    <row r="2624" spans="1:11" x14ac:dyDescent="0.3">
      <c r="A2624">
        <v>2623</v>
      </c>
      <c r="B2624">
        <v>2800</v>
      </c>
      <c r="C2624">
        <v>257</v>
      </c>
      <c r="D2624">
        <v>1</v>
      </c>
      <c r="E2624">
        <v>2707</v>
      </c>
      <c r="F2624">
        <v>606</v>
      </c>
      <c r="G2624" s="1">
        <v>43237</v>
      </c>
      <c r="H2624" s="1">
        <v>43251</v>
      </c>
      <c r="I2624" t="b">
        <v>1</v>
      </c>
      <c r="J2624">
        <v>14</v>
      </c>
      <c r="K2624">
        <v>2707</v>
      </c>
    </row>
    <row r="2625" spans="1:11" x14ac:dyDescent="0.3">
      <c r="A2625">
        <v>2624</v>
      </c>
      <c r="B2625">
        <v>2584</v>
      </c>
      <c r="C2625">
        <v>183</v>
      </c>
      <c r="D2625">
        <v>5</v>
      </c>
      <c r="E2625">
        <v>2708</v>
      </c>
      <c r="F2625">
        <v>128</v>
      </c>
      <c r="G2625" s="1">
        <v>43237</v>
      </c>
      <c r="H2625" s="1">
        <v>43246</v>
      </c>
      <c r="I2625" t="b">
        <v>1</v>
      </c>
      <c r="J2625">
        <v>9</v>
      </c>
      <c r="K2625">
        <v>13540</v>
      </c>
    </row>
    <row r="2626" spans="1:11" x14ac:dyDescent="0.3">
      <c r="A2626">
        <v>2625</v>
      </c>
      <c r="B2626">
        <v>2600</v>
      </c>
      <c r="C2626">
        <v>374</v>
      </c>
      <c r="D2626">
        <v>2</v>
      </c>
      <c r="E2626">
        <v>2709</v>
      </c>
      <c r="F2626">
        <v>712</v>
      </c>
      <c r="G2626" s="1">
        <v>43237</v>
      </c>
      <c r="H2626" s="1">
        <v>43240</v>
      </c>
      <c r="I2626" t="b">
        <v>0</v>
      </c>
      <c r="J2626">
        <v>3</v>
      </c>
      <c r="K2626">
        <v>5418</v>
      </c>
    </row>
    <row r="2627" spans="1:11" x14ac:dyDescent="0.3">
      <c r="A2627">
        <v>2626</v>
      </c>
      <c r="B2627">
        <v>2220</v>
      </c>
      <c r="C2627">
        <v>229</v>
      </c>
      <c r="D2627">
        <v>3</v>
      </c>
      <c r="E2627">
        <v>2710</v>
      </c>
      <c r="F2627">
        <v>558</v>
      </c>
      <c r="G2627" s="1">
        <v>43237</v>
      </c>
      <c r="H2627" s="1">
        <v>43250</v>
      </c>
      <c r="I2627" t="b">
        <v>1</v>
      </c>
      <c r="J2627">
        <v>13</v>
      </c>
      <c r="K2627">
        <v>8130</v>
      </c>
    </row>
    <row r="2628" spans="1:11" x14ac:dyDescent="0.3">
      <c r="A2628">
        <v>2627</v>
      </c>
      <c r="B2628">
        <v>2926</v>
      </c>
      <c r="C2628">
        <v>329</v>
      </c>
      <c r="D2628">
        <v>3</v>
      </c>
      <c r="E2628">
        <v>2711</v>
      </c>
      <c r="F2628">
        <v>692</v>
      </c>
      <c r="G2628" s="1">
        <v>43237</v>
      </c>
      <c r="H2628" s="1">
        <v>43238</v>
      </c>
      <c r="I2628" t="b">
        <v>1</v>
      </c>
      <c r="J2628">
        <v>1</v>
      </c>
      <c r="K2628">
        <v>8133</v>
      </c>
    </row>
    <row r="2629" spans="1:11" x14ac:dyDescent="0.3">
      <c r="A2629">
        <v>2628</v>
      </c>
      <c r="B2629">
        <v>2010</v>
      </c>
      <c r="C2629">
        <v>159</v>
      </c>
      <c r="D2629">
        <v>2</v>
      </c>
      <c r="E2629">
        <v>2712</v>
      </c>
      <c r="F2629">
        <v>128</v>
      </c>
      <c r="G2629" s="1">
        <v>43237</v>
      </c>
      <c r="H2629" s="1">
        <v>43246</v>
      </c>
      <c r="I2629" t="b">
        <v>1</v>
      </c>
      <c r="J2629">
        <v>9</v>
      </c>
      <c r="K2629">
        <v>5424</v>
      </c>
    </row>
    <row r="2630" spans="1:11" x14ac:dyDescent="0.3">
      <c r="A2630">
        <v>2629</v>
      </c>
      <c r="B2630">
        <v>2857</v>
      </c>
      <c r="C2630">
        <v>281</v>
      </c>
      <c r="D2630">
        <v>2</v>
      </c>
      <c r="E2630">
        <v>2713</v>
      </c>
      <c r="F2630">
        <v>606</v>
      </c>
      <c r="G2630" s="1">
        <v>43237</v>
      </c>
      <c r="H2630" s="1">
        <v>43238</v>
      </c>
      <c r="I2630" t="b">
        <v>1</v>
      </c>
      <c r="J2630">
        <v>1</v>
      </c>
      <c r="K2630">
        <v>5426</v>
      </c>
    </row>
    <row r="2631" spans="1:11" x14ac:dyDescent="0.3">
      <c r="A2631">
        <v>2630</v>
      </c>
      <c r="B2631">
        <v>2868</v>
      </c>
      <c r="C2631">
        <v>464</v>
      </c>
      <c r="D2631">
        <v>1</v>
      </c>
      <c r="E2631">
        <v>2714</v>
      </c>
      <c r="F2631">
        <v>46</v>
      </c>
      <c r="G2631" s="1">
        <v>43237</v>
      </c>
      <c r="H2631" s="1">
        <v>43240</v>
      </c>
      <c r="I2631" t="b">
        <v>0</v>
      </c>
      <c r="J2631">
        <v>3</v>
      </c>
      <c r="K2631">
        <v>2714</v>
      </c>
    </row>
    <row r="2632" spans="1:11" x14ac:dyDescent="0.3">
      <c r="A2632">
        <v>2631</v>
      </c>
      <c r="B2632">
        <v>2955</v>
      </c>
      <c r="C2632">
        <v>252</v>
      </c>
      <c r="D2632">
        <v>5</v>
      </c>
      <c r="E2632">
        <v>2715</v>
      </c>
      <c r="F2632">
        <v>606</v>
      </c>
      <c r="G2632" s="1">
        <v>43237</v>
      </c>
      <c r="H2632" s="1">
        <v>43246</v>
      </c>
      <c r="I2632" t="b">
        <v>1</v>
      </c>
      <c r="J2632">
        <v>9</v>
      </c>
      <c r="K2632">
        <v>13575</v>
      </c>
    </row>
    <row r="2633" spans="1:11" x14ac:dyDescent="0.3">
      <c r="A2633">
        <v>2632</v>
      </c>
      <c r="B2633">
        <v>2020</v>
      </c>
      <c r="C2633">
        <v>446</v>
      </c>
      <c r="D2633">
        <v>2</v>
      </c>
      <c r="E2633">
        <v>2716</v>
      </c>
      <c r="F2633">
        <v>172</v>
      </c>
      <c r="G2633" s="1">
        <v>43237</v>
      </c>
      <c r="H2633" s="1">
        <v>43246</v>
      </c>
      <c r="I2633" t="b">
        <v>0</v>
      </c>
      <c r="J2633">
        <v>9</v>
      </c>
      <c r="K2633">
        <v>5432</v>
      </c>
    </row>
    <row r="2634" spans="1:11" x14ac:dyDescent="0.3">
      <c r="A2634">
        <v>2633</v>
      </c>
      <c r="B2634">
        <v>2194</v>
      </c>
      <c r="C2634">
        <v>447</v>
      </c>
      <c r="D2634">
        <v>4</v>
      </c>
      <c r="E2634">
        <v>2717</v>
      </c>
      <c r="F2634">
        <v>692</v>
      </c>
      <c r="G2634" s="1">
        <v>43237</v>
      </c>
      <c r="H2634" s="1">
        <v>43249</v>
      </c>
      <c r="I2634" t="b">
        <v>1</v>
      </c>
      <c r="J2634">
        <v>12</v>
      </c>
      <c r="K2634">
        <v>10868</v>
      </c>
    </row>
    <row r="2635" spans="1:11" x14ac:dyDescent="0.3">
      <c r="A2635">
        <v>2634</v>
      </c>
      <c r="B2635">
        <v>2893</v>
      </c>
      <c r="C2635">
        <v>418</v>
      </c>
      <c r="D2635">
        <v>2</v>
      </c>
      <c r="E2635">
        <v>2718</v>
      </c>
      <c r="F2635">
        <v>733</v>
      </c>
      <c r="G2635" s="1">
        <v>43238</v>
      </c>
      <c r="H2635" s="1">
        <v>43246</v>
      </c>
      <c r="I2635" t="b">
        <v>1</v>
      </c>
      <c r="J2635">
        <v>8</v>
      </c>
      <c r="K2635">
        <v>5436</v>
      </c>
    </row>
    <row r="2636" spans="1:11" x14ac:dyDescent="0.3">
      <c r="A2636">
        <v>2635</v>
      </c>
      <c r="B2636">
        <v>2965</v>
      </c>
      <c r="C2636">
        <v>326</v>
      </c>
      <c r="D2636">
        <v>5</v>
      </c>
      <c r="E2636">
        <v>2719</v>
      </c>
      <c r="F2636">
        <v>615</v>
      </c>
      <c r="G2636" s="1">
        <v>43238</v>
      </c>
      <c r="H2636" s="1">
        <v>43240</v>
      </c>
      <c r="I2636" t="b">
        <v>1</v>
      </c>
      <c r="J2636">
        <v>2</v>
      </c>
      <c r="K2636">
        <v>13595</v>
      </c>
    </row>
    <row r="2637" spans="1:11" x14ac:dyDescent="0.3">
      <c r="A2637">
        <v>2636</v>
      </c>
      <c r="B2637">
        <v>2714</v>
      </c>
      <c r="C2637">
        <v>322</v>
      </c>
      <c r="D2637">
        <v>5</v>
      </c>
      <c r="E2637">
        <v>2720</v>
      </c>
      <c r="F2637">
        <v>46</v>
      </c>
      <c r="G2637" s="1">
        <v>43238</v>
      </c>
      <c r="H2637" s="1">
        <v>43247</v>
      </c>
      <c r="I2637" t="b">
        <v>1</v>
      </c>
      <c r="J2637">
        <v>9</v>
      </c>
      <c r="K2637">
        <v>13600</v>
      </c>
    </row>
    <row r="2638" spans="1:11" x14ac:dyDescent="0.3">
      <c r="A2638">
        <v>2637</v>
      </c>
      <c r="B2638">
        <v>2827</v>
      </c>
      <c r="C2638">
        <v>309</v>
      </c>
      <c r="D2638">
        <v>3</v>
      </c>
      <c r="E2638">
        <v>2721</v>
      </c>
      <c r="F2638">
        <v>261</v>
      </c>
      <c r="G2638" s="1">
        <v>43238</v>
      </c>
      <c r="H2638" s="1">
        <v>43241</v>
      </c>
      <c r="I2638" t="b">
        <v>0</v>
      </c>
      <c r="J2638">
        <v>3</v>
      </c>
      <c r="K2638">
        <v>8163</v>
      </c>
    </row>
    <row r="2639" spans="1:11" x14ac:dyDescent="0.3">
      <c r="A2639">
        <v>2638</v>
      </c>
      <c r="B2639">
        <v>2344</v>
      </c>
      <c r="C2639">
        <v>255</v>
      </c>
      <c r="D2639">
        <v>1</v>
      </c>
      <c r="E2639">
        <v>2722</v>
      </c>
      <c r="F2639">
        <v>733</v>
      </c>
      <c r="G2639" s="1">
        <v>43238</v>
      </c>
      <c r="H2639" s="1">
        <v>43241</v>
      </c>
      <c r="I2639" t="b">
        <v>1</v>
      </c>
      <c r="J2639">
        <v>3</v>
      </c>
      <c r="K2639">
        <v>2722</v>
      </c>
    </row>
    <row r="2640" spans="1:11" x14ac:dyDescent="0.3">
      <c r="A2640">
        <v>2639</v>
      </c>
      <c r="B2640">
        <v>2050</v>
      </c>
      <c r="C2640">
        <v>480</v>
      </c>
      <c r="D2640">
        <v>2</v>
      </c>
      <c r="E2640">
        <v>2723</v>
      </c>
      <c r="F2640">
        <v>233</v>
      </c>
      <c r="G2640" s="1">
        <v>43238</v>
      </c>
      <c r="H2640" s="1">
        <v>43244</v>
      </c>
      <c r="I2640" t="b">
        <v>0</v>
      </c>
      <c r="J2640">
        <v>6</v>
      </c>
      <c r="K2640">
        <v>5446</v>
      </c>
    </row>
    <row r="2641" spans="1:11" x14ac:dyDescent="0.3">
      <c r="A2641">
        <v>2640</v>
      </c>
      <c r="B2641">
        <v>2017</v>
      </c>
      <c r="C2641">
        <v>325</v>
      </c>
      <c r="D2641">
        <v>1</v>
      </c>
      <c r="E2641">
        <v>2724</v>
      </c>
      <c r="F2641">
        <v>71</v>
      </c>
      <c r="G2641" s="1">
        <v>43238</v>
      </c>
      <c r="H2641" s="1">
        <v>43250</v>
      </c>
      <c r="I2641" t="b">
        <v>1</v>
      </c>
      <c r="J2641">
        <v>12</v>
      </c>
      <c r="K2641">
        <v>2724</v>
      </c>
    </row>
    <row r="2642" spans="1:11" x14ac:dyDescent="0.3">
      <c r="A2642">
        <v>2641</v>
      </c>
      <c r="B2642">
        <v>2090</v>
      </c>
      <c r="C2642">
        <v>249</v>
      </c>
      <c r="D2642">
        <v>2</v>
      </c>
      <c r="E2642">
        <v>2725</v>
      </c>
      <c r="F2642">
        <v>261</v>
      </c>
      <c r="G2642" s="1">
        <v>43238</v>
      </c>
      <c r="H2642" s="1">
        <v>43246</v>
      </c>
      <c r="I2642" t="b">
        <v>1</v>
      </c>
      <c r="J2642">
        <v>8</v>
      </c>
      <c r="K2642">
        <v>5450</v>
      </c>
    </row>
    <row r="2643" spans="1:11" x14ac:dyDescent="0.3">
      <c r="A2643">
        <v>2642</v>
      </c>
      <c r="B2643">
        <v>2787</v>
      </c>
      <c r="C2643">
        <v>244</v>
      </c>
      <c r="D2643">
        <v>1</v>
      </c>
      <c r="E2643">
        <v>2726</v>
      </c>
      <c r="F2643">
        <v>196</v>
      </c>
      <c r="G2643" s="1">
        <v>43238</v>
      </c>
      <c r="H2643" s="1">
        <v>43246</v>
      </c>
      <c r="I2643" t="b">
        <v>1</v>
      </c>
      <c r="J2643">
        <v>8</v>
      </c>
      <c r="K2643">
        <v>2726</v>
      </c>
    </row>
    <row r="2644" spans="1:11" x14ac:dyDescent="0.3">
      <c r="A2644">
        <v>2643</v>
      </c>
      <c r="B2644">
        <v>2589</v>
      </c>
      <c r="C2644">
        <v>465</v>
      </c>
      <c r="D2644">
        <v>2</v>
      </c>
      <c r="E2644">
        <v>2727</v>
      </c>
      <c r="F2644">
        <v>233</v>
      </c>
      <c r="G2644" s="1">
        <v>43238</v>
      </c>
      <c r="H2644" s="1">
        <v>43245</v>
      </c>
      <c r="I2644" t="b">
        <v>0</v>
      </c>
      <c r="J2644">
        <v>7</v>
      </c>
      <c r="K2644">
        <v>5454</v>
      </c>
    </row>
    <row r="2645" spans="1:11" x14ac:dyDescent="0.3">
      <c r="A2645">
        <v>2644</v>
      </c>
      <c r="B2645">
        <v>2637</v>
      </c>
      <c r="C2645">
        <v>203</v>
      </c>
      <c r="D2645">
        <v>1</v>
      </c>
      <c r="E2645">
        <v>2728</v>
      </c>
      <c r="F2645">
        <v>128</v>
      </c>
      <c r="G2645" s="1">
        <v>43238</v>
      </c>
      <c r="H2645" s="1">
        <v>43249</v>
      </c>
      <c r="I2645" t="b">
        <v>1</v>
      </c>
      <c r="J2645">
        <v>11</v>
      </c>
      <c r="K2645">
        <v>2728</v>
      </c>
    </row>
    <row r="2646" spans="1:11" x14ac:dyDescent="0.3">
      <c r="A2646">
        <v>2645</v>
      </c>
      <c r="B2646">
        <v>2135</v>
      </c>
      <c r="C2646">
        <v>166</v>
      </c>
      <c r="D2646">
        <v>2</v>
      </c>
      <c r="E2646">
        <v>2729</v>
      </c>
      <c r="F2646">
        <v>196</v>
      </c>
      <c r="G2646" s="1">
        <v>43238</v>
      </c>
      <c r="H2646" s="1">
        <v>43245</v>
      </c>
      <c r="I2646" t="b">
        <v>1</v>
      </c>
      <c r="J2646">
        <v>7</v>
      </c>
      <c r="K2646">
        <v>5458</v>
      </c>
    </row>
    <row r="2647" spans="1:11" x14ac:dyDescent="0.3">
      <c r="A2647">
        <v>2646</v>
      </c>
      <c r="B2647">
        <v>2251</v>
      </c>
      <c r="C2647">
        <v>278</v>
      </c>
      <c r="D2647">
        <v>1</v>
      </c>
      <c r="E2647">
        <v>2730</v>
      </c>
      <c r="F2647">
        <v>128</v>
      </c>
      <c r="G2647" s="1">
        <v>43238</v>
      </c>
      <c r="H2647" s="1">
        <v>43246</v>
      </c>
      <c r="I2647" t="b">
        <v>1</v>
      </c>
      <c r="J2647">
        <v>8</v>
      </c>
      <c r="K2647">
        <v>2730</v>
      </c>
    </row>
    <row r="2648" spans="1:11" x14ac:dyDescent="0.3">
      <c r="A2648">
        <v>2647</v>
      </c>
      <c r="B2648">
        <v>2181</v>
      </c>
      <c r="C2648">
        <v>250</v>
      </c>
      <c r="D2648">
        <v>2</v>
      </c>
      <c r="E2648">
        <v>2731</v>
      </c>
      <c r="F2648">
        <v>615</v>
      </c>
      <c r="G2648" s="1">
        <v>43238</v>
      </c>
      <c r="H2648" s="1">
        <v>43243</v>
      </c>
      <c r="I2648" t="b">
        <v>1</v>
      </c>
      <c r="J2648">
        <v>5</v>
      </c>
      <c r="K2648">
        <v>5462</v>
      </c>
    </row>
    <row r="2649" spans="1:11" x14ac:dyDescent="0.3">
      <c r="A2649">
        <v>2648</v>
      </c>
      <c r="B2649">
        <v>2565</v>
      </c>
      <c r="C2649">
        <v>169</v>
      </c>
      <c r="D2649">
        <v>1</v>
      </c>
      <c r="E2649">
        <v>2732</v>
      </c>
      <c r="F2649">
        <v>143</v>
      </c>
      <c r="G2649" s="1">
        <v>43238</v>
      </c>
      <c r="H2649" s="1">
        <v>43252</v>
      </c>
      <c r="I2649" t="b">
        <v>1</v>
      </c>
      <c r="J2649">
        <v>14</v>
      </c>
      <c r="K2649">
        <v>2732</v>
      </c>
    </row>
    <row r="2650" spans="1:11" x14ac:dyDescent="0.3">
      <c r="A2650">
        <v>2649</v>
      </c>
      <c r="B2650">
        <v>2992</v>
      </c>
      <c r="C2650">
        <v>410</v>
      </c>
      <c r="D2650">
        <v>3</v>
      </c>
      <c r="E2650">
        <v>2733</v>
      </c>
      <c r="F2650">
        <v>30</v>
      </c>
      <c r="G2650" s="1">
        <v>43239</v>
      </c>
      <c r="H2650" s="1">
        <v>43253</v>
      </c>
      <c r="I2650" t="b">
        <v>0</v>
      </c>
      <c r="J2650">
        <v>14</v>
      </c>
      <c r="K2650">
        <v>8199</v>
      </c>
    </row>
    <row r="2651" spans="1:11" x14ac:dyDescent="0.3">
      <c r="A2651">
        <v>2650</v>
      </c>
      <c r="B2651">
        <v>2671</v>
      </c>
      <c r="C2651">
        <v>169</v>
      </c>
      <c r="D2651">
        <v>3</v>
      </c>
      <c r="E2651">
        <v>2734</v>
      </c>
      <c r="F2651">
        <v>261</v>
      </c>
      <c r="G2651" s="1">
        <v>43239</v>
      </c>
      <c r="H2651" s="1">
        <v>43240</v>
      </c>
      <c r="I2651" t="b">
        <v>1</v>
      </c>
      <c r="J2651">
        <v>1</v>
      </c>
      <c r="K2651">
        <v>8202</v>
      </c>
    </row>
    <row r="2652" spans="1:11" x14ac:dyDescent="0.3">
      <c r="A2652">
        <v>2651</v>
      </c>
      <c r="B2652">
        <v>2445</v>
      </c>
      <c r="C2652">
        <v>225</v>
      </c>
      <c r="D2652">
        <v>2</v>
      </c>
      <c r="E2652">
        <v>2735</v>
      </c>
      <c r="F2652">
        <v>712</v>
      </c>
      <c r="G2652" s="1">
        <v>43239</v>
      </c>
      <c r="H2652" s="1">
        <v>43252</v>
      </c>
      <c r="I2652" t="b">
        <v>1</v>
      </c>
      <c r="J2652">
        <v>13</v>
      </c>
      <c r="K2652">
        <v>5470</v>
      </c>
    </row>
    <row r="2653" spans="1:11" x14ac:dyDescent="0.3">
      <c r="A2653">
        <v>2652</v>
      </c>
      <c r="B2653">
        <v>2566</v>
      </c>
      <c r="C2653">
        <v>398</v>
      </c>
      <c r="D2653">
        <v>3</v>
      </c>
      <c r="E2653">
        <v>2736</v>
      </c>
      <c r="F2653">
        <v>558</v>
      </c>
      <c r="G2653" s="1">
        <v>43239</v>
      </c>
      <c r="H2653" s="1">
        <v>43243</v>
      </c>
      <c r="I2653" t="b">
        <v>1</v>
      </c>
      <c r="J2653">
        <v>4</v>
      </c>
      <c r="K2653">
        <v>8208</v>
      </c>
    </row>
    <row r="2654" spans="1:11" x14ac:dyDescent="0.3">
      <c r="A2654">
        <v>2653</v>
      </c>
      <c r="B2654">
        <v>2801</v>
      </c>
      <c r="C2654">
        <v>382</v>
      </c>
      <c r="D2654">
        <v>2</v>
      </c>
      <c r="E2654">
        <v>2737</v>
      </c>
      <c r="F2654">
        <v>57</v>
      </c>
      <c r="G2654" s="1">
        <v>43239</v>
      </c>
      <c r="H2654" s="1">
        <v>43245</v>
      </c>
      <c r="I2654" t="b">
        <v>0</v>
      </c>
      <c r="J2654">
        <v>6</v>
      </c>
      <c r="K2654">
        <v>5474</v>
      </c>
    </row>
    <row r="2655" spans="1:11" x14ac:dyDescent="0.3">
      <c r="A2655">
        <v>2654</v>
      </c>
      <c r="B2655">
        <v>2663</v>
      </c>
      <c r="C2655">
        <v>352</v>
      </c>
      <c r="D2655">
        <v>2</v>
      </c>
      <c r="E2655">
        <v>2738</v>
      </c>
      <c r="F2655">
        <v>319</v>
      </c>
      <c r="G2655" s="1">
        <v>43239</v>
      </c>
      <c r="H2655" s="1">
        <v>43240</v>
      </c>
      <c r="I2655" t="b">
        <v>1</v>
      </c>
      <c r="J2655">
        <v>1</v>
      </c>
      <c r="K2655">
        <v>5476</v>
      </c>
    </row>
    <row r="2656" spans="1:11" x14ac:dyDescent="0.3">
      <c r="A2656">
        <v>2655</v>
      </c>
      <c r="B2656">
        <v>2316</v>
      </c>
      <c r="C2656">
        <v>231</v>
      </c>
      <c r="D2656">
        <v>5</v>
      </c>
      <c r="E2656">
        <v>2739</v>
      </c>
      <c r="F2656">
        <v>71</v>
      </c>
      <c r="G2656" s="1">
        <v>43239</v>
      </c>
      <c r="H2656" s="1">
        <v>43251</v>
      </c>
      <c r="I2656" t="b">
        <v>1</v>
      </c>
      <c r="J2656">
        <v>12</v>
      </c>
      <c r="K2656">
        <v>13695</v>
      </c>
    </row>
    <row r="2657" spans="1:11" x14ac:dyDescent="0.3">
      <c r="A2657">
        <v>2656</v>
      </c>
      <c r="B2657">
        <v>2016</v>
      </c>
      <c r="C2657">
        <v>487</v>
      </c>
      <c r="D2657">
        <v>1</v>
      </c>
      <c r="E2657">
        <v>2740</v>
      </c>
      <c r="F2657">
        <v>319</v>
      </c>
      <c r="G2657" s="1">
        <v>43239</v>
      </c>
      <c r="H2657" s="1">
        <v>43249</v>
      </c>
      <c r="I2657" t="b">
        <v>0</v>
      </c>
      <c r="J2657">
        <v>10</v>
      </c>
      <c r="K2657">
        <v>2740</v>
      </c>
    </row>
    <row r="2658" spans="1:11" x14ac:dyDescent="0.3">
      <c r="A2658">
        <v>2657</v>
      </c>
      <c r="B2658">
        <v>2274</v>
      </c>
      <c r="C2658">
        <v>113</v>
      </c>
      <c r="D2658">
        <v>4</v>
      </c>
      <c r="E2658">
        <v>2741</v>
      </c>
      <c r="F2658">
        <v>46</v>
      </c>
      <c r="G2658" s="1">
        <v>43239</v>
      </c>
      <c r="H2658" s="1">
        <v>43247</v>
      </c>
      <c r="I2658" t="b">
        <v>1</v>
      </c>
      <c r="J2658">
        <v>8</v>
      </c>
      <c r="K2658">
        <v>10964</v>
      </c>
    </row>
    <row r="2659" spans="1:11" x14ac:dyDescent="0.3">
      <c r="A2659">
        <v>2658</v>
      </c>
      <c r="B2659">
        <v>2797</v>
      </c>
      <c r="C2659">
        <v>109</v>
      </c>
      <c r="D2659">
        <v>1</v>
      </c>
      <c r="E2659">
        <v>2742</v>
      </c>
      <c r="F2659">
        <v>692</v>
      </c>
      <c r="G2659" s="1">
        <v>43239</v>
      </c>
      <c r="H2659" s="1">
        <v>43249</v>
      </c>
      <c r="I2659" t="b">
        <v>1</v>
      </c>
      <c r="J2659">
        <v>10</v>
      </c>
      <c r="K2659">
        <v>2742</v>
      </c>
    </row>
    <row r="2660" spans="1:11" x14ac:dyDescent="0.3">
      <c r="A2660">
        <v>2659</v>
      </c>
      <c r="B2660">
        <v>2656</v>
      </c>
      <c r="C2660">
        <v>321</v>
      </c>
      <c r="D2660">
        <v>3</v>
      </c>
      <c r="E2660">
        <v>2743</v>
      </c>
      <c r="F2660">
        <v>537</v>
      </c>
      <c r="G2660" s="1">
        <v>43239</v>
      </c>
      <c r="H2660" s="1">
        <v>43248</v>
      </c>
      <c r="I2660" t="b">
        <v>0</v>
      </c>
      <c r="J2660">
        <v>9</v>
      </c>
      <c r="K2660">
        <v>8229</v>
      </c>
    </row>
    <row r="2661" spans="1:11" x14ac:dyDescent="0.3">
      <c r="A2661">
        <v>2660</v>
      </c>
      <c r="B2661">
        <v>2131</v>
      </c>
      <c r="C2661">
        <v>225</v>
      </c>
      <c r="D2661">
        <v>2</v>
      </c>
      <c r="E2661">
        <v>2744</v>
      </c>
      <c r="F2661">
        <v>196</v>
      </c>
      <c r="G2661" s="1">
        <v>43239</v>
      </c>
      <c r="H2661" s="1">
        <v>43242</v>
      </c>
      <c r="I2661" t="b">
        <v>1</v>
      </c>
      <c r="J2661">
        <v>3</v>
      </c>
      <c r="K2661">
        <v>5488</v>
      </c>
    </row>
    <row r="2662" spans="1:11" x14ac:dyDescent="0.3">
      <c r="A2662">
        <v>2661</v>
      </c>
      <c r="B2662">
        <v>2387</v>
      </c>
      <c r="C2662">
        <v>220</v>
      </c>
      <c r="D2662">
        <v>2</v>
      </c>
      <c r="E2662">
        <v>2745</v>
      </c>
      <c r="F2662">
        <v>558</v>
      </c>
      <c r="G2662" s="1">
        <v>43239</v>
      </c>
      <c r="H2662" s="1">
        <v>43243</v>
      </c>
      <c r="I2662" t="b">
        <v>1</v>
      </c>
      <c r="J2662">
        <v>4</v>
      </c>
      <c r="K2662">
        <v>5490</v>
      </c>
    </row>
    <row r="2663" spans="1:11" x14ac:dyDescent="0.3">
      <c r="A2663">
        <v>2662</v>
      </c>
      <c r="B2663">
        <v>2133</v>
      </c>
      <c r="C2663">
        <v>357</v>
      </c>
      <c r="D2663">
        <v>2</v>
      </c>
      <c r="E2663">
        <v>2746</v>
      </c>
      <c r="F2663">
        <v>229</v>
      </c>
      <c r="G2663" s="1">
        <v>43239</v>
      </c>
      <c r="H2663" s="1">
        <v>43243</v>
      </c>
      <c r="I2663" t="b">
        <v>1</v>
      </c>
      <c r="J2663">
        <v>4</v>
      </c>
      <c r="K2663">
        <v>5492</v>
      </c>
    </row>
    <row r="2664" spans="1:11" x14ac:dyDescent="0.3">
      <c r="A2664">
        <v>2663</v>
      </c>
      <c r="B2664">
        <v>2378</v>
      </c>
      <c r="C2664">
        <v>401</v>
      </c>
      <c r="D2664">
        <v>5</v>
      </c>
      <c r="E2664">
        <v>2747</v>
      </c>
      <c r="F2664">
        <v>712</v>
      </c>
      <c r="G2664" s="1">
        <v>43240</v>
      </c>
      <c r="H2664" s="1">
        <v>43252</v>
      </c>
      <c r="I2664" t="b">
        <v>0</v>
      </c>
      <c r="J2664">
        <v>12</v>
      </c>
      <c r="K2664">
        <v>13735</v>
      </c>
    </row>
    <row r="2665" spans="1:11" x14ac:dyDescent="0.3">
      <c r="A2665">
        <v>2664</v>
      </c>
      <c r="B2665">
        <v>2727</v>
      </c>
      <c r="C2665">
        <v>137</v>
      </c>
      <c r="D2665">
        <v>5</v>
      </c>
      <c r="E2665">
        <v>2748</v>
      </c>
      <c r="F2665">
        <v>143</v>
      </c>
      <c r="G2665" s="1">
        <v>43240</v>
      </c>
      <c r="H2665" s="1">
        <v>43243</v>
      </c>
      <c r="I2665" t="b">
        <v>1</v>
      </c>
      <c r="J2665">
        <v>3</v>
      </c>
      <c r="K2665">
        <v>13740</v>
      </c>
    </row>
    <row r="2666" spans="1:11" x14ac:dyDescent="0.3">
      <c r="A2666">
        <v>2665</v>
      </c>
      <c r="B2666">
        <v>2392</v>
      </c>
      <c r="C2666">
        <v>424</v>
      </c>
      <c r="D2666">
        <v>1</v>
      </c>
      <c r="E2666">
        <v>2749</v>
      </c>
      <c r="F2666">
        <v>128</v>
      </c>
      <c r="G2666" s="1">
        <v>43240</v>
      </c>
      <c r="H2666" s="1">
        <v>43251</v>
      </c>
      <c r="I2666" t="b">
        <v>1</v>
      </c>
      <c r="J2666">
        <v>11</v>
      </c>
      <c r="K2666">
        <v>2749</v>
      </c>
    </row>
    <row r="2667" spans="1:11" x14ac:dyDescent="0.3">
      <c r="A2667">
        <v>2666</v>
      </c>
      <c r="B2667">
        <v>2138</v>
      </c>
      <c r="C2667">
        <v>414</v>
      </c>
      <c r="D2667">
        <v>3</v>
      </c>
      <c r="E2667">
        <v>2750</v>
      </c>
      <c r="F2667">
        <v>615</v>
      </c>
      <c r="G2667" s="1">
        <v>43240</v>
      </c>
      <c r="H2667" s="1">
        <v>43250</v>
      </c>
      <c r="I2667" t="b">
        <v>0</v>
      </c>
      <c r="J2667">
        <v>10</v>
      </c>
      <c r="K2667">
        <v>8250</v>
      </c>
    </row>
    <row r="2668" spans="1:11" x14ac:dyDescent="0.3">
      <c r="A2668">
        <v>2667</v>
      </c>
      <c r="B2668">
        <v>2446</v>
      </c>
      <c r="C2668">
        <v>394</v>
      </c>
      <c r="D2668">
        <v>1</v>
      </c>
      <c r="E2668">
        <v>2751</v>
      </c>
      <c r="F2668">
        <v>71</v>
      </c>
      <c r="G2668" s="1">
        <v>43240</v>
      </c>
      <c r="H2668" s="1">
        <v>43247</v>
      </c>
      <c r="I2668" t="b">
        <v>1</v>
      </c>
      <c r="J2668">
        <v>7</v>
      </c>
      <c r="K2668">
        <v>2751</v>
      </c>
    </row>
    <row r="2669" spans="1:11" x14ac:dyDescent="0.3">
      <c r="A2669">
        <v>2668</v>
      </c>
      <c r="B2669">
        <v>2611</v>
      </c>
      <c r="C2669">
        <v>182</v>
      </c>
      <c r="D2669">
        <v>1</v>
      </c>
      <c r="E2669">
        <v>2752</v>
      </c>
      <c r="F2669">
        <v>568</v>
      </c>
      <c r="G2669" s="1">
        <v>43240</v>
      </c>
      <c r="H2669" s="1">
        <v>43250</v>
      </c>
      <c r="I2669" t="b">
        <v>1</v>
      </c>
      <c r="J2669">
        <v>10</v>
      </c>
      <c r="K2669">
        <v>2752</v>
      </c>
    </row>
    <row r="2670" spans="1:11" x14ac:dyDescent="0.3">
      <c r="A2670">
        <v>2669</v>
      </c>
      <c r="B2670">
        <v>2356</v>
      </c>
      <c r="C2670">
        <v>452</v>
      </c>
      <c r="D2670">
        <v>4</v>
      </c>
      <c r="E2670">
        <v>2753</v>
      </c>
      <c r="F2670">
        <v>71</v>
      </c>
      <c r="G2670" s="1">
        <v>43240</v>
      </c>
      <c r="H2670" s="1">
        <v>43242</v>
      </c>
      <c r="I2670" t="b">
        <v>0</v>
      </c>
      <c r="J2670">
        <v>2</v>
      </c>
      <c r="K2670">
        <v>11012</v>
      </c>
    </row>
    <row r="2671" spans="1:11" x14ac:dyDescent="0.3">
      <c r="A2671">
        <v>2670</v>
      </c>
      <c r="B2671">
        <v>2266</v>
      </c>
      <c r="C2671">
        <v>376</v>
      </c>
      <c r="D2671">
        <v>2</v>
      </c>
      <c r="E2671">
        <v>2754</v>
      </c>
      <c r="F2671">
        <v>606</v>
      </c>
      <c r="G2671" s="1">
        <v>43240</v>
      </c>
      <c r="H2671" s="1">
        <v>43251</v>
      </c>
      <c r="I2671" t="b">
        <v>0</v>
      </c>
      <c r="J2671">
        <v>11</v>
      </c>
      <c r="K2671">
        <v>5508</v>
      </c>
    </row>
    <row r="2672" spans="1:11" x14ac:dyDescent="0.3">
      <c r="A2672">
        <v>2671</v>
      </c>
      <c r="B2672">
        <v>2371</v>
      </c>
      <c r="C2672">
        <v>397</v>
      </c>
      <c r="D2672">
        <v>2</v>
      </c>
      <c r="E2672">
        <v>2755</v>
      </c>
      <c r="F2672">
        <v>692</v>
      </c>
      <c r="G2672" s="1">
        <v>43240</v>
      </c>
      <c r="H2672" s="1">
        <v>43255</v>
      </c>
      <c r="I2672" t="b">
        <v>1</v>
      </c>
      <c r="J2672">
        <v>15</v>
      </c>
      <c r="K2672">
        <v>5510</v>
      </c>
    </row>
    <row r="2673" spans="1:11" x14ac:dyDescent="0.3">
      <c r="A2673">
        <v>2672</v>
      </c>
      <c r="B2673">
        <v>2297</v>
      </c>
      <c r="C2673">
        <v>447</v>
      </c>
      <c r="D2673">
        <v>1</v>
      </c>
      <c r="E2673">
        <v>2756</v>
      </c>
      <c r="F2673">
        <v>319</v>
      </c>
      <c r="G2673" s="1">
        <v>43240</v>
      </c>
      <c r="H2673" s="1">
        <v>43242</v>
      </c>
      <c r="I2673" t="b">
        <v>1</v>
      </c>
      <c r="J2673">
        <v>2</v>
      </c>
      <c r="K2673">
        <v>2756</v>
      </c>
    </row>
    <row r="2674" spans="1:11" x14ac:dyDescent="0.3">
      <c r="A2674">
        <v>2673</v>
      </c>
      <c r="B2674">
        <v>2851</v>
      </c>
      <c r="C2674">
        <v>379</v>
      </c>
      <c r="D2674">
        <v>1</v>
      </c>
      <c r="E2674">
        <v>2757</v>
      </c>
      <c r="F2674">
        <v>128</v>
      </c>
      <c r="G2674" s="1">
        <v>43240</v>
      </c>
      <c r="H2674" s="1">
        <v>43253</v>
      </c>
      <c r="I2674" t="b">
        <v>1</v>
      </c>
      <c r="J2674">
        <v>13</v>
      </c>
      <c r="K2674">
        <v>2757</v>
      </c>
    </row>
    <row r="2675" spans="1:11" x14ac:dyDescent="0.3">
      <c r="A2675">
        <v>2674</v>
      </c>
      <c r="B2675">
        <v>2760</v>
      </c>
      <c r="C2675">
        <v>147</v>
      </c>
      <c r="D2675">
        <v>3</v>
      </c>
      <c r="E2675">
        <v>2758</v>
      </c>
      <c r="F2675">
        <v>143</v>
      </c>
      <c r="G2675" s="1">
        <v>43240</v>
      </c>
      <c r="H2675" s="1">
        <v>43247</v>
      </c>
      <c r="I2675" t="b">
        <v>1</v>
      </c>
      <c r="J2675">
        <v>7</v>
      </c>
      <c r="K2675">
        <v>8274</v>
      </c>
    </row>
    <row r="2676" spans="1:11" x14ac:dyDescent="0.3">
      <c r="A2676">
        <v>2675</v>
      </c>
      <c r="B2676">
        <v>2671</v>
      </c>
      <c r="C2676">
        <v>225</v>
      </c>
      <c r="D2676">
        <v>3</v>
      </c>
      <c r="E2676">
        <v>2759</v>
      </c>
      <c r="F2676">
        <v>57</v>
      </c>
      <c r="G2676" s="1">
        <v>43240</v>
      </c>
      <c r="H2676" s="1">
        <v>43253</v>
      </c>
      <c r="I2676" t="b">
        <v>1</v>
      </c>
      <c r="J2676">
        <v>13</v>
      </c>
      <c r="K2676">
        <v>8277</v>
      </c>
    </row>
    <row r="2677" spans="1:11" x14ac:dyDescent="0.3">
      <c r="A2677">
        <v>2676</v>
      </c>
      <c r="B2677">
        <v>2209</v>
      </c>
      <c r="C2677">
        <v>152</v>
      </c>
      <c r="D2677">
        <v>2</v>
      </c>
      <c r="E2677">
        <v>2760</v>
      </c>
      <c r="F2677">
        <v>606</v>
      </c>
      <c r="G2677" s="1">
        <v>43240</v>
      </c>
      <c r="H2677" s="1">
        <v>43255</v>
      </c>
      <c r="I2677" t="b">
        <v>1</v>
      </c>
      <c r="J2677">
        <v>15</v>
      </c>
      <c r="K2677">
        <v>5520</v>
      </c>
    </row>
    <row r="2678" spans="1:11" x14ac:dyDescent="0.3">
      <c r="A2678">
        <v>2677</v>
      </c>
      <c r="B2678">
        <v>2835</v>
      </c>
      <c r="C2678">
        <v>275</v>
      </c>
      <c r="D2678">
        <v>2</v>
      </c>
      <c r="E2678">
        <v>2761</v>
      </c>
      <c r="F2678">
        <v>229</v>
      </c>
      <c r="G2678" s="1">
        <v>43240</v>
      </c>
      <c r="H2678" s="1">
        <v>43249</v>
      </c>
      <c r="I2678" t="b">
        <v>1</v>
      </c>
      <c r="J2678">
        <v>9</v>
      </c>
      <c r="K2678">
        <v>5522</v>
      </c>
    </row>
    <row r="2679" spans="1:11" x14ac:dyDescent="0.3">
      <c r="A2679">
        <v>2678</v>
      </c>
      <c r="B2679">
        <v>2207</v>
      </c>
      <c r="C2679">
        <v>400</v>
      </c>
      <c r="D2679">
        <v>4</v>
      </c>
      <c r="E2679">
        <v>2762</v>
      </c>
      <c r="F2679">
        <v>57</v>
      </c>
      <c r="G2679" s="1">
        <v>43240</v>
      </c>
      <c r="H2679" s="1">
        <v>43246</v>
      </c>
      <c r="I2679" t="b">
        <v>0</v>
      </c>
      <c r="J2679">
        <v>6</v>
      </c>
      <c r="K2679">
        <v>11048</v>
      </c>
    </row>
    <row r="2680" spans="1:11" x14ac:dyDescent="0.3">
      <c r="A2680">
        <v>2679</v>
      </c>
      <c r="B2680">
        <v>2173</v>
      </c>
      <c r="C2680">
        <v>144</v>
      </c>
      <c r="D2680">
        <v>1</v>
      </c>
      <c r="E2680">
        <v>2763</v>
      </c>
      <c r="F2680">
        <v>692</v>
      </c>
      <c r="G2680" s="1">
        <v>43240</v>
      </c>
      <c r="H2680" s="1">
        <v>43253</v>
      </c>
      <c r="I2680" t="b">
        <v>1</v>
      </c>
      <c r="J2680">
        <v>13</v>
      </c>
      <c r="K2680">
        <v>2763</v>
      </c>
    </row>
    <row r="2681" spans="1:11" x14ac:dyDescent="0.3">
      <c r="A2681">
        <v>2680</v>
      </c>
      <c r="B2681">
        <v>2487</v>
      </c>
      <c r="C2681">
        <v>422</v>
      </c>
      <c r="D2681">
        <v>4</v>
      </c>
      <c r="E2681">
        <v>2764</v>
      </c>
      <c r="F2681">
        <v>233</v>
      </c>
      <c r="G2681" s="1">
        <v>43240</v>
      </c>
      <c r="H2681" s="1">
        <v>43242</v>
      </c>
      <c r="I2681" t="b">
        <v>0</v>
      </c>
      <c r="J2681">
        <v>2</v>
      </c>
      <c r="K2681">
        <v>11056</v>
      </c>
    </row>
    <row r="2682" spans="1:11" x14ac:dyDescent="0.3">
      <c r="A2682">
        <v>2681</v>
      </c>
      <c r="B2682">
        <v>2676</v>
      </c>
      <c r="C2682">
        <v>290</v>
      </c>
      <c r="D2682">
        <v>2</v>
      </c>
      <c r="E2682">
        <v>2765</v>
      </c>
      <c r="F2682">
        <v>196</v>
      </c>
      <c r="G2682" s="1">
        <v>43241</v>
      </c>
      <c r="H2682" s="1">
        <v>43251</v>
      </c>
      <c r="I2682" t="b">
        <v>1</v>
      </c>
      <c r="J2682">
        <v>10</v>
      </c>
      <c r="K2682">
        <v>5530</v>
      </c>
    </row>
    <row r="2683" spans="1:11" x14ac:dyDescent="0.3">
      <c r="A2683">
        <v>2682</v>
      </c>
      <c r="B2683">
        <v>2713</v>
      </c>
      <c r="C2683">
        <v>338</v>
      </c>
      <c r="D2683">
        <v>3</v>
      </c>
      <c r="E2683">
        <v>2766</v>
      </c>
      <c r="F2683">
        <v>128</v>
      </c>
      <c r="G2683" s="1">
        <v>43241</v>
      </c>
      <c r="H2683" s="1">
        <v>43246</v>
      </c>
      <c r="I2683" t="b">
        <v>1</v>
      </c>
      <c r="J2683">
        <v>5</v>
      </c>
      <c r="K2683">
        <v>8298</v>
      </c>
    </row>
    <row r="2684" spans="1:11" x14ac:dyDescent="0.3">
      <c r="A2684">
        <v>2683</v>
      </c>
      <c r="B2684">
        <v>2505</v>
      </c>
      <c r="C2684">
        <v>121</v>
      </c>
      <c r="D2684">
        <v>2</v>
      </c>
      <c r="E2684">
        <v>2767</v>
      </c>
      <c r="F2684">
        <v>712</v>
      </c>
      <c r="G2684" s="1">
        <v>43241</v>
      </c>
      <c r="H2684" s="1">
        <v>43255</v>
      </c>
      <c r="I2684" t="b">
        <v>1</v>
      </c>
      <c r="J2684">
        <v>14</v>
      </c>
      <c r="K2684">
        <v>5534</v>
      </c>
    </row>
    <row r="2685" spans="1:11" x14ac:dyDescent="0.3">
      <c r="A2685">
        <v>2684</v>
      </c>
      <c r="B2685">
        <v>2218</v>
      </c>
      <c r="C2685">
        <v>317</v>
      </c>
      <c r="D2685">
        <v>3</v>
      </c>
      <c r="E2685">
        <v>2768</v>
      </c>
      <c r="F2685">
        <v>229</v>
      </c>
      <c r="G2685" s="1">
        <v>43241</v>
      </c>
      <c r="H2685" s="1">
        <v>43251</v>
      </c>
      <c r="I2685" t="b">
        <v>1</v>
      </c>
      <c r="J2685">
        <v>10</v>
      </c>
      <c r="K2685">
        <v>8304</v>
      </c>
    </row>
    <row r="2686" spans="1:11" x14ac:dyDescent="0.3">
      <c r="A2686">
        <v>2685</v>
      </c>
      <c r="B2686">
        <v>2787</v>
      </c>
      <c r="C2686">
        <v>363</v>
      </c>
      <c r="D2686">
        <v>3</v>
      </c>
      <c r="E2686">
        <v>2769</v>
      </c>
      <c r="F2686">
        <v>143</v>
      </c>
      <c r="G2686" s="1">
        <v>43241</v>
      </c>
      <c r="H2686" s="1">
        <v>43256</v>
      </c>
      <c r="I2686" t="b">
        <v>1</v>
      </c>
      <c r="J2686">
        <v>15</v>
      </c>
      <c r="K2686">
        <v>8307</v>
      </c>
    </row>
    <row r="2687" spans="1:11" x14ac:dyDescent="0.3">
      <c r="A2687">
        <v>2686</v>
      </c>
      <c r="B2687">
        <v>2649</v>
      </c>
      <c r="C2687">
        <v>348</v>
      </c>
      <c r="D2687">
        <v>1</v>
      </c>
      <c r="E2687">
        <v>2770</v>
      </c>
      <c r="F2687">
        <v>615</v>
      </c>
      <c r="G2687" s="1">
        <v>43241</v>
      </c>
      <c r="H2687" s="1">
        <v>43242</v>
      </c>
      <c r="I2687" t="b">
        <v>0</v>
      </c>
      <c r="J2687">
        <v>1</v>
      </c>
      <c r="K2687">
        <v>2770</v>
      </c>
    </row>
    <row r="2688" spans="1:11" x14ac:dyDescent="0.3">
      <c r="A2688">
        <v>2687</v>
      </c>
      <c r="B2688">
        <v>2086</v>
      </c>
      <c r="C2688">
        <v>268</v>
      </c>
      <c r="D2688">
        <v>1</v>
      </c>
      <c r="E2688">
        <v>2771</v>
      </c>
      <c r="F2688">
        <v>733</v>
      </c>
      <c r="G2688" s="1">
        <v>43241</v>
      </c>
      <c r="H2688" s="1">
        <v>43242</v>
      </c>
      <c r="I2688" t="b">
        <v>1</v>
      </c>
      <c r="J2688">
        <v>1</v>
      </c>
      <c r="K2688">
        <v>2771</v>
      </c>
    </row>
    <row r="2689" spans="1:11" x14ac:dyDescent="0.3">
      <c r="A2689">
        <v>2688</v>
      </c>
      <c r="B2689">
        <v>2001</v>
      </c>
      <c r="C2689">
        <v>384</v>
      </c>
      <c r="D2689">
        <v>1</v>
      </c>
      <c r="E2689">
        <v>2772</v>
      </c>
      <c r="F2689">
        <v>229</v>
      </c>
      <c r="G2689" s="1">
        <v>43241</v>
      </c>
      <c r="H2689" s="1">
        <v>43250</v>
      </c>
      <c r="I2689" t="b">
        <v>0</v>
      </c>
      <c r="J2689">
        <v>9</v>
      </c>
      <c r="K2689">
        <v>2772</v>
      </c>
    </row>
    <row r="2690" spans="1:11" x14ac:dyDescent="0.3">
      <c r="A2690">
        <v>2689</v>
      </c>
      <c r="B2690">
        <v>2479</v>
      </c>
      <c r="C2690">
        <v>154</v>
      </c>
      <c r="D2690">
        <v>1</v>
      </c>
      <c r="E2690">
        <v>2773</v>
      </c>
      <c r="F2690">
        <v>537</v>
      </c>
      <c r="G2690" s="1">
        <v>43241</v>
      </c>
      <c r="H2690" s="1">
        <v>43242</v>
      </c>
      <c r="I2690" t="b">
        <v>1</v>
      </c>
      <c r="J2690">
        <v>1</v>
      </c>
      <c r="K2690">
        <v>2773</v>
      </c>
    </row>
    <row r="2691" spans="1:11" x14ac:dyDescent="0.3">
      <c r="A2691">
        <v>2690</v>
      </c>
      <c r="B2691">
        <v>2616</v>
      </c>
      <c r="C2691">
        <v>161</v>
      </c>
      <c r="D2691">
        <v>2</v>
      </c>
      <c r="E2691">
        <v>2774</v>
      </c>
      <c r="F2691">
        <v>526</v>
      </c>
      <c r="G2691" s="1">
        <v>43241</v>
      </c>
      <c r="H2691" s="1">
        <v>43245</v>
      </c>
      <c r="I2691" t="b">
        <v>1</v>
      </c>
      <c r="J2691">
        <v>4</v>
      </c>
      <c r="K2691">
        <v>5548</v>
      </c>
    </row>
    <row r="2692" spans="1:11" x14ac:dyDescent="0.3">
      <c r="A2692">
        <v>2691</v>
      </c>
      <c r="B2692">
        <v>2926</v>
      </c>
      <c r="C2692">
        <v>263</v>
      </c>
      <c r="D2692">
        <v>1</v>
      </c>
      <c r="E2692">
        <v>2775</v>
      </c>
      <c r="F2692">
        <v>712</v>
      </c>
      <c r="G2692" s="1">
        <v>43241</v>
      </c>
      <c r="H2692" s="1">
        <v>43256</v>
      </c>
      <c r="I2692" t="b">
        <v>0</v>
      </c>
      <c r="J2692">
        <v>15</v>
      </c>
      <c r="K2692">
        <v>2775</v>
      </c>
    </row>
    <row r="2693" spans="1:11" x14ac:dyDescent="0.3">
      <c r="A2693">
        <v>2692</v>
      </c>
      <c r="B2693">
        <v>2299</v>
      </c>
      <c r="C2693">
        <v>318</v>
      </c>
      <c r="D2693">
        <v>2</v>
      </c>
      <c r="E2693">
        <v>2776</v>
      </c>
      <c r="F2693">
        <v>261</v>
      </c>
      <c r="G2693" s="1">
        <v>43241</v>
      </c>
      <c r="H2693" s="1">
        <v>43252</v>
      </c>
      <c r="I2693" t="b">
        <v>1</v>
      </c>
      <c r="J2693">
        <v>11</v>
      </c>
      <c r="K2693">
        <v>5552</v>
      </c>
    </row>
    <row r="2694" spans="1:11" x14ac:dyDescent="0.3">
      <c r="A2694">
        <v>2693</v>
      </c>
      <c r="B2694">
        <v>2416</v>
      </c>
      <c r="C2694">
        <v>319</v>
      </c>
      <c r="D2694">
        <v>5</v>
      </c>
      <c r="E2694">
        <v>2777</v>
      </c>
      <c r="F2694">
        <v>692</v>
      </c>
      <c r="G2694" s="1">
        <v>43241</v>
      </c>
      <c r="H2694" s="1">
        <v>43250</v>
      </c>
      <c r="I2694" t="b">
        <v>1</v>
      </c>
      <c r="J2694">
        <v>9</v>
      </c>
      <c r="K2694">
        <v>13885</v>
      </c>
    </row>
    <row r="2695" spans="1:11" x14ac:dyDescent="0.3">
      <c r="A2695">
        <v>2694</v>
      </c>
      <c r="B2695">
        <v>2576</v>
      </c>
      <c r="C2695">
        <v>150</v>
      </c>
      <c r="D2695">
        <v>3</v>
      </c>
      <c r="E2695">
        <v>2778</v>
      </c>
      <c r="F2695">
        <v>526</v>
      </c>
      <c r="G2695" s="1">
        <v>43241</v>
      </c>
      <c r="H2695" s="1">
        <v>43249</v>
      </c>
      <c r="I2695" t="b">
        <v>1</v>
      </c>
      <c r="J2695">
        <v>8</v>
      </c>
      <c r="K2695">
        <v>8334</v>
      </c>
    </row>
    <row r="2696" spans="1:11" x14ac:dyDescent="0.3">
      <c r="A2696">
        <v>2695</v>
      </c>
      <c r="B2696">
        <v>2707</v>
      </c>
      <c r="C2696">
        <v>264</v>
      </c>
      <c r="D2696">
        <v>4</v>
      </c>
      <c r="E2696">
        <v>2779</v>
      </c>
      <c r="F2696">
        <v>733</v>
      </c>
      <c r="G2696" s="1">
        <v>43241</v>
      </c>
      <c r="H2696" s="1">
        <v>43252</v>
      </c>
      <c r="I2696" t="b">
        <v>1</v>
      </c>
      <c r="J2696">
        <v>11</v>
      </c>
      <c r="K2696">
        <v>11116</v>
      </c>
    </row>
    <row r="2697" spans="1:11" x14ac:dyDescent="0.3">
      <c r="A2697">
        <v>2696</v>
      </c>
      <c r="B2697">
        <v>2247</v>
      </c>
      <c r="C2697">
        <v>358</v>
      </c>
      <c r="D2697">
        <v>3</v>
      </c>
      <c r="E2697">
        <v>2780</v>
      </c>
      <c r="F2697">
        <v>128</v>
      </c>
      <c r="G2697" s="1">
        <v>43241</v>
      </c>
      <c r="H2697" s="1">
        <v>43251</v>
      </c>
      <c r="I2697" t="b">
        <v>1</v>
      </c>
      <c r="J2697">
        <v>10</v>
      </c>
      <c r="K2697">
        <v>8340</v>
      </c>
    </row>
    <row r="2698" spans="1:11" x14ac:dyDescent="0.3">
      <c r="A2698">
        <v>2697</v>
      </c>
      <c r="B2698">
        <v>2085</v>
      </c>
      <c r="C2698">
        <v>331</v>
      </c>
      <c r="D2698">
        <v>1</v>
      </c>
      <c r="E2698">
        <v>2781</v>
      </c>
      <c r="F2698">
        <v>46</v>
      </c>
      <c r="G2698" s="1">
        <v>43241</v>
      </c>
      <c r="H2698" s="1">
        <v>43244</v>
      </c>
      <c r="I2698" t="b">
        <v>1</v>
      </c>
      <c r="J2698">
        <v>3</v>
      </c>
      <c r="K2698">
        <v>2781</v>
      </c>
    </row>
    <row r="2699" spans="1:11" x14ac:dyDescent="0.3">
      <c r="A2699">
        <v>2698</v>
      </c>
      <c r="B2699">
        <v>2962</v>
      </c>
      <c r="C2699">
        <v>306</v>
      </c>
      <c r="D2699">
        <v>1</v>
      </c>
      <c r="E2699">
        <v>2782</v>
      </c>
      <c r="F2699">
        <v>558</v>
      </c>
      <c r="G2699" s="1">
        <v>43241</v>
      </c>
      <c r="H2699" s="1">
        <v>43248</v>
      </c>
      <c r="I2699" t="b">
        <v>1</v>
      </c>
      <c r="J2699">
        <v>7</v>
      </c>
      <c r="K2699">
        <v>2782</v>
      </c>
    </row>
    <row r="2700" spans="1:11" x14ac:dyDescent="0.3">
      <c r="A2700">
        <v>2699</v>
      </c>
      <c r="B2700">
        <v>2476</v>
      </c>
      <c r="C2700">
        <v>333</v>
      </c>
      <c r="D2700">
        <v>4</v>
      </c>
      <c r="E2700">
        <v>2783</v>
      </c>
      <c r="F2700">
        <v>319</v>
      </c>
      <c r="G2700" s="1">
        <v>43241</v>
      </c>
      <c r="H2700" s="1">
        <v>43242</v>
      </c>
      <c r="I2700" t="b">
        <v>1</v>
      </c>
      <c r="J2700">
        <v>1</v>
      </c>
      <c r="K2700">
        <v>11132</v>
      </c>
    </row>
    <row r="2701" spans="1:11" x14ac:dyDescent="0.3">
      <c r="A2701">
        <v>2700</v>
      </c>
      <c r="B2701">
        <v>2463</v>
      </c>
      <c r="C2701">
        <v>270</v>
      </c>
      <c r="D2701">
        <v>5</v>
      </c>
      <c r="E2701">
        <v>2784</v>
      </c>
      <c r="F2701">
        <v>229</v>
      </c>
      <c r="G2701" s="1">
        <v>43241</v>
      </c>
      <c r="H2701" s="1">
        <v>43248</v>
      </c>
      <c r="I2701" t="b">
        <v>1</v>
      </c>
      <c r="J2701">
        <v>7</v>
      </c>
      <c r="K2701">
        <v>13920</v>
      </c>
    </row>
    <row r="2702" spans="1:11" x14ac:dyDescent="0.3">
      <c r="A2702">
        <v>2701</v>
      </c>
      <c r="B2702">
        <v>2069</v>
      </c>
      <c r="C2702">
        <v>291</v>
      </c>
      <c r="D2702">
        <v>1</v>
      </c>
      <c r="E2702">
        <v>2785</v>
      </c>
      <c r="F2702">
        <v>30</v>
      </c>
      <c r="G2702" s="1">
        <v>43241</v>
      </c>
      <c r="H2702" s="1">
        <v>43251</v>
      </c>
      <c r="I2702" t="b">
        <v>1</v>
      </c>
      <c r="J2702">
        <v>10</v>
      </c>
      <c r="K2702">
        <v>2785</v>
      </c>
    </row>
    <row r="2703" spans="1:11" x14ac:dyDescent="0.3">
      <c r="A2703">
        <v>2702</v>
      </c>
      <c r="B2703">
        <v>2170</v>
      </c>
      <c r="C2703">
        <v>441</v>
      </c>
      <c r="D2703">
        <v>3</v>
      </c>
      <c r="E2703">
        <v>2786</v>
      </c>
      <c r="F2703">
        <v>229</v>
      </c>
      <c r="G2703" s="1">
        <v>43242</v>
      </c>
      <c r="H2703" s="1">
        <v>43251</v>
      </c>
      <c r="I2703" t="b">
        <v>1</v>
      </c>
      <c r="J2703">
        <v>9</v>
      </c>
      <c r="K2703">
        <v>8358</v>
      </c>
    </row>
    <row r="2704" spans="1:11" x14ac:dyDescent="0.3">
      <c r="A2704">
        <v>2703</v>
      </c>
      <c r="B2704">
        <v>2565</v>
      </c>
      <c r="C2704">
        <v>273</v>
      </c>
      <c r="D2704">
        <v>3</v>
      </c>
      <c r="E2704">
        <v>2787</v>
      </c>
      <c r="F2704">
        <v>46</v>
      </c>
      <c r="G2704" s="1">
        <v>43242</v>
      </c>
      <c r="H2704" s="1">
        <v>43246</v>
      </c>
      <c r="I2704" t="b">
        <v>1</v>
      </c>
      <c r="J2704">
        <v>4</v>
      </c>
      <c r="K2704">
        <v>8361</v>
      </c>
    </row>
    <row r="2705" spans="1:11" x14ac:dyDescent="0.3">
      <c r="A2705">
        <v>2704</v>
      </c>
      <c r="B2705">
        <v>2855</v>
      </c>
      <c r="C2705">
        <v>306</v>
      </c>
      <c r="D2705">
        <v>4</v>
      </c>
      <c r="E2705">
        <v>2788</v>
      </c>
      <c r="F2705">
        <v>606</v>
      </c>
      <c r="G2705" s="1">
        <v>43242</v>
      </c>
      <c r="H2705" s="1">
        <v>43248</v>
      </c>
      <c r="I2705" t="b">
        <v>1</v>
      </c>
      <c r="J2705">
        <v>6</v>
      </c>
      <c r="K2705">
        <v>11152</v>
      </c>
    </row>
    <row r="2706" spans="1:11" x14ac:dyDescent="0.3">
      <c r="A2706">
        <v>2705</v>
      </c>
      <c r="B2706">
        <v>2387</v>
      </c>
      <c r="C2706">
        <v>388</v>
      </c>
      <c r="D2706">
        <v>4</v>
      </c>
      <c r="E2706">
        <v>2789</v>
      </c>
      <c r="F2706">
        <v>558</v>
      </c>
      <c r="G2706" s="1">
        <v>43242</v>
      </c>
      <c r="H2706" s="1">
        <v>43256</v>
      </c>
      <c r="I2706" t="b">
        <v>0</v>
      </c>
      <c r="J2706">
        <v>14</v>
      </c>
      <c r="K2706">
        <v>11156</v>
      </c>
    </row>
    <row r="2707" spans="1:11" x14ac:dyDescent="0.3">
      <c r="A2707">
        <v>2706</v>
      </c>
      <c r="B2707">
        <v>2253</v>
      </c>
      <c r="C2707">
        <v>207</v>
      </c>
      <c r="D2707">
        <v>5</v>
      </c>
      <c r="E2707">
        <v>2790</v>
      </c>
      <c r="F2707">
        <v>196</v>
      </c>
      <c r="G2707" s="1">
        <v>43242</v>
      </c>
      <c r="H2707" s="1">
        <v>43245</v>
      </c>
      <c r="I2707" t="b">
        <v>1</v>
      </c>
      <c r="J2707">
        <v>3</v>
      </c>
      <c r="K2707">
        <v>13950</v>
      </c>
    </row>
    <row r="2708" spans="1:11" x14ac:dyDescent="0.3">
      <c r="A2708">
        <v>2707</v>
      </c>
      <c r="B2708">
        <v>2116</v>
      </c>
      <c r="C2708">
        <v>329</v>
      </c>
      <c r="D2708">
        <v>1</v>
      </c>
      <c r="E2708">
        <v>2791</v>
      </c>
      <c r="F2708">
        <v>733</v>
      </c>
      <c r="G2708" s="1">
        <v>43242</v>
      </c>
      <c r="H2708" s="1">
        <v>43249</v>
      </c>
      <c r="I2708" t="b">
        <v>1</v>
      </c>
      <c r="J2708">
        <v>7</v>
      </c>
      <c r="K2708">
        <v>2791</v>
      </c>
    </row>
    <row r="2709" spans="1:11" x14ac:dyDescent="0.3">
      <c r="A2709">
        <v>2708</v>
      </c>
      <c r="B2709">
        <v>2606</v>
      </c>
      <c r="C2709">
        <v>153</v>
      </c>
      <c r="D2709">
        <v>3</v>
      </c>
      <c r="E2709">
        <v>2792</v>
      </c>
      <c r="F2709">
        <v>558</v>
      </c>
      <c r="G2709" s="1">
        <v>43242</v>
      </c>
      <c r="H2709" s="1">
        <v>43250</v>
      </c>
      <c r="I2709" t="b">
        <v>0</v>
      </c>
      <c r="J2709">
        <v>8</v>
      </c>
      <c r="K2709">
        <v>8376</v>
      </c>
    </row>
    <row r="2710" spans="1:11" x14ac:dyDescent="0.3">
      <c r="A2710">
        <v>2709</v>
      </c>
      <c r="B2710">
        <v>2339</v>
      </c>
      <c r="C2710">
        <v>338</v>
      </c>
      <c r="D2710">
        <v>1</v>
      </c>
      <c r="E2710">
        <v>2793</v>
      </c>
      <c r="F2710">
        <v>537</v>
      </c>
      <c r="G2710" s="1">
        <v>43242</v>
      </c>
      <c r="H2710" s="1">
        <v>43257</v>
      </c>
      <c r="I2710" t="b">
        <v>1</v>
      </c>
      <c r="J2710">
        <v>15</v>
      </c>
      <c r="K2710">
        <v>2793</v>
      </c>
    </row>
    <row r="2711" spans="1:11" x14ac:dyDescent="0.3">
      <c r="A2711">
        <v>2710</v>
      </c>
      <c r="B2711">
        <v>2465</v>
      </c>
      <c r="C2711">
        <v>265</v>
      </c>
      <c r="D2711">
        <v>1</v>
      </c>
      <c r="E2711">
        <v>2794</v>
      </c>
      <c r="F2711">
        <v>71</v>
      </c>
      <c r="G2711" s="1">
        <v>43242</v>
      </c>
      <c r="H2711" s="1">
        <v>43255</v>
      </c>
      <c r="I2711" t="b">
        <v>0</v>
      </c>
      <c r="J2711">
        <v>13</v>
      </c>
      <c r="K2711">
        <v>2794</v>
      </c>
    </row>
    <row r="2712" spans="1:11" x14ac:dyDescent="0.3">
      <c r="A2712">
        <v>2711</v>
      </c>
      <c r="B2712">
        <v>2923</v>
      </c>
      <c r="C2712">
        <v>233</v>
      </c>
      <c r="D2712">
        <v>3</v>
      </c>
      <c r="E2712">
        <v>2795</v>
      </c>
      <c r="F2712">
        <v>128</v>
      </c>
      <c r="G2712" s="1">
        <v>43242</v>
      </c>
      <c r="H2712" s="1">
        <v>43246</v>
      </c>
      <c r="I2712" t="b">
        <v>1</v>
      </c>
      <c r="J2712">
        <v>4</v>
      </c>
      <c r="K2712">
        <v>8385</v>
      </c>
    </row>
    <row r="2713" spans="1:11" x14ac:dyDescent="0.3">
      <c r="A2713">
        <v>2712</v>
      </c>
      <c r="B2713">
        <v>2557</v>
      </c>
      <c r="C2713">
        <v>132</v>
      </c>
      <c r="D2713">
        <v>5</v>
      </c>
      <c r="E2713">
        <v>2796</v>
      </c>
      <c r="F2713">
        <v>57</v>
      </c>
      <c r="G2713" s="1">
        <v>43242</v>
      </c>
      <c r="H2713" s="1">
        <v>43250</v>
      </c>
      <c r="I2713" t="b">
        <v>1</v>
      </c>
      <c r="J2713">
        <v>8</v>
      </c>
      <c r="K2713">
        <v>13980</v>
      </c>
    </row>
    <row r="2714" spans="1:11" x14ac:dyDescent="0.3">
      <c r="A2714">
        <v>2713</v>
      </c>
      <c r="B2714">
        <v>2554</v>
      </c>
      <c r="C2714">
        <v>106</v>
      </c>
      <c r="D2714">
        <v>1</v>
      </c>
      <c r="E2714">
        <v>2797</v>
      </c>
      <c r="F2714">
        <v>233</v>
      </c>
      <c r="G2714" s="1">
        <v>43242</v>
      </c>
      <c r="H2714" s="1">
        <v>43257</v>
      </c>
      <c r="I2714" t="b">
        <v>1</v>
      </c>
      <c r="J2714">
        <v>15</v>
      </c>
      <c r="K2714">
        <v>2797</v>
      </c>
    </row>
    <row r="2715" spans="1:11" x14ac:dyDescent="0.3">
      <c r="A2715">
        <v>2714</v>
      </c>
      <c r="B2715">
        <v>2292</v>
      </c>
      <c r="C2715">
        <v>296</v>
      </c>
      <c r="D2715">
        <v>3</v>
      </c>
      <c r="E2715">
        <v>2798</v>
      </c>
      <c r="F2715">
        <v>30</v>
      </c>
      <c r="G2715" s="1">
        <v>43242</v>
      </c>
      <c r="H2715" s="1">
        <v>43249</v>
      </c>
      <c r="I2715" t="b">
        <v>1</v>
      </c>
      <c r="J2715">
        <v>7</v>
      </c>
      <c r="K2715">
        <v>8394</v>
      </c>
    </row>
    <row r="2716" spans="1:11" x14ac:dyDescent="0.3">
      <c r="A2716">
        <v>2715</v>
      </c>
      <c r="B2716">
        <v>2003</v>
      </c>
      <c r="C2716">
        <v>477</v>
      </c>
      <c r="D2716">
        <v>1</v>
      </c>
      <c r="E2716">
        <v>2799</v>
      </c>
      <c r="F2716">
        <v>172</v>
      </c>
      <c r="G2716" s="1">
        <v>43242</v>
      </c>
      <c r="H2716" s="1">
        <v>43249</v>
      </c>
      <c r="I2716" t="b">
        <v>0</v>
      </c>
      <c r="J2716">
        <v>7</v>
      </c>
      <c r="K2716">
        <v>2799</v>
      </c>
    </row>
    <row r="2717" spans="1:11" x14ac:dyDescent="0.3">
      <c r="A2717">
        <v>2716</v>
      </c>
      <c r="B2717">
        <v>2082</v>
      </c>
      <c r="C2717">
        <v>392</v>
      </c>
      <c r="D2717">
        <v>4</v>
      </c>
      <c r="E2717">
        <v>2800</v>
      </c>
      <c r="F2717">
        <v>692</v>
      </c>
      <c r="G2717" s="1">
        <v>43242</v>
      </c>
      <c r="H2717" s="1">
        <v>43254</v>
      </c>
      <c r="I2717" t="b">
        <v>1</v>
      </c>
      <c r="J2717">
        <v>12</v>
      </c>
      <c r="K2717">
        <v>11200</v>
      </c>
    </row>
    <row r="2718" spans="1:11" x14ac:dyDescent="0.3">
      <c r="A2718">
        <v>2717</v>
      </c>
      <c r="B2718">
        <v>2521</v>
      </c>
      <c r="C2718">
        <v>299</v>
      </c>
      <c r="D2718">
        <v>4</v>
      </c>
      <c r="E2718">
        <v>2801</v>
      </c>
      <c r="F2718">
        <v>526</v>
      </c>
      <c r="G2718" s="1">
        <v>43242</v>
      </c>
      <c r="H2718" s="1">
        <v>43250</v>
      </c>
      <c r="I2718" t="b">
        <v>1</v>
      </c>
      <c r="J2718">
        <v>8</v>
      </c>
      <c r="K2718">
        <v>11204</v>
      </c>
    </row>
    <row r="2719" spans="1:11" x14ac:dyDescent="0.3">
      <c r="A2719">
        <v>2718</v>
      </c>
      <c r="B2719">
        <v>2975</v>
      </c>
      <c r="C2719">
        <v>442</v>
      </c>
      <c r="D2719">
        <v>2</v>
      </c>
      <c r="E2719">
        <v>2802</v>
      </c>
      <c r="F2719">
        <v>319</v>
      </c>
      <c r="G2719" s="1">
        <v>43242</v>
      </c>
      <c r="H2719" s="1">
        <v>43256</v>
      </c>
      <c r="I2719" t="b">
        <v>1</v>
      </c>
      <c r="J2719">
        <v>14</v>
      </c>
      <c r="K2719">
        <v>5604</v>
      </c>
    </row>
    <row r="2720" spans="1:11" x14ac:dyDescent="0.3">
      <c r="A2720">
        <v>2719</v>
      </c>
      <c r="B2720">
        <v>2059</v>
      </c>
      <c r="C2720">
        <v>466</v>
      </c>
      <c r="D2720">
        <v>1</v>
      </c>
      <c r="E2720">
        <v>2803</v>
      </c>
      <c r="F2720">
        <v>568</v>
      </c>
      <c r="G2720" s="1">
        <v>43242</v>
      </c>
      <c r="H2720" s="1">
        <v>43243</v>
      </c>
      <c r="I2720" t="b">
        <v>0</v>
      </c>
      <c r="J2720">
        <v>1</v>
      </c>
      <c r="K2720">
        <v>2803</v>
      </c>
    </row>
    <row r="2721" spans="1:11" x14ac:dyDescent="0.3">
      <c r="A2721">
        <v>2720</v>
      </c>
      <c r="B2721">
        <v>2893</v>
      </c>
      <c r="C2721">
        <v>151</v>
      </c>
      <c r="D2721">
        <v>1</v>
      </c>
      <c r="E2721">
        <v>2804</v>
      </c>
      <c r="F2721">
        <v>128</v>
      </c>
      <c r="G2721" s="1">
        <v>43242</v>
      </c>
      <c r="H2721" s="1">
        <v>43245</v>
      </c>
      <c r="I2721" t="b">
        <v>0</v>
      </c>
      <c r="J2721">
        <v>3</v>
      </c>
      <c r="K2721">
        <v>2804</v>
      </c>
    </row>
    <row r="2722" spans="1:11" x14ac:dyDescent="0.3">
      <c r="A2722">
        <v>2721</v>
      </c>
      <c r="B2722">
        <v>2403</v>
      </c>
      <c r="C2722">
        <v>295</v>
      </c>
      <c r="D2722">
        <v>3</v>
      </c>
      <c r="E2722">
        <v>2805</v>
      </c>
      <c r="F2722">
        <v>319</v>
      </c>
      <c r="G2722" s="1">
        <v>43243</v>
      </c>
      <c r="H2722" s="1">
        <v>43254</v>
      </c>
      <c r="I2722" t="b">
        <v>1</v>
      </c>
      <c r="J2722">
        <v>11</v>
      </c>
      <c r="K2722">
        <v>8415</v>
      </c>
    </row>
    <row r="2723" spans="1:11" x14ac:dyDescent="0.3">
      <c r="A2723">
        <v>2722</v>
      </c>
      <c r="B2723">
        <v>2755</v>
      </c>
      <c r="C2723">
        <v>390</v>
      </c>
      <c r="D2723">
        <v>2</v>
      </c>
      <c r="E2723">
        <v>2806</v>
      </c>
      <c r="F2723">
        <v>71</v>
      </c>
      <c r="G2723" s="1">
        <v>43243</v>
      </c>
      <c r="H2723" s="1">
        <v>43247</v>
      </c>
      <c r="I2723" t="b">
        <v>1</v>
      </c>
      <c r="J2723">
        <v>4</v>
      </c>
      <c r="K2723">
        <v>5612</v>
      </c>
    </row>
    <row r="2724" spans="1:11" x14ac:dyDescent="0.3">
      <c r="A2724">
        <v>2723</v>
      </c>
      <c r="B2724">
        <v>2310</v>
      </c>
      <c r="C2724">
        <v>121</v>
      </c>
      <c r="D2724">
        <v>3</v>
      </c>
      <c r="E2724">
        <v>2807</v>
      </c>
      <c r="F2724">
        <v>537</v>
      </c>
      <c r="G2724" s="1">
        <v>43243</v>
      </c>
      <c r="H2724" s="1">
        <v>43247</v>
      </c>
      <c r="I2724" t="b">
        <v>1</v>
      </c>
      <c r="J2724">
        <v>4</v>
      </c>
      <c r="K2724">
        <v>8421</v>
      </c>
    </row>
    <row r="2725" spans="1:11" x14ac:dyDescent="0.3">
      <c r="A2725">
        <v>2724</v>
      </c>
      <c r="B2725">
        <v>2813</v>
      </c>
      <c r="C2725">
        <v>167</v>
      </c>
      <c r="D2725">
        <v>2</v>
      </c>
      <c r="E2725">
        <v>2808</v>
      </c>
      <c r="F2725">
        <v>196</v>
      </c>
      <c r="G2725" s="1">
        <v>43243</v>
      </c>
      <c r="H2725" s="1">
        <v>43250</v>
      </c>
      <c r="I2725" t="b">
        <v>1</v>
      </c>
      <c r="J2725">
        <v>7</v>
      </c>
      <c r="K2725">
        <v>5616</v>
      </c>
    </row>
    <row r="2726" spans="1:11" x14ac:dyDescent="0.3">
      <c r="A2726">
        <v>2725</v>
      </c>
      <c r="B2726">
        <v>2844</v>
      </c>
      <c r="C2726">
        <v>463</v>
      </c>
      <c r="D2726">
        <v>1</v>
      </c>
      <c r="E2726">
        <v>2809</v>
      </c>
      <c r="F2726">
        <v>537</v>
      </c>
      <c r="G2726" s="1">
        <v>43243</v>
      </c>
      <c r="H2726" s="1">
        <v>43254</v>
      </c>
      <c r="I2726" t="b">
        <v>0</v>
      </c>
      <c r="J2726">
        <v>11</v>
      </c>
      <c r="K2726">
        <v>2809</v>
      </c>
    </row>
    <row r="2727" spans="1:11" x14ac:dyDescent="0.3">
      <c r="A2727">
        <v>2726</v>
      </c>
      <c r="B2727">
        <v>2378</v>
      </c>
      <c r="C2727">
        <v>338</v>
      </c>
      <c r="D2727">
        <v>2</v>
      </c>
      <c r="E2727">
        <v>2810</v>
      </c>
      <c r="F2727">
        <v>526</v>
      </c>
      <c r="G2727" s="1">
        <v>43243</v>
      </c>
      <c r="H2727" s="1">
        <v>43255</v>
      </c>
      <c r="I2727" t="b">
        <v>1</v>
      </c>
      <c r="J2727">
        <v>12</v>
      </c>
      <c r="K2727">
        <v>5620</v>
      </c>
    </row>
    <row r="2728" spans="1:11" x14ac:dyDescent="0.3">
      <c r="A2728">
        <v>2727</v>
      </c>
      <c r="B2728">
        <v>2319</v>
      </c>
      <c r="C2728">
        <v>350</v>
      </c>
      <c r="D2728">
        <v>3</v>
      </c>
      <c r="E2728">
        <v>2811</v>
      </c>
      <c r="F2728">
        <v>128</v>
      </c>
      <c r="G2728" s="1">
        <v>43243</v>
      </c>
      <c r="H2728" s="1">
        <v>43257</v>
      </c>
      <c r="I2728" t="b">
        <v>0</v>
      </c>
      <c r="J2728">
        <v>14</v>
      </c>
      <c r="K2728">
        <v>8433</v>
      </c>
    </row>
    <row r="2729" spans="1:11" x14ac:dyDescent="0.3">
      <c r="A2729">
        <v>2728</v>
      </c>
      <c r="B2729">
        <v>2068</v>
      </c>
      <c r="C2729">
        <v>302</v>
      </c>
      <c r="D2729">
        <v>1</v>
      </c>
      <c r="E2729">
        <v>2812</v>
      </c>
      <c r="F2729">
        <v>229</v>
      </c>
      <c r="G2729" s="1">
        <v>43243</v>
      </c>
      <c r="H2729" s="1">
        <v>43248</v>
      </c>
      <c r="I2729" t="b">
        <v>1</v>
      </c>
      <c r="J2729">
        <v>5</v>
      </c>
      <c r="K2729">
        <v>2812</v>
      </c>
    </row>
    <row r="2730" spans="1:11" x14ac:dyDescent="0.3">
      <c r="A2730">
        <v>2729</v>
      </c>
      <c r="B2730">
        <v>2567</v>
      </c>
      <c r="C2730">
        <v>128</v>
      </c>
      <c r="D2730">
        <v>1</v>
      </c>
      <c r="E2730">
        <v>2813</v>
      </c>
      <c r="F2730">
        <v>196</v>
      </c>
      <c r="G2730" s="1">
        <v>43243</v>
      </c>
      <c r="H2730" s="1">
        <v>43249</v>
      </c>
      <c r="I2730" t="b">
        <v>1</v>
      </c>
      <c r="J2730">
        <v>6</v>
      </c>
      <c r="K2730">
        <v>2813</v>
      </c>
    </row>
    <row r="2731" spans="1:11" x14ac:dyDescent="0.3">
      <c r="A2731">
        <v>2730</v>
      </c>
      <c r="B2731">
        <v>2319</v>
      </c>
      <c r="C2731">
        <v>340</v>
      </c>
      <c r="D2731">
        <v>1</v>
      </c>
      <c r="E2731">
        <v>2814</v>
      </c>
      <c r="F2731">
        <v>261</v>
      </c>
      <c r="G2731" s="1">
        <v>43243</v>
      </c>
      <c r="H2731" s="1">
        <v>43244</v>
      </c>
      <c r="I2731" t="b">
        <v>0</v>
      </c>
      <c r="J2731">
        <v>1</v>
      </c>
      <c r="K2731">
        <v>2814</v>
      </c>
    </row>
    <row r="2732" spans="1:11" x14ac:dyDescent="0.3">
      <c r="A2732">
        <v>2731</v>
      </c>
      <c r="B2732">
        <v>2497</v>
      </c>
      <c r="C2732">
        <v>278</v>
      </c>
      <c r="D2732">
        <v>5</v>
      </c>
      <c r="E2732">
        <v>2815</v>
      </c>
      <c r="F2732">
        <v>733</v>
      </c>
      <c r="G2732" s="1">
        <v>43243</v>
      </c>
      <c r="H2732" s="1">
        <v>43256</v>
      </c>
      <c r="I2732" t="b">
        <v>1</v>
      </c>
      <c r="J2732">
        <v>13</v>
      </c>
      <c r="K2732">
        <v>14075</v>
      </c>
    </row>
    <row r="2733" spans="1:11" x14ac:dyDescent="0.3">
      <c r="A2733">
        <v>2732</v>
      </c>
      <c r="B2733">
        <v>2901</v>
      </c>
      <c r="C2733">
        <v>319</v>
      </c>
      <c r="D2733">
        <v>3</v>
      </c>
      <c r="E2733">
        <v>2816</v>
      </c>
      <c r="F2733">
        <v>606</v>
      </c>
      <c r="G2733" s="1">
        <v>43243</v>
      </c>
      <c r="H2733" s="1">
        <v>43252</v>
      </c>
      <c r="I2733" t="b">
        <v>0</v>
      </c>
      <c r="J2733">
        <v>9</v>
      </c>
      <c r="K2733">
        <v>8448</v>
      </c>
    </row>
    <row r="2734" spans="1:11" x14ac:dyDescent="0.3">
      <c r="A2734">
        <v>2733</v>
      </c>
      <c r="B2734">
        <v>2315</v>
      </c>
      <c r="C2734">
        <v>417</v>
      </c>
      <c r="D2734">
        <v>1</v>
      </c>
      <c r="E2734">
        <v>2817</v>
      </c>
      <c r="F2734">
        <v>143</v>
      </c>
      <c r="G2734" s="1">
        <v>43243</v>
      </c>
      <c r="H2734" s="1">
        <v>43247</v>
      </c>
      <c r="I2734" t="b">
        <v>1</v>
      </c>
      <c r="J2734">
        <v>4</v>
      </c>
      <c r="K2734">
        <v>2817</v>
      </c>
    </row>
    <row r="2735" spans="1:11" x14ac:dyDescent="0.3">
      <c r="A2735">
        <v>2734</v>
      </c>
      <c r="B2735">
        <v>2628</v>
      </c>
      <c r="C2735">
        <v>171</v>
      </c>
      <c r="D2735">
        <v>3</v>
      </c>
      <c r="E2735">
        <v>2818</v>
      </c>
      <c r="F2735">
        <v>733</v>
      </c>
      <c r="G2735" s="1">
        <v>43243</v>
      </c>
      <c r="H2735" s="1">
        <v>43250</v>
      </c>
      <c r="I2735" t="b">
        <v>1</v>
      </c>
      <c r="J2735">
        <v>7</v>
      </c>
      <c r="K2735">
        <v>8454</v>
      </c>
    </row>
    <row r="2736" spans="1:11" x14ac:dyDescent="0.3">
      <c r="A2736">
        <v>2735</v>
      </c>
      <c r="B2736">
        <v>2266</v>
      </c>
      <c r="C2736">
        <v>367</v>
      </c>
      <c r="D2736">
        <v>2</v>
      </c>
      <c r="E2736">
        <v>2819</v>
      </c>
      <c r="F2736">
        <v>319</v>
      </c>
      <c r="G2736" s="1">
        <v>43243</v>
      </c>
      <c r="H2736" s="1">
        <v>43257</v>
      </c>
      <c r="I2736" t="b">
        <v>1</v>
      </c>
      <c r="J2736">
        <v>14</v>
      </c>
      <c r="K2736">
        <v>5638</v>
      </c>
    </row>
    <row r="2737" spans="1:11" x14ac:dyDescent="0.3">
      <c r="A2737">
        <v>2736</v>
      </c>
      <c r="B2737">
        <v>2499</v>
      </c>
      <c r="C2737">
        <v>308</v>
      </c>
      <c r="D2737">
        <v>2</v>
      </c>
      <c r="E2737">
        <v>2820</v>
      </c>
      <c r="F2737">
        <v>558</v>
      </c>
      <c r="G2737" s="1">
        <v>43243</v>
      </c>
      <c r="H2737" s="1">
        <v>43258</v>
      </c>
      <c r="I2737" t="b">
        <v>1</v>
      </c>
      <c r="J2737">
        <v>15</v>
      </c>
      <c r="K2737">
        <v>5640</v>
      </c>
    </row>
    <row r="2738" spans="1:11" x14ac:dyDescent="0.3">
      <c r="A2738">
        <v>2737</v>
      </c>
      <c r="B2738">
        <v>2764</v>
      </c>
      <c r="C2738">
        <v>438</v>
      </c>
      <c r="D2738">
        <v>1</v>
      </c>
      <c r="E2738">
        <v>2821</v>
      </c>
      <c r="F2738">
        <v>196</v>
      </c>
      <c r="G2738" s="1">
        <v>43243</v>
      </c>
      <c r="H2738" s="1">
        <v>43251</v>
      </c>
      <c r="I2738" t="b">
        <v>1</v>
      </c>
      <c r="J2738">
        <v>8</v>
      </c>
      <c r="K2738">
        <v>2821</v>
      </c>
    </row>
    <row r="2739" spans="1:11" x14ac:dyDescent="0.3">
      <c r="A2739">
        <v>2738</v>
      </c>
      <c r="B2739">
        <v>2002</v>
      </c>
      <c r="C2739">
        <v>488</v>
      </c>
      <c r="D2739">
        <v>1</v>
      </c>
      <c r="E2739">
        <v>2822</v>
      </c>
      <c r="F2739">
        <v>46</v>
      </c>
      <c r="G2739" s="1">
        <v>43243</v>
      </c>
      <c r="H2739" s="1">
        <v>43254</v>
      </c>
      <c r="I2739" t="b">
        <v>0</v>
      </c>
      <c r="J2739">
        <v>11</v>
      </c>
      <c r="K2739">
        <v>2822</v>
      </c>
    </row>
    <row r="2740" spans="1:11" x14ac:dyDescent="0.3">
      <c r="A2740">
        <v>2739</v>
      </c>
      <c r="B2740">
        <v>2396</v>
      </c>
      <c r="C2740">
        <v>348</v>
      </c>
      <c r="D2740">
        <v>2</v>
      </c>
      <c r="E2740">
        <v>2823</v>
      </c>
      <c r="F2740">
        <v>558</v>
      </c>
      <c r="G2740" s="1">
        <v>43243</v>
      </c>
      <c r="H2740" s="1">
        <v>43255</v>
      </c>
      <c r="I2740" t="b">
        <v>1</v>
      </c>
      <c r="J2740">
        <v>12</v>
      </c>
      <c r="K2740">
        <v>5646</v>
      </c>
    </row>
    <row r="2741" spans="1:11" x14ac:dyDescent="0.3">
      <c r="A2741">
        <v>2740</v>
      </c>
      <c r="B2741">
        <v>2402</v>
      </c>
      <c r="C2741">
        <v>395</v>
      </c>
      <c r="D2741">
        <v>2</v>
      </c>
      <c r="E2741">
        <v>2824</v>
      </c>
      <c r="F2741">
        <v>128</v>
      </c>
      <c r="G2741" s="1">
        <v>43243</v>
      </c>
      <c r="H2741" s="1">
        <v>43244</v>
      </c>
      <c r="I2741" t="b">
        <v>1</v>
      </c>
      <c r="J2741">
        <v>1</v>
      </c>
      <c r="K2741">
        <v>5648</v>
      </c>
    </row>
    <row r="2742" spans="1:11" x14ac:dyDescent="0.3">
      <c r="A2742">
        <v>2741</v>
      </c>
      <c r="B2742">
        <v>2756</v>
      </c>
      <c r="C2742">
        <v>138</v>
      </c>
      <c r="D2742">
        <v>1</v>
      </c>
      <c r="E2742">
        <v>2825</v>
      </c>
      <c r="F2742">
        <v>57</v>
      </c>
      <c r="G2742" s="1">
        <v>43243</v>
      </c>
      <c r="H2742" s="1">
        <v>43253</v>
      </c>
      <c r="I2742" t="b">
        <v>1</v>
      </c>
      <c r="J2742">
        <v>10</v>
      </c>
      <c r="K2742">
        <v>2825</v>
      </c>
    </row>
    <row r="2743" spans="1:11" x14ac:dyDescent="0.3">
      <c r="A2743">
        <v>2742</v>
      </c>
      <c r="B2743">
        <v>2359</v>
      </c>
      <c r="C2743">
        <v>165</v>
      </c>
      <c r="D2743">
        <v>2</v>
      </c>
      <c r="E2743">
        <v>2826</v>
      </c>
      <c r="F2743">
        <v>526</v>
      </c>
      <c r="G2743" s="1">
        <v>43243</v>
      </c>
      <c r="H2743" s="1">
        <v>43246</v>
      </c>
      <c r="I2743" t="b">
        <v>1</v>
      </c>
      <c r="J2743">
        <v>3</v>
      </c>
      <c r="K2743">
        <v>5652</v>
      </c>
    </row>
    <row r="2744" spans="1:11" x14ac:dyDescent="0.3">
      <c r="A2744">
        <v>2743</v>
      </c>
      <c r="B2744">
        <v>2717</v>
      </c>
      <c r="C2744">
        <v>153</v>
      </c>
      <c r="D2744">
        <v>1</v>
      </c>
      <c r="E2744">
        <v>2827</v>
      </c>
      <c r="F2744">
        <v>71</v>
      </c>
      <c r="G2744" s="1">
        <v>43244</v>
      </c>
      <c r="H2744" s="1">
        <v>43257</v>
      </c>
      <c r="I2744" t="b">
        <v>1</v>
      </c>
      <c r="J2744">
        <v>13</v>
      </c>
      <c r="K2744">
        <v>2827</v>
      </c>
    </row>
    <row r="2745" spans="1:11" x14ac:dyDescent="0.3">
      <c r="A2745">
        <v>2744</v>
      </c>
      <c r="B2745">
        <v>2532</v>
      </c>
      <c r="C2745">
        <v>281</v>
      </c>
      <c r="D2745">
        <v>3</v>
      </c>
      <c r="E2745">
        <v>2828</v>
      </c>
      <c r="F2745">
        <v>143</v>
      </c>
      <c r="G2745" s="1">
        <v>43244</v>
      </c>
      <c r="H2745" s="1">
        <v>43252</v>
      </c>
      <c r="I2745" t="b">
        <v>1</v>
      </c>
      <c r="J2745">
        <v>8</v>
      </c>
      <c r="K2745">
        <v>8484</v>
      </c>
    </row>
    <row r="2746" spans="1:11" x14ac:dyDescent="0.3">
      <c r="A2746">
        <v>2745</v>
      </c>
      <c r="B2746">
        <v>2732</v>
      </c>
      <c r="C2746">
        <v>457</v>
      </c>
      <c r="D2746">
        <v>2</v>
      </c>
      <c r="E2746">
        <v>2829</v>
      </c>
      <c r="F2746">
        <v>615</v>
      </c>
      <c r="G2746" s="1">
        <v>43244</v>
      </c>
      <c r="H2746" s="1">
        <v>43245</v>
      </c>
      <c r="I2746" t="b">
        <v>1</v>
      </c>
      <c r="J2746">
        <v>1</v>
      </c>
      <c r="K2746">
        <v>5658</v>
      </c>
    </row>
    <row r="2747" spans="1:11" x14ac:dyDescent="0.3">
      <c r="A2747">
        <v>2746</v>
      </c>
      <c r="B2747">
        <v>2271</v>
      </c>
      <c r="C2747">
        <v>484</v>
      </c>
      <c r="D2747">
        <v>1</v>
      </c>
      <c r="E2747">
        <v>2830</v>
      </c>
      <c r="F2747">
        <v>233</v>
      </c>
      <c r="G2747" s="1">
        <v>43244</v>
      </c>
      <c r="H2747" s="1">
        <v>43256</v>
      </c>
      <c r="I2747" t="b">
        <v>0</v>
      </c>
      <c r="J2747">
        <v>12</v>
      </c>
      <c r="K2747">
        <v>2830</v>
      </c>
    </row>
    <row r="2748" spans="1:11" x14ac:dyDescent="0.3">
      <c r="A2748">
        <v>2747</v>
      </c>
      <c r="B2748">
        <v>2831</v>
      </c>
      <c r="C2748">
        <v>162</v>
      </c>
      <c r="D2748">
        <v>5</v>
      </c>
      <c r="E2748">
        <v>2831</v>
      </c>
      <c r="F2748">
        <v>692</v>
      </c>
      <c r="G2748" s="1">
        <v>43244</v>
      </c>
      <c r="H2748" s="1">
        <v>43254</v>
      </c>
      <c r="I2748" t="b">
        <v>1</v>
      </c>
      <c r="J2748">
        <v>10</v>
      </c>
      <c r="K2748">
        <v>14155</v>
      </c>
    </row>
    <row r="2749" spans="1:11" x14ac:dyDescent="0.3">
      <c r="A2749">
        <v>2748</v>
      </c>
      <c r="B2749">
        <v>2630</v>
      </c>
      <c r="C2749">
        <v>296</v>
      </c>
      <c r="D2749">
        <v>1</v>
      </c>
      <c r="E2749">
        <v>2832</v>
      </c>
      <c r="F2749">
        <v>196</v>
      </c>
      <c r="G2749" s="1">
        <v>43244</v>
      </c>
      <c r="H2749" s="1">
        <v>43249</v>
      </c>
      <c r="I2749" t="b">
        <v>1</v>
      </c>
      <c r="J2749">
        <v>5</v>
      </c>
      <c r="K2749">
        <v>2832</v>
      </c>
    </row>
    <row r="2750" spans="1:11" x14ac:dyDescent="0.3">
      <c r="A2750">
        <v>2749</v>
      </c>
      <c r="B2750">
        <v>2264</v>
      </c>
      <c r="C2750">
        <v>354</v>
      </c>
      <c r="D2750">
        <v>2</v>
      </c>
      <c r="E2750">
        <v>2833</v>
      </c>
      <c r="F2750">
        <v>558</v>
      </c>
      <c r="G2750" s="1">
        <v>43244</v>
      </c>
      <c r="H2750" s="1">
        <v>43259</v>
      </c>
      <c r="I2750" t="b">
        <v>0</v>
      </c>
      <c r="J2750">
        <v>15</v>
      </c>
      <c r="K2750">
        <v>5666</v>
      </c>
    </row>
    <row r="2751" spans="1:11" x14ac:dyDescent="0.3">
      <c r="A2751">
        <v>2750</v>
      </c>
      <c r="B2751">
        <v>2482</v>
      </c>
      <c r="C2751">
        <v>372</v>
      </c>
      <c r="D2751">
        <v>1</v>
      </c>
      <c r="E2751">
        <v>2834</v>
      </c>
      <c r="F2751">
        <v>733</v>
      </c>
      <c r="G2751" s="1">
        <v>43244</v>
      </c>
      <c r="H2751" s="1">
        <v>43255</v>
      </c>
      <c r="I2751" t="b">
        <v>1</v>
      </c>
      <c r="J2751">
        <v>11</v>
      </c>
      <c r="K2751">
        <v>2834</v>
      </c>
    </row>
    <row r="2752" spans="1:11" x14ac:dyDescent="0.3">
      <c r="A2752">
        <v>2751</v>
      </c>
      <c r="B2752">
        <v>2407</v>
      </c>
      <c r="C2752">
        <v>115</v>
      </c>
      <c r="D2752">
        <v>4</v>
      </c>
      <c r="E2752">
        <v>2835</v>
      </c>
      <c r="F2752">
        <v>71</v>
      </c>
      <c r="G2752" s="1">
        <v>43244</v>
      </c>
      <c r="H2752" s="1">
        <v>43254</v>
      </c>
      <c r="I2752" t="b">
        <v>1</v>
      </c>
      <c r="J2752">
        <v>10</v>
      </c>
      <c r="K2752">
        <v>11340</v>
      </c>
    </row>
    <row r="2753" spans="1:11" x14ac:dyDescent="0.3">
      <c r="A2753">
        <v>2752</v>
      </c>
      <c r="B2753">
        <v>2179</v>
      </c>
      <c r="C2753">
        <v>464</v>
      </c>
      <c r="D2753">
        <v>1</v>
      </c>
      <c r="E2753">
        <v>2836</v>
      </c>
      <c r="F2753">
        <v>71</v>
      </c>
      <c r="G2753" s="1">
        <v>43244</v>
      </c>
      <c r="H2753" s="1">
        <v>43258</v>
      </c>
      <c r="I2753" t="b">
        <v>0</v>
      </c>
      <c r="J2753">
        <v>14</v>
      </c>
      <c r="K2753">
        <v>2836</v>
      </c>
    </row>
    <row r="2754" spans="1:11" x14ac:dyDescent="0.3">
      <c r="A2754">
        <v>2753</v>
      </c>
      <c r="B2754">
        <v>2232</v>
      </c>
      <c r="C2754">
        <v>162</v>
      </c>
      <c r="D2754">
        <v>3</v>
      </c>
      <c r="E2754">
        <v>2837</v>
      </c>
      <c r="F2754">
        <v>261</v>
      </c>
      <c r="G2754" s="1">
        <v>43244</v>
      </c>
      <c r="H2754" s="1">
        <v>43259</v>
      </c>
      <c r="I2754" t="b">
        <v>1</v>
      </c>
      <c r="J2754">
        <v>15</v>
      </c>
      <c r="K2754">
        <v>8511</v>
      </c>
    </row>
    <row r="2755" spans="1:11" x14ac:dyDescent="0.3">
      <c r="A2755">
        <v>2754</v>
      </c>
      <c r="B2755">
        <v>2770</v>
      </c>
      <c r="C2755">
        <v>136</v>
      </c>
      <c r="D2755">
        <v>1</v>
      </c>
      <c r="E2755">
        <v>2838</v>
      </c>
      <c r="F2755">
        <v>128</v>
      </c>
      <c r="G2755" s="1">
        <v>43244</v>
      </c>
      <c r="H2755" s="1">
        <v>43252</v>
      </c>
      <c r="I2755" t="b">
        <v>0</v>
      </c>
      <c r="J2755">
        <v>8</v>
      </c>
      <c r="K2755">
        <v>2838</v>
      </c>
    </row>
    <row r="2756" spans="1:11" x14ac:dyDescent="0.3">
      <c r="A2756">
        <v>2755</v>
      </c>
      <c r="B2756">
        <v>2704</v>
      </c>
      <c r="C2756">
        <v>204</v>
      </c>
      <c r="D2756">
        <v>4</v>
      </c>
      <c r="E2756">
        <v>2839</v>
      </c>
      <c r="F2756">
        <v>606</v>
      </c>
      <c r="G2756" s="1">
        <v>43244</v>
      </c>
      <c r="H2756" s="1">
        <v>43252</v>
      </c>
      <c r="I2756" t="b">
        <v>1</v>
      </c>
      <c r="J2756">
        <v>8</v>
      </c>
      <c r="K2756">
        <v>11356</v>
      </c>
    </row>
    <row r="2757" spans="1:11" x14ac:dyDescent="0.3">
      <c r="A2757">
        <v>2756</v>
      </c>
      <c r="B2757">
        <v>2175</v>
      </c>
      <c r="C2757">
        <v>388</v>
      </c>
      <c r="D2757">
        <v>3</v>
      </c>
      <c r="E2757">
        <v>2840</v>
      </c>
      <c r="F2757">
        <v>568</v>
      </c>
      <c r="G2757" s="1">
        <v>43244</v>
      </c>
      <c r="H2757" s="1">
        <v>43246</v>
      </c>
      <c r="I2757" t="b">
        <v>0</v>
      </c>
      <c r="J2757">
        <v>2</v>
      </c>
      <c r="K2757">
        <v>8520</v>
      </c>
    </row>
    <row r="2758" spans="1:11" x14ac:dyDescent="0.3">
      <c r="A2758">
        <v>2757</v>
      </c>
      <c r="B2758">
        <v>2912</v>
      </c>
      <c r="C2758">
        <v>359</v>
      </c>
      <c r="D2758">
        <v>5</v>
      </c>
      <c r="E2758">
        <v>2841</v>
      </c>
      <c r="F2758">
        <v>558</v>
      </c>
      <c r="G2758" s="1">
        <v>43244</v>
      </c>
      <c r="H2758" s="1">
        <v>43250</v>
      </c>
      <c r="I2758" t="b">
        <v>0</v>
      </c>
      <c r="J2758">
        <v>6</v>
      </c>
      <c r="K2758">
        <v>14205</v>
      </c>
    </row>
    <row r="2759" spans="1:11" x14ac:dyDescent="0.3">
      <c r="A2759">
        <v>2758</v>
      </c>
      <c r="B2759">
        <v>2500</v>
      </c>
      <c r="C2759">
        <v>396</v>
      </c>
      <c r="D2759">
        <v>1</v>
      </c>
      <c r="E2759">
        <v>2842</v>
      </c>
      <c r="F2759">
        <v>261</v>
      </c>
      <c r="G2759" s="1">
        <v>43244</v>
      </c>
      <c r="H2759" s="1">
        <v>43246</v>
      </c>
      <c r="I2759" t="b">
        <v>1</v>
      </c>
      <c r="J2759">
        <v>2</v>
      </c>
      <c r="K2759">
        <v>2842</v>
      </c>
    </row>
    <row r="2760" spans="1:11" x14ac:dyDescent="0.3">
      <c r="A2760">
        <v>2759</v>
      </c>
      <c r="B2760">
        <v>2183</v>
      </c>
      <c r="C2760">
        <v>213</v>
      </c>
      <c r="D2760">
        <v>1</v>
      </c>
      <c r="E2760">
        <v>2843</v>
      </c>
      <c r="F2760">
        <v>196</v>
      </c>
      <c r="G2760" s="1">
        <v>43244</v>
      </c>
      <c r="H2760" s="1">
        <v>43259</v>
      </c>
      <c r="I2760" t="b">
        <v>1</v>
      </c>
      <c r="J2760">
        <v>15</v>
      </c>
      <c r="K2760">
        <v>2843</v>
      </c>
    </row>
    <row r="2761" spans="1:11" x14ac:dyDescent="0.3">
      <c r="A2761">
        <v>2760</v>
      </c>
      <c r="B2761">
        <v>2283</v>
      </c>
      <c r="C2761">
        <v>292</v>
      </c>
      <c r="D2761">
        <v>1</v>
      </c>
      <c r="E2761">
        <v>2844</v>
      </c>
      <c r="F2761">
        <v>143</v>
      </c>
      <c r="G2761" s="1">
        <v>43244</v>
      </c>
      <c r="H2761" s="1">
        <v>43252</v>
      </c>
      <c r="I2761" t="b">
        <v>1</v>
      </c>
      <c r="J2761">
        <v>8</v>
      </c>
      <c r="K2761">
        <v>2844</v>
      </c>
    </row>
    <row r="2762" spans="1:11" x14ac:dyDescent="0.3">
      <c r="A2762">
        <v>2761</v>
      </c>
      <c r="B2762">
        <v>2429</v>
      </c>
      <c r="C2762">
        <v>474</v>
      </c>
      <c r="D2762">
        <v>3</v>
      </c>
      <c r="E2762">
        <v>2845</v>
      </c>
      <c r="F2762">
        <v>71</v>
      </c>
      <c r="G2762" s="1">
        <v>43244</v>
      </c>
      <c r="H2762" s="1">
        <v>43251</v>
      </c>
      <c r="I2762" t="b">
        <v>0</v>
      </c>
      <c r="J2762">
        <v>7</v>
      </c>
      <c r="K2762">
        <v>8535</v>
      </c>
    </row>
    <row r="2763" spans="1:11" x14ac:dyDescent="0.3">
      <c r="A2763">
        <v>2762</v>
      </c>
      <c r="B2763">
        <v>2362</v>
      </c>
      <c r="C2763">
        <v>192</v>
      </c>
      <c r="D2763">
        <v>2</v>
      </c>
      <c r="E2763">
        <v>2846</v>
      </c>
      <c r="F2763">
        <v>196</v>
      </c>
      <c r="G2763" s="1">
        <v>43244</v>
      </c>
      <c r="H2763" s="1">
        <v>43257</v>
      </c>
      <c r="I2763" t="b">
        <v>1</v>
      </c>
      <c r="J2763">
        <v>13</v>
      </c>
      <c r="K2763">
        <v>5692</v>
      </c>
    </row>
    <row r="2764" spans="1:11" x14ac:dyDescent="0.3">
      <c r="A2764">
        <v>2763</v>
      </c>
      <c r="B2764">
        <v>2274</v>
      </c>
      <c r="C2764">
        <v>384</v>
      </c>
      <c r="D2764">
        <v>2</v>
      </c>
      <c r="E2764">
        <v>2847</v>
      </c>
      <c r="F2764">
        <v>128</v>
      </c>
      <c r="G2764" s="1">
        <v>43244</v>
      </c>
      <c r="H2764" s="1">
        <v>43247</v>
      </c>
      <c r="I2764" t="b">
        <v>0</v>
      </c>
      <c r="J2764">
        <v>3</v>
      </c>
      <c r="K2764">
        <v>5694</v>
      </c>
    </row>
    <row r="2765" spans="1:11" x14ac:dyDescent="0.3">
      <c r="A2765">
        <v>2764</v>
      </c>
      <c r="B2765">
        <v>2522</v>
      </c>
      <c r="C2765">
        <v>269</v>
      </c>
      <c r="D2765">
        <v>1</v>
      </c>
      <c r="E2765">
        <v>2848</v>
      </c>
      <c r="F2765">
        <v>319</v>
      </c>
      <c r="G2765" s="1">
        <v>43244</v>
      </c>
      <c r="H2765" s="1">
        <v>43253</v>
      </c>
      <c r="I2765" t="b">
        <v>1</v>
      </c>
      <c r="J2765">
        <v>9</v>
      </c>
      <c r="K2765">
        <v>2848</v>
      </c>
    </row>
    <row r="2766" spans="1:11" x14ac:dyDescent="0.3">
      <c r="A2766">
        <v>2765</v>
      </c>
      <c r="B2766">
        <v>2691</v>
      </c>
      <c r="C2766">
        <v>235</v>
      </c>
      <c r="D2766">
        <v>3</v>
      </c>
      <c r="E2766">
        <v>2849</v>
      </c>
      <c r="F2766">
        <v>568</v>
      </c>
      <c r="G2766" s="1">
        <v>43245</v>
      </c>
      <c r="H2766" s="1">
        <v>43251</v>
      </c>
      <c r="I2766" t="b">
        <v>0</v>
      </c>
      <c r="J2766">
        <v>6</v>
      </c>
      <c r="K2766">
        <v>8547</v>
      </c>
    </row>
    <row r="2767" spans="1:11" x14ac:dyDescent="0.3">
      <c r="A2767">
        <v>2766</v>
      </c>
      <c r="B2767">
        <v>2731</v>
      </c>
      <c r="C2767">
        <v>113</v>
      </c>
      <c r="D2767">
        <v>3</v>
      </c>
      <c r="E2767">
        <v>2850</v>
      </c>
      <c r="F2767">
        <v>733</v>
      </c>
      <c r="G2767" s="1">
        <v>43245</v>
      </c>
      <c r="H2767" s="1">
        <v>43252</v>
      </c>
      <c r="I2767" t="b">
        <v>1</v>
      </c>
      <c r="J2767">
        <v>7</v>
      </c>
      <c r="K2767">
        <v>8550</v>
      </c>
    </row>
    <row r="2768" spans="1:11" x14ac:dyDescent="0.3">
      <c r="A2768">
        <v>2767</v>
      </c>
      <c r="B2768">
        <v>2775</v>
      </c>
      <c r="C2768">
        <v>296</v>
      </c>
      <c r="D2768">
        <v>3</v>
      </c>
      <c r="E2768">
        <v>2851</v>
      </c>
      <c r="F2768">
        <v>196</v>
      </c>
      <c r="G2768" s="1">
        <v>43245</v>
      </c>
      <c r="H2768" s="1">
        <v>43248</v>
      </c>
      <c r="I2768" t="b">
        <v>1</v>
      </c>
      <c r="J2768">
        <v>3</v>
      </c>
      <c r="K2768">
        <v>8553</v>
      </c>
    </row>
    <row r="2769" spans="1:11" x14ac:dyDescent="0.3">
      <c r="A2769">
        <v>2768</v>
      </c>
      <c r="B2769">
        <v>2777</v>
      </c>
      <c r="C2769">
        <v>118</v>
      </c>
      <c r="D2769">
        <v>2</v>
      </c>
      <c r="E2769">
        <v>2852</v>
      </c>
      <c r="F2769">
        <v>692</v>
      </c>
      <c r="G2769" s="1">
        <v>43245</v>
      </c>
      <c r="H2769" s="1">
        <v>43257</v>
      </c>
      <c r="I2769" t="b">
        <v>1</v>
      </c>
      <c r="J2769">
        <v>12</v>
      </c>
      <c r="K2769">
        <v>5704</v>
      </c>
    </row>
    <row r="2770" spans="1:11" x14ac:dyDescent="0.3">
      <c r="A2770">
        <v>2769</v>
      </c>
      <c r="B2770">
        <v>2090</v>
      </c>
      <c r="C2770">
        <v>335</v>
      </c>
      <c r="D2770">
        <v>1</v>
      </c>
      <c r="E2770">
        <v>2853</v>
      </c>
      <c r="F2770">
        <v>71</v>
      </c>
      <c r="G2770" s="1">
        <v>43245</v>
      </c>
      <c r="H2770" s="1">
        <v>43260</v>
      </c>
      <c r="I2770" t="b">
        <v>1</v>
      </c>
      <c r="J2770">
        <v>15</v>
      </c>
      <c r="K2770">
        <v>2853</v>
      </c>
    </row>
    <row r="2771" spans="1:11" x14ac:dyDescent="0.3">
      <c r="A2771">
        <v>2770</v>
      </c>
      <c r="B2771">
        <v>2798</v>
      </c>
      <c r="C2771">
        <v>414</v>
      </c>
      <c r="D2771">
        <v>1</v>
      </c>
      <c r="E2771">
        <v>2854</v>
      </c>
      <c r="F2771">
        <v>568</v>
      </c>
      <c r="G2771" s="1">
        <v>43245</v>
      </c>
      <c r="H2771" s="1">
        <v>43248</v>
      </c>
      <c r="I2771" t="b">
        <v>0</v>
      </c>
      <c r="J2771">
        <v>3</v>
      </c>
      <c r="K2771">
        <v>2854</v>
      </c>
    </row>
    <row r="2772" spans="1:11" x14ac:dyDescent="0.3">
      <c r="A2772">
        <v>2771</v>
      </c>
      <c r="B2772">
        <v>2957</v>
      </c>
      <c r="C2772">
        <v>483</v>
      </c>
      <c r="D2772">
        <v>5</v>
      </c>
      <c r="E2772">
        <v>2855</v>
      </c>
      <c r="F2772">
        <v>526</v>
      </c>
      <c r="G2772" s="1">
        <v>43245</v>
      </c>
      <c r="H2772" s="1">
        <v>43255</v>
      </c>
      <c r="I2772" t="b">
        <v>0</v>
      </c>
      <c r="J2772">
        <v>10</v>
      </c>
      <c r="K2772">
        <v>14275</v>
      </c>
    </row>
    <row r="2773" spans="1:11" x14ac:dyDescent="0.3">
      <c r="A2773">
        <v>2772</v>
      </c>
      <c r="B2773">
        <v>2175</v>
      </c>
      <c r="C2773">
        <v>137</v>
      </c>
      <c r="D2773">
        <v>1</v>
      </c>
      <c r="E2773">
        <v>2856</v>
      </c>
      <c r="F2773">
        <v>319</v>
      </c>
      <c r="G2773" s="1">
        <v>43245</v>
      </c>
      <c r="H2773" s="1">
        <v>43255</v>
      </c>
      <c r="I2773" t="b">
        <v>1</v>
      </c>
      <c r="J2773">
        <v>10</v>
      </c>
      <c r="K2773">
        <v>2856</v>
      </c>
    </row>
    <row r="2774" spans="1:11" x14ac:dyDescent="0.3">
      <c r="A2774">
        <v>2773</v>
      </c>
      <c r="B2774">
        <v>2184</v>
      </c>
      <c r="C2774">
        <v>404</v>
      </c>
      <c r="D2774">
        <v>1</v>
      </c>
      <c r="E2774">
        <v>2857</v>
      </c>
      <c r="F2774">
        <v>128</v>
      </c>
      <c r="G2774" s="1">
        <v>43245</v>
      </c>
      <c r="H2774" s="1">
        <v>43248</v>
      </c>
      <c r="I2774" t="b">
        <v>1</v>
      </c>
      <c r="J2774">
        <v>3</v>
      </c>
      <c r="K2774">
        <v>2857</v>
      </c>
    </row>
    <row r="2775" spans="1:11" x14ac:dyDescent="0.3">
      <c r="A2775">
        <v>2774</v>
      </c>
      <c r="B2775">
        <v>2066</v>
      </c>
      <c r="C2775">
        <v>118</v>
      </c>
      <c r="D2775">
        <v>2</v>
      </c>
      <c r="E2775">
        <v>2858</v>
      </c>
      <c r="F2775">
        <v>172</v>
      </c>
      <c r="G2775" s="1">
        <v>43245</v>
      </c>
      <c r="H2775" s="1">
        <v>43260</v>
      </c>
      <c r="I2775" t="b">
        <v>1</v>
      </c>
      <c r="J2775">
        <v>15</v>
      </c>
      <c r="K2775">
        <v>5716</v>
      </c>
    </row>
    <row r="2776" spans="1:11" x14ac:dyDescent="0.3">
      <c r="A2776">
        <v>2775</v>
      </c>
      <c r="B2776">
        <v>2913</v>
      </c>
      <c r="C2776">
        <v>253</v>
      </c>
      <c r="D2776">
        <v>5</v>
      </c>
      <c r="E2776">
        <v>2859</v>
      </c>
      <c r="F2776">
        <v>71</v>
      </c>
      <c r="G2776" s="1">
        <v>43245</v>
      </c>
      <c r="H2776" s="1">
        <v>43258</v>
      </c>
      <c r="I2776" t="b">
        <v>0</v>
      </c>
      <c r="J2776">
        <v>13</v>
      </c>
      <c r="K2776">
        <v>14295</v>
      </c>
    </row>
    <row r="2777" spans="1:11" x14ac:dyDescent="0.3">
      <c r="A2777">
        <v>2776</v>
      </c>
      <c r="B2777">
        <v>2366</v>
      </c>
      <c r="C2777">
        <v>331</v>
      </c>
      <c r="D2777">
        <v>4</v>
      </c>
      <c r="E2777">
        <v>2860</v>
      </c>
      <c r="F2777">
        <v>128</v>
      </c>
      <c r="G2777" s="1">
        <v>43245</v>
      </c>
      <c r="H2777" s="1">
        <v>43253</v>
      </c>
      <c r="I2777" t="b">
        <v>0</v>
      </c>
      <c r="J2777">
        <v>8</v>
      </c>
      <c r="K2777">
        <v>11440</v>
      </c>
    </row>
    <row r="2778" spans="1:11" x14ac:dyDescent="0.3">
      <c r="A2778">
        <v>2777</v>
      </c>
      <c r="B2778">
        <v>2220</v>
      </c>
      <c r="C2778">
        <v>228</v>
      </c>
      <c r="D2778">
        <v>3</v>
      </c>
      <c r="E2778">
        <v>2861</v>
      </c>
      <c r="F2778">
        <v>692</v>
      </c>
      <c r="G2778" s="1">
        <v>43245</v>
      </c>
      <c r="H2778" s="1">
        <v>43248</v>
      </c>
      <c r="I2778" t="b">
        <v>1</v>
      </c>
      <c r="J2778">
        <v>3</v>
      </c>
      <c r="K2778">
        <v>8583</v>
      </c>
    </row>
    <row r="2779" spans="1:11" x14ac:dyDescent="0.3">
      <c r="A2779">
        <v>2778</v>
      </c>
      <c r="B2779">
        <v>2375</v>
      </c>
      <c r="C2779">
        <v>316</v>
      </c>
      <c r="D2779">
        <v>3</v>
      </c>
      <c r="E2779">
        <v>2862</v>
      </c>
      <c r="F2779">
        <v>143</v>
      </c>
      <c r="G2779" s="1">
        <v>43245</v>
      </c>
      <c r="H2779" s="1">
        <v>43252</v>
      </c>
      <c r="I2779" t="b">
        <v>1</v>
      </c>
      <c r="J2779">
        <v>7</v>
      </c>
      <c r="K2779">
        <v>8586</v>
      </c>
    </row>
    <row r="2780" spans="1:11" x14ac:dyDescent="0.3">
      <c r="A2780">
        <v>2779</v>
      </c>
      <c r="B2780">
        <v>2771</v>
      </c>
      <c r="C2780">
        <v>260</v>
      </c>
      <c r="D2780">
        <v>1</v>
      </c>
      <c r="E2780">
        <v>2863</v>
      </c>
      <c r="F2780">
        <v>568</v>
      </c>
      <c r="G2780" s="1">
        <v>43245</v>
      </c>
      <c r="H2780" s="1">
        <v>43260</v>
      </c>
      <c r="I2780" t="b">
        <v>1</v>
      </c>
      <c r="J2780">
        <v>15</v>
      </c>
      <c r="K2780">
        <v>2863</v>
      </c>
    </row>
    <row r="2781" spans="1:11" x14ac:dyDescent="0.3">
      <c r="A2781">
        <v>2780</v>
      </c>
      <c r="B2781">
        <v>2857</v>
      </c>
      <c r="C2781">
        <v>390</v>
      </c>
      <c r="D2781">
        <v>4</v>
      </c>
      <c r="E2781">
        <v>2864</v>
      </c>
      <c r="F2781">
        <v>229</v>
      </c>
      <c r="G2781" s="1">
        <v>43245</v>
      </c>
      <c r="H2781" s="1">
        <v>43246</v>
      </c>
      <c r="I2781" t="b">
        <v>1</v>
      </c>
      <c r="J2781">
        <v>1</v>
      </c>
      <c r="K2781">
        <v>11456</v>
      </c>
    </row>
    <row r="2782" spans="1:11" x14ac:dyDescent="0.3">
      <c r="A2782">
        <v>2781</v>
      </c>
      <c r="B2782">
        <v>2854</v>
      </c>
      <c r="C2782">
        <v>279</v>
      </c>
      <c r="D2782">
        <v>3</v>
      </c>
      <c r="E2782">
        <v>2865</v>
      </c>
      <c r="F2782">
        <v>558</v>
      </c>
      <c r="G2782" s="1">
        <v>43246</v>
      </c>
      <c r="H2782" s="1">
        <v>43258</v>
      </c>
      <c r="I2782" t="b">
        <v>1</v>
      </c>
      <c r="J2782">
        <v>12</v>
      </c>
      <c r="K2782">
        <v>8595</v>
      </c>
    </row>
    <row r="2783" spans="1:11" x14ac:dyDescent="0.3">
      <c r="A2783">
        <v>2782</v>
      </c>
      <c r="B2783">
        <v>2286</v>
      </c>
      <c r="C2783">
        <v>302</v>
      </c>
      <c r="D2783">
        <v>2</v>
      </c>
      <c r="E2783">
        <v>2866</v>
      </c>
      <c r="F2783">
        <v>128</v>
      </c>
      <c r="G2783" s="1">
        <v>43246</v>
      </c>
      <c r="H2783" s="1">
        <v>43261</v>
      </c>
      <c r="I2783" t="b">
        <v>1</v>
      </c>
      <c r="J2783">
        <v>15</v>
      </c>
      <c r="K2783">
        <v>5732</v>
      </c>
    </row>
    <row r="2784" spans="1:11" x14ac:dyDescent="0.3">
      <c r="A2784">
        <v>2783</v>
      </c>
      <c r="B2784">
        <v>2839</v>
      </c>
      <c r="C2784">
        <v>178</v>
      </c>
      <c r="D2784">
        <v>3</v>
      </c>
      <c r="E2784">
        <v>2867</v>
      </c>
      <c r="F2784">
        <v>46</v>
      </c>
      <c r="G2784" s="1">
        <v>43246</v>
      </c>
      <c r="H2784" s="1">
        <v>43256</v>
      </c>
      <c r="I2784" t="b">
        <v>1</v>
      </c>
      <c r="J2784">
        <v>10</v>
      </c>
      <c r="K2784">
        <v>8601</v>
      </c>
    </row>
    <row r="2785" spans="1:11" x14ac:dyDescent="0.3">
      <c r="A2785">
        <v>2784</v>
      </c>
      <c r="B2785">
        <v>2715</v>
      </c>
      <c r="C2785">
        <v>465</v>
      </c>
      <c r="D2785">
        <v>2</v>
      </c>
      <c r="E2785">
        <v>2868</v>
      </c>
      <c r="F2785">
        <v>261</v>
      </c>
      <c r="G2785" s="1">
        <v>43246</v>
      </c>
      <c r="H2785" s="1">
        <v>43260</v>
      </c>
      <c r="I2785" t="b">
        <v>0</v>
      </c>
      <c r="J2785">
        <v>14</v>
      </c>
      <c r="K2785">
        <v>5736</v>
      </c>
    </row>
    <row r="2786" spans="1:11" x14ac:dyDescent="0.3">
      <c r="A2786">
        <v>2785</v>
      </c>
      <c r="B2786">
        <v>2234</v>
      </c>
      <c r="C2786">
        <v>390</v>
      </c>
      <c r="D2786">
        <v>3</v>
      </c>
      <c r="E2786">
        <v>2869</v>
      </c>
      <c r="F2786">
        <v>733</v>
      </c>
      <c r="G2786" s="1">
        <v>43246</v>
      </c>
      <c r="H2786" s="1">
        <v>43257</v>
      </c>
      <c r="I2786" t="b">
        <v>1</v>
      </c>
      <c r="J2786">
        <v>11</v>
      </c>
      <c r="K2786">
        <v>8607</v>
      </c>
    </row>
    <row r="2787" spans="1:11" x14ac:dyDescent="0.3">
      <c r="A2787">
        <v>2786</v>
      </c>
      <c r="B2787">
        <v>2840</v>
      </c>
      <c r="C2787">
        <v>206</v>
      </c>
      <c r="D2787">
        <v>3</v>
      </c>
      <c r="E2787">
        <v>2870</v>
      </c>
      <c r="F2787">
        <v>606</v>
      </c>
      <c r="G2787" s="1">
        <v>43246</v>
      </c>
      <c r="H2787" s="1">
        <v>43253</v>
      </c>
      <c r="I2787" t="b">
        <v>0</v>
      </c>
      <c r="J2787">
        <v>7</v>
      </c>
      <c r="K2787">
        <v>8610</v>
      </c>
    </row>
    <row r="2788" spans="1:11" x14ac:dyDescent="0.3">
      <c r="A2788">
        <v>2787</v>
      </c>
      <c r="B2788">
        <v>2622</v>
      </c>
      <c r="C2788">
        <v>312</v>
      </c>
      <c r="D2788">
        <v>2</v>
      </c>
      <c r="E2788">
        <v>2871</v>
      </c>
      <c r="F2788">
        <v>172</v>
      </c>
      <c r="G2788" s="1">
        <v>43246</v>
      </c>
      <c r="H2788" s="1">
        <v>43260</v>
      </c>
      <c r="I2788" t="b">
        <v>1</v>
      </c>
      <c r="J2788">
        <v>14</v>
      </c>
      <c r="K2788">
        <v>5742</v>
      </c>
    </row>
    <row r="2789" spans="1:11" x14ac:dyDescent="0.3">
      <c r="A2789">
        <v>2788</v>
      </c>
      <c r="B2789">
        <v>2409</v>
      </c>
      <c r="C2789">
        <v>151</v>
      </c>
      <c r="D2789">
        <v>1</v>
      </c>
      <c r="E2789">
        <v>2872</v>
      </c>
      <c r="F2789">
        <v>30</v>
      </c>
      <c r="G2789" s="1">
        <v>43246</v>
      </c>
      <c r="H2789" s="1">
        <v>43248</v>
      </c>
      <c r="I2789" t="b">
        <v>1</v>
      </c>
      <c r="J2789">
        <v>2</v>
      </c>
      <c r="K2789">
        <v>2872</v>
      </c>
    </row>
    <row r="2790" spans="1:11" x14ac:dyDescent="0.3">
      <c r="A2790">
        <v>2789</v>
      </c>
      <c r="B2790">
        <v>2327</v>
      </c>
      <c r="C2790">
        <v>452</v>
      </c>
      <c r="D2790">
        <v>1</v>
      </c>
      <c r="E2790">
        <v>2873</v>
      </c>
      <c r="F2790">
        <v>30</v>
      </c>
      <c r="G2790" s="1">
        <v>43246</v>
      </c>
      <c r="H2790" s="1">
        <v>43260</v>
      </c>
      <c r="I2790" t="b">
        <v>1</v>
      </c>
      <c r="J2790">
        <v>14</v>
      </c>
      <c r="K2790">
        <v>2873</v>
      </c>
    </row>
    <row r="2791" spans="1:11" x14ac:dyDescent="0.3">
      <c r="A2791">
        <v>2790</v>
      </c>
      <c r="B2791">
        <v>2762</v>
      </c>
      <c r="C2791">
        <v>142</v>
      </c>
      <c r="D2791">
        <v>1</v>
      </c>
      <c r="E2791">
        <v>2874</v>
      </c>
      <c r="F2791">
        <v>537</v>
      </c>
      <c r="G2791" s="1">
        <v>43246</v>
      </c>
      <c r="H2791" s="1">
        <v>43256</v>
      </c>
      <c r="I2791" t="b">
        <v>1</v>
      </c>
      <c r="J2791">
        <v>10</v>
      </c>
      <c r="K2791">
        <v>2874</v>
      </c>
    </row>
    <row r="2792" spans="1:11" x14ac:dyDescent="0.3">
      <c r="A2792">
        <v>2791</v>
      </c>
      <c r="B2792">
        <v>2594</v>
      </c>
      <c r="C2792">
        <v>196</v>
      </c>
      <c r="D2792">
        <v>1</v>
      </c>
      <c r="E2792">
        <v>2875</v>
      </c>
      <c r="F2792">
        <v>128</v>
      </c>
      <c r="G2792" s="1">
        <v>43246</v>
      </c>
      <c r="H2792" s="1">
        <v>43250</v>
      </c>
      <c r="I2792" t="b">
        <v>1</v>
      </c>
      <c r="J2792">
        <v>4</v>
      </c>
      <c r="K2792">
        <v>2875</v>
      </c>
    </row>
    <row r="2793" spans="1:11" x14ac:dyDescent="0.3">
      <c r="A2793">
        <v>2792</v>
      </c>
      <c r="B2793">
        <v>2339</v>
      </c>
      <c r="C2793">
        <v>376</v>
      </c>
      <c r="D2793">
        <v>1</v>
      </c>
      <c r="E2793">
        <v>2876</v>
      </c>
      <c r="F2793">
        <v>57</v>
      </c>
      <c r="G2793" s="1">
        <v>43246</v>
      </c>
      <c r="H2793" s="1">
        <v>43258</v>
      </c>
      <c r="I2793" t="b">
        <v>0</v>
      </c>
      <c r="J2793">
        <v>12</v>
      </c>
      <c r="K2793">
        <v>2876</v>
      </c>
    </row>
    <row r="2794" spans="1:11" x14ac:dyDescent="0.3">
      <c r="A2794">
        <v>2793</v>
      </c>
      <c r="B2794">
        <v>2156</v>
      </c>
      <c r="C2794">
        <v>272</v>
      </c>
      <c r="D2794">
        <v>2</v>
      </c>
      <c r="E2794">
        <v>2877</v>
      </c>
      <c r="F2794">
        <v>261</v>
      </c>
      <c r="G2794" s="1">
        <v>43246</v>
      </c>
      <c r="H2794" s="1">
        <v>43253</v>
      </c>
      <c r="I2794" t="b">
        <v>1</v>
      </c>
      <c r="J2794">
        <v>7</v>
      </c>
      <c r="K2794">
        <v>5754</v>
      </c>
    </row>
    <row r="2795" spans="1:11" x14ac:dyDescent="0.3">
      <c r="A2795">
        <v>2794</v>
      </c>
      <c r="B2795">
        <v>2637</v>
      </c>
      <c r="C2795">
        <v>282</v>
      </c>
      <c r="D2795">
        <v>2</v>
      </c>
      <c r="E2795">
        <v>2878</v>
      </c>
      <c r="F2795">
        <v>143</v>
      </c>
      <c r="G2795" s="1">
        <v>43246</v>
      </c>
      <c r="H2795" s="1">
        <v>43252</v>
      </c>
      <c r="I2795" t="b">
        <v>1</v>
      </c>
      <c r="J2795">
        <v>6</v>
      </c>
      <c r="K2795">
        <v>5756</v>
      </c>
    </row>
    <row r="2796" spans="1:11" x14ac:dyDescent="0.3">
      <c r="A2796">
        <v>2795</v>
      </c>
      <c r="B2796">
        <v>2878</v>
      </c>
      <c r="C2796">
        <v>285</v>
      </c>
      <c r="D2796">
        <v>3</v>
      </c>
      <c r="E2796">
        <v>2879</v>
      </c>
      <c r="F2796">
        <v>30</v>
      </c>
      <c r="G2796" s="1">
        <v>43246</v>
      </c>
      <c r="H2796" s="1">
        <v>43249</v>
      </c>
      <c r="I2796" t="b">
        <v>1</v>
      </c>
      <c r="J2796">
        <v>3</v>
      </c>
      <c r="K2796">
        <v>8637</v>
      </c>
    </row>
    <row r="2797" spans="1:11" x14ac:dyDescent="0.3">
      <c r="A2797">
        <v>2796</v>
      </c>
      <c r="B2797">
        <v>2235</v>
      </c>
      <c r="C2797">
        <v>235</v>
      </c>
      <c r="D2797">
        <v>3</v>
      </c>
      <c r="E2797">
        <v>2880</v>
      </c>
      <c r="F2797">
        <v>46</v>
      </c>
      <c r="G2797" s="1">
        <v>43246</v>
      </c>
      <c r="H2797" s="1">
        <v>43254</v>
      </c>
      <c r="I2797" t="b">
        <v>1</v>
      </c>
      <c r="J2797">
        <v>8</v>
      </c>
      <c r="K2797">
        <v>8640</v>
      </c>
    </row>
    <row r="2798" spans="1:11" x14ac:dyDescent="0.3">
      <c r="A2798">
        <v>2797</v>
      </c>
      <c r="B2798">
        <v>2037</v>
      </c>
      <c r="C2798">
        <v>106</v>
      </c>
      <c r="D2798">
        <v>1</v>
      </c>
      <c r="E2798">
        <v>2881</v>
      </c>
      <c r="F2798">
        <v>526</v>
      </c>
      <c r="G2798" s="1">
        <v>43246</v>
      </c>
      <c r="H2798" s="1">
        <v>43258</v>
      </c>
      <c r="I2798" t="b">
        <v>1</v>
      </c>
      <c r="J2798">
        <v>12</v>
      </c>
      <c r="K2798">
        <v>2881</v>
      </c>
    </row>
    <row r="2799" spans="1:11" x14ac:dyDescent="0.3">
      <c r="A2799">
        <v>2798</v>
      </c>
      <c r="B2799">
        <v>2629</v>
      </c>
      <c r="C2799">
        <v>151</v>
      </c>
      <c r="D2799">
        <v>3</v>
      </c>
      <c r="E2799">
        <v>2882</v>
      </c>
      <c r="F2799">
        <v>733</v>
      </c>
      <c r="G2799" s="1">
        <v>43246</v>
      </c>
      <c r="H2799" s="1">
        <v>43247</v>
      </c>
      <c r="I2799" t="b">
        <v>1</v>
      </c>
      <c r="J2799">
        <v>1</v>
      </c>
      <c r="K2799">
        <v>8646</v>
      </c>
    </row>
    <row r="2800" spans="1:11" x14ac:dyDescent="0.3">
      <c r="A2800">
        <v>2799</v>
      </c>
      <c r="B2800">
        <v>2830</v>
      </c>
      <c r="C2800">
        <v>227</v>
      </c>
      <c r="D2800">
        <v>2</v>
      </c>
      <c r="E2800">
        <v>2883</v>
      </c>
      <c r="F2800">
        <v>733</v>
      </c>
      <c r="G2800" s="1">
        <v>43246</v>
      </c>
      <c r="H2800" s="1">
        <v>43247</v>
      </c>
      <c r="I2800" t="b">
        <v>0</v>
      </c>
      <c r="J2800">
        <v>1</v>
      </c>
      <c r="K2800">
        <v>5766</v>
      </c>
    </row>
    <row r="2801" spans="1:11" x14ac:dyDescent="0.3">
      <c r="A2801">
        <v>2800</v>
      </c>
      <c r="B2801">
        <v>2136</v>
      </c>
      <c r="C2801">
        <v>364</v>
      </c>
      <c r="D2801">
        <v>5</v>
      </c>
      <c r="E2801">
        <v>2884</v>
      </c>
      <c r="F2801">
        <v>233</v>
      </c>
      <c r="G2801" s="1">
        <v>43246</v>
      </c>
      <c r="H2801" s="1">
        <v>43261</v>
      </c>
      <c r="I2801" t="b">
        <v>1</v>
      </c>
      <c r="J2801">
        <v>15</v>
      </c>
      <c r="K2801">
        <v>14420</v>
      </c>
    </row>
    <row r="2802" spans="1:11" x14ac:dyDescent="0.3">
      <c r="A2802">
        <v>2801</v>
      </c>
      <c r="B2802">
        <v>2176</v>
      </c>
      <c r="C2802">
        <v>472</v>
      </c>
      <c r="D2802">
        <v>4</v>
      </c>
      <c r="E2802">
        <v>2885</v>
      </c>
      <c r="F2802">
        <v>568</v>
      </c>
      <c r="G2802" s="1">
        <v>43246</v>
      </c>
      <c r="H2802" s="1">
        <v>43253</v>
      </c>
      <c r="I2802" t="b">
        <v>0</v>
      </c>
      <c r="J2802">
        <v>7</v>
      </c>
      <c r="K2802">
        <v>11540</v>
      </c>
    </row>
    <row r="2803" spans="1:11" x14ac:dyDescent="0.3">
      <c r="A2803">
        <v>2802</v>
      </c>
      <c r="B2803">
        <v>2198</v>
      </c>
      <c r="C2803">
        <v>315</v>
      </c>
      <c r="D2803">
        <v>1</v>
      </c>
      <c r="E2803">
        <v>2886</v>
      </c>
      <c r="F2803">
        <v>606</v>
      </c>
      <c r="G2803" s="1">
        <v>43247</v>
      </c>
      <c r="H2803" s="1">
        <v>43249</v>
      </c>
      <c r="I2803" t="b">
        <v>1</v>
      </c>
      <c r="J2803">
        <v>2</v>
      </c>
      <c r="K2803">
        <v>2886</v>
      </c>
    </row>
    <row r="2804" spans="1:11" x14ac:dyDescent="0.3">
      <c r="A2804">
        <v>2803</v>
      </c>
      <c r="B2804">
        <v>2092</v>
      </c>
      <c r="C2804">
        <v>462</v>
      </c>
      <c r="D2804">
        <v>2</v>
      </c>
      <c r="E2804">
        <v>2887</v>
      </c>
      <c r="F2804">
        <v>558</v>
      </c>
      <c r="G2804" s="1">
        <v>43247</v>
      </c>
      <c r="H2804" s="1">
        <v>43249</v>
      </c>
      <c r="I2804" t="b">
        <v>0</v>
      </c>
      <c r="J2804">
        <v>2</v>
      </c>
      <c r="K2804">
        <v>5774</v>
      </c>
    </row>
    <row r="2805" spans="1:11" x14ac:dyDescent="0.3">
      <c r="A2805">
        <v>2804</v>
      </c>
      <c r="B2805">
        <v>2765</v>
      </c>
      <c r="C2805">
        <v>467</v>
      </c>
      <c r="D2805">
        <v>2</v>
      </c>
      <c r="E2805">
        <v>2888</v>
      </c>
      <c r="F2805">
        <v>606</v>
      </c>
      <c r="G2805" s="1">
        <v>43247</v>
      </c>
      <c r="H2805" s="1">
        <v>43262</v>
      </c>
      <c r="I2805" t="b">
        <v>0</v>
      </c>
      <c r="J2805">
        <v>15</v>
      </c>
      <c r="K2805">
        <v>5776</v>
      </c>
    </row>
    <row r="2806" spans="1:11" x14ac:dyDescent="0.3">
      <c r="A2806">
        <v>2805</v>
      </c>
      <c r="B2806">
        <v>2571</v>
      </c>
      <c r="C2806">
        <v>355</v>
      </c>
      <c r="D2806">
        <v>1</v>
      </c>
      <c r="E2806">
        <v>2889</v>
      </c>
      <c r="F2806">
        <v>71</v>
      </c>
      <c r="G2806" s="1">
        <v>43247</v>
      </c>
      <c r="H2806" s="1">
        <v>43261</v>
      </c>
      <c r="I2806" t="b">
        <v>0</v>
      </c>
      <c r="J2806">
        <v>14</v>
      </c>
      <c r="K2806">
        <v>2889</v>
      </c>
    </row>
    <row r="2807" spans="1:11" x14ac:dyDescent="0.3">
      <c r="A2807">
        <v>2806</v>
      </c>
      <c r="B2807">
        <v>2925</v>
      </c>
      <c r="C2807">
        <v>314</v>
      </c>
      <c r="D2807">
        <v>5</v>
      </c>
      <c r="E2807">
        <v>2890</v>
      </c>
      <c r="F2807">
        <v>692</v>
      </c>
      <c r="G2807" s="1">
        <v>43247</v>
      </c>
      <c r="H2807" s="1">
        <v>43253</v>
      </c>
      <c r="I2807" t="b">
        <v>1</v>
      </c>
      <c r="J2807">
        <v>6</v>
      </c>
      <c r="K2807">
        <v>14450</v>
      </c>
    </row>
    <row r="2808" spans="1:11" x14ac:dyDescent="0.3">
      <c r="A2808">
        <v>2807</v>
      </c>
      <c r="B2808">
        <v>2742</v>
      </c>
      <c r="C2808">
        <v>331</v>
      </c>
      <c r="D2808">
        <v>1</v>
      </c>
      <c r="E2808">
        <v>2891</v>
      </c>
      <c r="F2808">
        <v>172</v>
      </c>
      <c r="G2808" s="1">
        <v>43247</v>
      </c>
      <c r="H2808" s="1">
        <v>43252</v>
      </c>
      <c r="I2808" t="b">
        <v>1</v>
      </c>
      <c r="J2808">
        <v>5</v>
      </c>
      <c r="K2808">
        <v>2891</v>
      </c>
    </row>
    <row r="2809" spans="1:11" x14ac:dyDescent="0.3">
      <c r="A2809">
        <v>2808</v>
      </c>
      <c r="B2809">
        <v>2308</v>
      </c>
      <c r="C2809">
        <v>218</v>
      </c>
      <c r="D2809">
        <v>1</v>
      </c>
      <c r="E2809">
        <v>2892</v>
      </c>
      <c r="F2809">
        <v>229</v>
      </c>
      <c r="G2809" s="1">
        <v>43247</v>
      </c>
      <c r="H2809" s="1">
        <v>43251</v>
      </c>
      <c r="I2809" t="b">
        <v>1</v>
      </c>
      <c r="J2809">
        <v>4</v>
      </c>
      <c r="K2809">
        <v>2892</v>
      </c>
    </row>
    <row r="2810" spans="1:11" x14ac:dyDescent="0.3">
      <c r="A2810">
        <v>2809</v>
      </c>
      <c r="B2810">
        <v>2210</v>
      </c>
      <c r="C2810">
        <v>343</v>
      </c>
      <c r="D2810">
        <v>1</v>
      </c>
      <c r="E2810">
        <v>2893</v>
      </c>
      <c r="F2810">
        <v>712</v>
      </c>
      <c r="G2810" s="1">
        <v>43247</v>
      </c>
      <c r="H2810" s="1">
        <v>43253</v>
      </c>
      <c r="I2810" t="b">
        <v>0</v>
      </c>
      <c r="J2810">
        <v>6</v>
      </c>
      <c r="K2810">
        <v>2893</v>
      </c>
    </row>
    <row r="2811" spans="1:11" x14ac:dyDescent="0.3">
      <c r="A2811">
        <v>2810</v>
      </c>
      <c r="B2811">
        <v>2378</v>
      </c>
      <c r="C2811">
        <v>190</v>
      </c>
      <c r="D2811">
        <v>3</v>
      </c>
      <c r="E2811">
        <v>2894</v>
      </c>
      <c r="F2811">
        <v>537</v>
      </c>
      <c r="G2811" s="1">
        <v>43247</v>
      </c>
      <c r="H2811" s="1">
        <v>43256</v>
      </c>
      <c r="I2811" t="b">
        <v>1</v>
      </c>
      <c r="J2811">
        <v>9</v>
      </c>
      <c r="K2811">
        <v>8682</v>
      </c>
    </row>
    <row r="2812" spans="1:11" x14ac:dyDescent="0.3">
      <c r="A2812">
        <v>2811</v>
      </c>
      <c r="B2812">
        <v>2914</v>
      </c>
      <c r="C2812">
        <v>294</v>
      </c>
      <c r="D2812">
        <v>1</v>
      </c>
      <c r="E2812">
        <v>2895</v>
      </c>
      <c r="F2812">
        <v>692</v>
      </c>
      <c r="G2812" s="1">
        <v>43247</v>
      </c>
      <c r="H2812" s="1">
        <v>43259</v>
      </c>
      <c r="I2812" t="b">
        <v>1</v>
      </c>
      <c r="J2812">
        <v>12</v>
      </c>
      <c r="K2812">
        <v>2895</v>
      </c>
    </row>
    <row r="2813" spans="1:11" x14ac:dyDescent="0.3">
      <c r="A2813">
        <v>2812</v>
      </c>
      <c r="B2813">
        <v>2746</v>
      </c>
      <c r="C2813">
        <v>348</v>
      </c>
      <c r="D2813">
        <v>2</v>
      </c>
      <c r="E2813">
        <v>2896</v>
      </c>
      <c r="F2813">
        <v>233</v>
      </c>
      <c r="G2813" s="1">
        <v>43247</v>
      </c>
      <c r="H2813" s="1">
        <v>43259</v>
      </c>
      <c r="I2813" t="b">
        <v>0</v>
      </c>
      <c r="J2813">
        <v>12</v>
      </c>
      <c r="K2813">
        <v>5792</v>
      </c>
    </row>
    <row r="2814" spans="1:11" x14ac:dyDescent="0.3">
      <c r="A2814">
        <v>2813</v>
      </c>
      <c r="B2814">
        <v>2374</v>
      </c>
      <c r="C2814">
        <v>199</v>
      </c>
      <c r="D2814">
        <v>2</v>
      </c>
      <c r="E2814">
        <v>2897</v>
      </c>
      <c r="F2814">
        <v>172</v>
      </c>
      <c r="G2814" s="1">
        <v>43247</v>
      </c>
      <c r="H2814" s="1">
        <v>43252</v>
      </c>
      <c r="I2814" t="b">
        <v>1</v>
      </c>
      <c r="J2814">
        <v>5</v>
      </c>
      <c r="K2814">
        <v>5794</v>
      </c>
    </row>
    <row r="2815" spans="1:11" x14ac:dyDescent="0.3">
      <c r="A2815">
        <v>2814</v>
      </c>
      <c r="B2815">
        <v>2781</v>
      </c>
      <c r="C2815">
        <v>302</v>
      </c>
      <c r="D2815">
        <v>2</v>
      </c>
      <c r="E2815">
        <v>2898</v>
      </c>
      <c r="F2815">
        <v>526</v>
      </c>
      <c r="G2815" s="1">
        <v>43247</v>
      </c>
      <c r="H2815" s="1">
        <v>43253</v>
      </c>
      <c r="I2815" t="b">
        <v>1</v>
      </c>
      <c r="J2815">
        <v>6</v>
      </c>
      <c r="K2815">
        <v>5796</v>
      </c>
    </row>
    <row r="2816" spans="1:11" x14ac:dyDescent="0.3">
      <c r="A2816">
        <v>2815</v>
      </c>
      <c r="B2816">
        <v>2289</v>
      </c>
      <c r="C2816">
        <v>115</v>
      </c>
      <c r="D2816">
        <v>5</v>
      </c>
      <c r="E2816">
        <v>2899</v>
      </c>
      <c r="F2816">
        <v>229</v>
      </c>
      <c r="G2816" s="1">
        <v>43247</v>
      </c>
      <c r="H2816" s="1">
        <v>43255</v>
      </c>
      <c r="I2816" t="b">
        <v>1</v>
      </c>
      <c r="J2816">
        <v>8</v>
      </c>
      <c r="K2816">
        <v>14495</v>
      </c>
    </row>
    <row r="2817" spans="1:11" x14ac:dyDescent="0.3">
      <c r="A2817">
        <v>2816</v>
      </c>
      <c r="B2817">
        <v>2250</v>
      </c>
      <c r="C2817">
        <v>470</v>
      </c>
      <c r="D2817">
        <v>2</v>
      </c>
      <c r="E2817">
        <v>2900</v>
      </c>
      <c r="F2817">
        <v>615</v>
      </c>
      <c r="G2817" s="1">
        <v>43247</v>
      </c>
      <c r="H2817" s="1">
        <v>43261</v>
      </c>
      <c r="I2817" t="b">
        <v>0</v>
      </c>
      <c r="J2817">
        <v>14</v>
      </c>
      <c r="K2817">
        <v>5800</v>
      </c>
    </row>
    <row r="2818" spans="1:11" x14ac:dyDescent="0.3">
      <c r="A2818">
        <v>2817</v>
      </c>
      <c r="B2818">
        <v>2583</v>
      </c>
      <c r="C2818">
        <v>340</v>
      </c>
      <c r="D2818">
        <v>1</v>
      </c>
      <c r="E2818">
        <v>2901</v>
      </c>
      <c r="F2818">
        <v>196</v>
      </c>
      <c r="G2818" s="1">
        <v>43247</v>
      </c>
      <c r="H2818" s="1">
        <v>43253</v>
      </c>
      <c r="I2818" t="b">
        <v>1</v>
      </c>
      <c r="J2818">
        <v>6</v>
      </c>
      <c r="K2818">
        <v>2901</v>
      </c>
    </row>
    <row r="2819" spans="1:11" x14ac:dyDescent="0.3">
      <c r="A2819">
        <v>2818</v>
      </c>
      <c r="B2819">
        <v>2239</v>
      </c>
      <c r="C2819">
        <v>328</v>
      </c>
      <c r="D2819">
        <v>1</v>
      </c>
      <c r="E2819">
        <v>2902</v>
      </c>
      <c r="F2819">
        <v>172</v>
      </c>
      <c r="G2819" s="1">
        <v>43247</v>
      </c>
      <c r="H2819" s="1">
        <v>43249</v>
      </c>
      <c r="I2819" t="b">
        <v>1</v>
      </c>
      <c r="J2819">
        <v>2</v>
      </c>
      <c r="K2819">
        <v>2902</v>
      </c>
    </row>
    <row r="2820" spans="1:11" x14ac:dyDescent="0.3">
      <c r="A2820">
        <v>2819</v>
      </c>
      <c r="B2820">
        <v>2478</v>
      </c>
      <c r="C2820">
        <v>284</v>
      </c>
      <c r="D2820">
        <v>1</v>
      </c>
      <c r="E2820">
        <v>2903</v>
      </c>
      <c r="F2820">
        <v>196</v>
      </c>
      <c r="G2820" s="1">
        <v>43247</v>
      </c>
      <c r="H2820" s="1">
        <v>43260</v>
      </c>
      <c r="I2820" t="b">
        <v>1</v>
      </c>
      <c r="J2820">
        <v>13</v>
      </c>
      <c r="K2820">
        <v>2903</v>
      </c>
    </row>
    <row r="2821" spans="1:11" x14ac:dyDescent="0.3">
      <c r="A2821">
        <v>2820</v>
      </c>
      <c r="B2821">
        <v>2158</v>
      </c>
      <c r="C2821">
        <v>140</v>
      </c>
      <c r="D2821">
        <v>3</v>
      </c>
      <c r="E2821">
        <v>2904</v>
      </c>
      <c r="F2821">
        <v>46</v>
      </c>
      <c r="G2821" s="1">
        <v>43248</v>
      </c>
      <c r="H2821" s="1">
        <v>43255</v>
      </c>
      <c r="I2821" t="b">
        <v>1</v>
      </c>
      <c r="J2821">
        <v>7</v>
      </c>
      <c r="K2821">
        <v>8712</v>
      </c>
    </row>
    <row r="2822" spans="1:11" x14ac:dyDescent="0.3">
      <c r="A2822">
        <v>2821</v>
      </c>
      <c r="B2822">
        <v>2589</v>
      </c>
      <c r="C2822">
        <v>341</v>
      </c>
      <c r="D2822">
        <v>2</v>
      </c>
      <c r="E2822">
        <v>2905</v>
      </c>
      <c r="F2822">
        <v>537</v>
      </c>
      <c r="G2822" s="1">
        <v>43248</v>
      </c>
      <c r="H2822" s="1">
        <v>43252</v>
      </c>
      <c r="I2822" t="b">
        <v>1</v>
      </c>
      <c r="J2822">
        <v>4</v>
      </c>
      <c r="K2822">
        <v>5810</v>
      </c>
    </row>
    <row r="2823" spans="1:11" x14ac:dyDescent="0.3">
      <c r="A2823">
        <v>2822</v>
      </c>
      <c r="B2823">
        <v>2992</v>
      </c>
      <c r="C2823">
        <v>257</v>
      </c>
      <c r="D2823">
        <v>1</v>
      </c>
      <c r="E2823">
        <v>2906</v>
      </c>
      <c r="F2823">
        <v>526</v>
      </c>
      <c r="G2823" s="1">
        <v>43248</v>
      </c>
      <c r="H2823" s="1">
        <v>43258</v>
      </c>
      <c r="I2823" t="b">
        <v>0</v>
      </c>
      <c r="J2823">
        <v>10</v>
      </c>
      <c r="K2823">
        <v>2906</v>
      </c>
    </row>
    <row r="2824" spans="1:11" x14ac:dyDescent="0.3">
      <c r="A2824">
        <v>2823</v>
      </c>
      <c r="B2824">
        <v>2919</v>
      </c>
      <c r="C2824">
        <v>425</v>
      </c>
      <c r="D2824">
        <v>3</v>
      </c>
      <c r="E2824">
        <v>2907</v>
      </c>
      <c r="F2824">
        <v>319</v>
      </c>
      <c r="G2824" s="1">
        <v>43248</v>
      </c>
      <c r="H2824" s="1">
        <v>43256</v>
      </c>
      <c r="I2824" t="b">
        <v>0</v>
      </c>
      <c r="J2824">
        <v>8</v>
      </c>
      <c r="K2824">
        <v>8721</v>
      </c>
    </row>
    <row r="2825" spans="1:11" x14ac:dyDescent="0.3">
      <c r="A2825">
        <v>2824</v>
      </c>
      <c r="B2825">
        <v>2773</v>
      </c>
      <c r="C2825">
        <v>345</v>
      </c>
      <c r="D2825">
        <v>2</v>
      </c>
      <c r="E2825">
        <v>2908</v>
      </c>
      <c r="F2825">
        <v>606</v>
      </c>
      <c r="G2825" s="1">
        <v>43248</v>
      </c>
      <c r="H2825" s="1">
        <v>43249</v>
      </c>
      <c r="I2825" t="b">
        <v>0</v>
      </c>
      <c r="J2825">
        <v>1</v>
      </c>
      <c r="K2825">
        <v>5816</v>
      </c>
    </row>
    <row r="2826" spans="1:11" x14ac:dyDescent="0.3">
      <c r="A2826">
        <v>2825</v>
      </c>
      <c r="B2826">
        <v>2914</v>
      </c>
      <c r="C2826">
        <v>308</v>
      </c>
      <c r="D2826">
        <v>1</v>
      </c>
      <c r="E2826">
        <v>2909</v>
      </c>
      <c r="F2826">
        <v>71</v>
      </c>
      <c r="G2826" s="1">
        <v>43248</v>
      </c>
      <c r="H2826" s="1">
        <v>43250</v>
      </c>
      <c r="I2826" t="b">
        <v>1</v>
      </c>
      <c r="J2826">
        <v>2</v>
      </c>
      <c r="K2826">
        <v>2909</v>
      </c>
    </row>
    <row r="2827" spans="1:11" x14ac:dyDescent="0.3">
      <c r="A2827">
        <v>2826</v>
      </c>
      <c r="B2827">
        <v>2200</v>
      </c>
      <c r="C2827">
        <v>381</v>
      </c>
      <c r="D2827">
        <v>1</v>
      </c>
      <c r="E2827">
        <v>2910</v>
      </c>
      <c r="F2827">
        <v>712</v>
      </c>
      <c r="G2827" s="1">
        <v>43248</v>
      </c>
      <c r="H2827" s="1">
        <v>43260</v>
      </c>
      <c r="I2827" t="b">
        <v>0</v>
      </c>
      <c r="J2827">
        <v>12</v>
      </c>
      <c r="K2827">
        <v>2910</v>
      </c>
    </row>
    <row r="2828" spans="1:11" x14ac:dyDescent="0.3">
      <c r="A2828">
        <v>2827</v>
      </c>
      <c r="B2828">
        <v>2929</v>
      </c>
      <c r="C2828">
        <v>418</v>
      </c>
      <c r="D2828">
        <v>3</v>
      </c>
      <c r="E2828">
        <v>2911</v>
      </c>
      <c r="F2828">
        <v>57</v>
      </c>
      <c r="G2828" s="1">
        <v>43248</v>
      </c>
      <c r="H2828" s="1">
        <v>43251</v>
      </c>
      <c r="I2828" t="b">
        <v>1</v>
      </c>
      <c r="J2828">
        <v>3</v>
      </c>
      <c r="K2828">
        <v>8733</v>
      </c>
    </row>
    <row r="2829" spans="1:11" x14ac:dyDescent="0.3">
      <c r="A2829">
        <v>2828</v>
      </c>
      <c r="B2829">
        <v>2858</v>
      </c>
      <c r="C2829">
        <v>216</v>
      </c>
      <c r="D2829">
        <v>5</v>
      </c>
      <c r="E2829">
        <v>2912</v>
      </c>
      <c r="F2829">
        <v>568</v>
      </c>
      <c r="G2829" s="1">
        <v>43248</v>
      </c>
      <c r="H2829" s="1">
        <v>43251</v>
      </c>
      <c r="I2829" t="b">
        <v>1</v>
      </c>
      <c r="J2829">
        <v>3</v>
      </c>
      <c r="K2829">
        <v>14560</v>
      </c>
    </row>
    <row r="2830" spans="1:11" x14ac:dyDescent="0.3">
      <c r="A2830">
        <v>2829</v>
      </c>
      <c r="B2830">
        <v>2312</v>
      </c>
      <c r="C2830">
        <v>187</v>
      </c>
      <c r="D2830">
        <v>3</v>
      </c>
      <c r="E2830">
        <v>2913</v>
      </c>
      <c r="F2830">
        <v>261</v>
      </c>
      <c r="G2830" s="1">
        <v>43248</v>
      </c>
      <c r="H2830" s="1">
        <v>43251</v>
      </c>
      <c r="I2830" t="b">
        <v>1</v>
      </c>
      <c r="J2830">
        <v>3</v>
      </c>
      <c r="K2830">
        <v>8739</v>
      </c>
    </row>
    <row r="2831" spans="1:11" x14ac:dyDescent="0.3">
      <c r="A2831">
        <v>2830</v>
      </c>
      <c r="B2831">
        <v>2439</v>
      </c>
      <c r="C2831">
        <v>260</v>
      </c>
      <c r="D2831">
        <v>1</v>
      </c>
      <c r="E2831">
        <v>2914</v>
      </c>
      <c r="F2831">
        <v>143</v>
      </c>
      <c r="G2831" s="1">
        <v>43248</v>
      </c>
      <c r="H2831" s="1">
        <v>43260</v>
      </c>
      <c r="I2831" t="b">
        <v>1</v>
      </c>
      <c r="J2831">
        <v>12</v>
      </c>
      <c r="K2831">
        <v>2914</v>
      </c>
    </row>
    <row r="2832" spans="1:11" x14ac:dyDescent="0.3">
      <c r="A2832">
        <v>2831</v>
      </c>
      <c r="B2832">
        <v>2298</v>
      </c>
      <c r="C2832">
        <v>365</v>
      </c>
      <c r="D2832">
        <v>1</v>
      </c>
      <c r="E2832">
        <v>2915</v>
      </c>
      <c r="F2832">
        <v>46</v>
      </c>
      <c r="G2832" s="1">
        <v>43248</v>
      </c>
      <c r="H2832" s="1">
        <v>43256</v>
      </c>
      <c r="I2832" t="b">
        <v>0</v>
      </c>
      <c r="J2832">
        <v>8</v>
      </c>
      <c r="K2832">
        <v>2915</v>
      </c>
    </row>
    <row r="2833" spans="1:11" x14ac:dyDescent="0.3">
      <c r="A2833">
        <v>2832</v>
      </c>
      <c r="B2833">
        <v>2960</v>
      </c>
      <c r="C2833">
        <v>108</v>
      </c>
      <c r="D2833">
        <v>2</v>
      </c>
      <c r="E2833">
        <v>2916</v>
      </c>
      <c r="F2833">
        <v>172</v>
      </c>
      <c r="G2833" s="1">
        <v>43248</v>
      </c>
      <c r="H2833" s="1">
        <v>43254</v>
      </c>
      <c r="I2833" t="b">
        <v>1</v>
      </c>
      <c r="J2833">
        <v>6</v>
      </c>
      <c r="K2833">
        <v>5832</v>
      </c>
    </row>
    <row r="2834" spans="1:11" x14ac:dyDescent="0.3">
      <c r="A2834">
        <v>2833</v>
      </c>
      <c r="B2834">
        <v>2567</v>
      </c>
      <c r="C2834">
        <v>121</v>
      </c>
      <c r="D2834">
        <v>1</v>
      </c>
      <c r="E2834">
        <v>2917</v>
      </c>
      <c r="F2834">
        <v>143</v>
      </c>
      <c r="G2834" s="1">
        <v>43248</v>
      </c>
      <c r="H2834" s="1">
        <v>43254</v>
      </c>
      <c r="I2834" t="b">
        <v>1</v>
      </c>
      <c r="J2834">
        <v>6</v>
      </c>
      <c r="K2834">
        <v>2917</v>
      </c>
    </row>
    <row r="2835" spans="1:11" x14ac:dyDescent="0.3">
      <c r="A2835">
        <v>2834</v>
      </c>
      <c r="B2835">
        <v>2032</v>
      </c>
      <c r="C2835">
        <v>299</v>
      </c>
      <c r="D2835">
        <v>4</v>
      </c>
      <c r="E2835">
        <v>2918</v>
      </c>
      <c r="F2835">
        <v>196</v>
      </c>
      <c r="G2835" s="1">
        <v>43248</v>
      </c>
      <c r="H2835" s="1">
        <v>43251</v>
      </c>
      <c r="I2835" t="b">
        <v>1</v>
      </c>
      <c r="J2835">
        <v>3</v>
      </c>
      <c r="K2835">
        <v>11672</v>
      </c>
    </row>
    <row r="2836" spans="1:11" x14ac:dyDescent="0.3">
      <c r="A2836">
        <v>2835</v>
      </c>
      <c r="B2836">
        <v>2105</v>
      </c>
      <c r="C2836">
        <v>293</v>
      </c>
      <c r="D2836">
        <v>5</v>
      </c>
      <c r="E2836">
        <v>2919</v>
      </c>
      <c r="F2836">
        <v>537</v>
      </c>
      <c r="G2836" s="1">
        <v>43248</v>
      </c>
      <c r="H2836" s="1">
        <v>43260</v>
      </c>
      <c r="I2836" t="b">
        <v>1</v>
      </c>
      <c r="J2836">
        <v>12</v>
      </c>
      <c r="K2836">
        <v>14595</v>
      </c>
    </row>
    <row r="2837" spans="1:11" x14ac:dyDescent="0.3">
      <c r="A2837">
        <v>2836</v>
      </c>
      <c r="B2837">
        <v>2103</v>
      </c>
      <c r="C2837">
        <v>374</v>
      </c>
      <c r="D2837">
        <v>3</v>
      </c>
      <c r="E2837">
        <v>2920</v>
      </c>
      <c r="F2837">
        <v>568</v>
      </c>
      <c r="G2837" s="1">
        <v>43248</v>
      </c>
      <c r="H2837" s="1">
        <v>43249</v>
      </c>
      <c r="I2837" t="b">
        <v>1</v>
      </c>
      <c r="J2837">
        <v>1</v>
      </c>
      <c r="K2837">
        <v>8760</v>
      </c>
    </row>
    <row r="2838" spans="1:11" x14ac:dyDescent="0.3">
      <c r="A2838">
        <v>2837</v>
      </c>
      <c r="B2838">
        <v>2485</v>
      </c>
      <c r="C2838">
        <v>234</v>
      </c>
      <c r="D2838">
        <v>2</v>
      </c>
      <c r="E2838">
        <v>2921</v>
      </c>
      <c r="F2838">
        <v>537</v>
      </c>
      <c r="G2838" s="1">
        <v>43248</v>
      </c>
      <c r="H2838" s="1">
        <v>43258</v>
      </c>
      <c r="I2838" t="b">
        <v>1</v>
      </c>
      <c r="J2838">
        <v>10</v>
      </c>
      <c r="K2838">
        <v>5842</v>
      </c>
    </row>
    <row r="2839" spans="1:11" x14ac:dyDescent="0.3">
      <c r="A2839">
        <v>2838</v>
      </c>
      <c r="B2839">
        <v>2457</v>
      </c>
      <c r="C2839">
        <v>242</v>
      </c>
      <c r="D2839">
        <v>3</v>
      </c>
      <c r="E2839">
        <v>2922</v>
      </c>
      <c r="F2839">
        <v>229</v>
      </c>
      <c r="G2839" s="1">
        <v>43249</v>
      </c>
      <c r="H2839" s="1">
        <v>43253</v>
      </c>
      <c r="I2839" t="b">
        <v>1</v>
      </c>
      <c r="J2839">
        <v>4</v>
      </c>
      <c r="K2839">
        <v>8766</v>
      </c>
    </row>
    <row r="2840" spans="1:11" x14ac:dyDescent="0.3">
      <c r="A2840">
        <v>2839</v>
      </c>
      <c r="B2840">
        <v>2978</v>
      </c>
      <c r="C2840">
        <v>127</v>
      </c>
      <c r="D2840">
        <v>2</v>
      </c>
      <c r="E2840">
        <v>2923</v>
      </c>
      <c r="F2840">
        <v>143</v>
      </c>
      <c r="G2840" s="1">
        <v>43249</v>
      </c>
      <c r="H2840" s="1">
        <v>43255</v>
      </c>
      <c r="I2840" t="b">
        <v>1</v>
      </c>
      <c r="J2840">
        <v>6</v>
      </c>
      <c r="K2840">
        <v>5846</v>
      </c>
    </row>
    <row r="2841" spans="1:11" x14ac:dyDescent="0.3">
      <c r="A2841">
        <v>2840</v>
      </c>
      <c r="B2841">
        <v>2196</v>
      </c>
      <c r="C2841">
        <v>305</v>
      </c>
      <c r="D2841">
        <v>3</v>
      </c>
      <c r="E2841">
        <v>2924</v>
      </c>
      <c r="F2841">
        <v>606</v>
      </c>
      <c r="G2841" s="1">
        <v>43249</v>
      </c>
      <c r="H2841" s="1">
        <v>43255</v>
      </c>
      <c r="I2841" t="b">
        <v>0</v>
      </c>
      <c r="J2841">
        <v>6</v>
      </c>
      <c r="K2841">
        <v>8772</v>
      </c>
    </row>
    <row r="2842" spans="1:11" x14ac:dyDescent="0.3">
      <c r="A2842">
        <v>2841</v>
      </c>
      <c r="B2842">
        <v>2151</v>
      </c>
      <c r="C2842">
        <v>123</v>
      </c>
      <c r="D2842">
        <v>2</v>
      </c>
      <c r="E2842">
        <v>2925</v>
      </c>
      <c r="F2842">
        <v>229</v>
      </c>
      <c r="G2842" s="1">
        <v>43249</v>
      </c>
      <c r="H2842" s="1">
        <v>43263</v>
      </c>
      <c r="I2842" t="b">
        <v>1</v>
      </c>
      <c r="J2842">
        <v>14</v>
      </c>
      <c r="K2842">
        <v>5850</v>
      </c>
    </row>
    <row r="2843" spans="1:11" x14ac:dyDescent="0.3">
      <c r="A2843">
        <v>2842</v>
      </c>
      <c r="B2843">
        <v>2266</v>
      </c>
      <c r="C2843">
        <v>160</v>
      </c>
      <c r="D2843">
        <v>1</v>
      </c>
      <c r="E2843">
        <v>2926</v>
      </c>
      <c r="F2843">
        <v>57</v>
      </c>
      <c r="G2843" s="1">
        <v>43249</v>
      </c>
      <c r="H2843" s="1">
        <v>43254</v>
      </c>
      <c r="I2843" t="b">
        <v>1</v>
      </c>
      <c r="J2843">
        <v>5</v>
      </c>
      <c r="K2843">
        <v>2926</v>
      </c>
    </row>
    <row r="2844" spans="1:11" x14ac:dyDescent="0.3">
      <c r="A2844">
        <v>2843</v>
      </c>
      <c r="B2844">
        <v>2503</v>
      </c>
      <c r="C2844">
        <v>151</v>
      </c>
      <c r="D2844">
        <v>4</v>
      </c>
      <c r="E2844">
        <v>2927</v>
      </c>
      <c r="F2844">
        <v>733</v>
      </c>
      <c r="G2844" s="1">
        <v>43249</v>
      </c>
      <c r="H2844" s="1">
        <v>43251</v>
      </c>
      <c r="I2844" t="b">
        <v>1</v>
      </c>
      <c r="J2844">
        <v>2</v>
      </c>
      <c r="K2844">
        <v>11708</v>
      </c>
    </row>
    <row r="2845" spans="1:11" x14ac:dyDescent="0.3">
      <c r="A2845">
        <v>2844</v>
      </c>
      <c r="B2845">
        <v>2587</v>
      </c>
      <c r="C2845">
        <v>192</v>
      </c>
      <c r="D2845">
        <v>1</v>
      </c>
      <c r="E2845">
        <v>2928</v>
      </c>
      <c r="F2845">
        <v>143</v>
      </c>
      <c r="G2845" s="1">
        <v>43249</v>
      </c>
      <c r="H2845" s="1">
        <v>43259</v>
      </c>
      <c r="I2845" t="b">
        <v>1</v>
      </c>
      <c r="J2845">
        <v>10</v>
      </c>
      <c r="K2845">
        <v>2928</v>
      </c>
    </row>
    <row r="2846" spans="1:11" x14ac:dyDescent="0.3">
      <c r="A2846">
        <v>2845</v>
      </c>
      <c r="B2846">
        <v>2569</v>
      </c>
      <c r="C2846">
        <v>326</v>
      </c>
      <c r="D2846">
        <v>2</v>
      </c>
      <c r="E2846">
        <v>2929</v>
      </c>
      <c r="F2846">
        <v>233</v>
      </c>
      <c r="G2846" s="1">
        <v>43249</v>
      </c>
      <c r="H2846" s="1">
        <v>43261</v>
      </c>
      <c r="I2846" t="b">
        <v>1</v>
      </c>
      <c r="J2846">
        <v>12</v>
      </c>
      <c r="K2846">
        <v>5858</v>
      </c>
    </row>
    <row r="2847" spans="1:11" x14ac:dyDescent="0.3">
      <c r="A2847">
        <v>2846</v>
      </c>
      <c r="B2847">
        <v>2722</v>
      </c>
      <c r="C2847">
        <v>379</v>
      </c>
      <c r="D2847">
        <v>1</v>
      </c>
      <c r="E2847">
        <v>2930</v>
      </c>
      <c r="F2847">
        <v>537</v>
      </c>
      <c r="G2847" s="1">
        <v>43249</v>
      </c>
      <c r="H2847" s="1">
        <v>43252</v>
      </c>
      <c r="I2847" t="b">
        <v>1</v>
      </c>
      <c r="J2847">
        <v>3</v>
      </c>
      <c r="K2847">
        <v>2930</v>
      </c>
    </row>
    <row r="2848" spans="1:11" x14ac:dyDescent="0.3">
      <c r="A2848">
        <v>2847</v>
      </c>
      <c r="B2848">
        <v>2111</v>
      </c>
      <c r="C2848">
        <v>433</v>
      </c>
      <c r="D2848">
        <v>3</v>
      </c>
      <c r="E2848">
        <v>2931</v>
      </c>
      <c r="F2848">
        <v>172</v>
      </c>
      <c r="G2848" s="1">
        <v>43249</v>
      </c>
      <c r="H2848" s="1">
        <v>43262</v>
      </c>
      <c r="I2848" t="b">
        <v>1</v>
      </c>
      <c r="J2848">
        <v>13</v>
      </c>
      <c r="K2848">
        <v>8793</v>
      </c>
    </row>
    <row r="2849" spans="1:11" x14ac:dyDescent="0.3">
      <c r="A2849">
        <v>2848</v>
      </c>
      <c r="B2849">
        <v>2508</v>
      </c>
      <c r="C2849">
        <v>389</v>
      </c>
      <c r="D2849">
        <v>1</v>
      </c>
      <c r="E2849">
        <v>2932</v>
      </c>
      <c r="F2849">
        <v>568</v>
      </c>
      <c r="G2849" s="1">
        <v>43249</v>
      </c>
      <c r="H2849" s="1">
        <v>43255</v>
      </c>
      <c r="I2849" t="b">
        <v>1</v>
      </c>
      <c r="J2849">
        <v>6</v>
      </c>
      <c r="K2849">
        <v>2932</v>
      </c>
    </row>
    <row r="2850" spans="1:11" x14ac:dyDescent="0.3">
      <c r="A2850">
        <v>2849</v>
      </c>
      <c r="B2850">
        <v>2914</v>
      </c>
      <c r="C2850">
        <v>482</v>
      </c>
      <c r="D2850">
        <v>1</v>
      </c>
      <c r="E2850">
        <v>2933</v>
      </c>
      <c r="F2850">
        <v>172</v>
      </c>
      <c r="G2850" s="1">
        <v>43249</v>
      </c>
      <c r="H2850" s="1">
        <v>43260</v>
      </c>
      <c r="I2850" t="b">
        <v>0</v>
      </c>
      <c r="J2850">
        <v>11</v>
      </c>
      <c r="K2850">
        <v>2933</v>
      </c>
    </row>
    <row r="2851" spans="1:11" x14ac:dyDescent="0.3">
      <c r="A2851">
        <v>2850</v>
      </c>
      <c r="B2851">
        <v>2311</v>
      </c>
      <c r="C2851">
        <v>258</v>
      </c>
      <c r="D2851">
        <v>3</v>
      </c>
      <c r="E2851">
        <v>2934</v>
      </c>
      <c r="F2851">
        <v>568</v>
      </c>
      <c r="G2851" s="1">
        <v>43249</v>
      </c>
      <c r="H2851" s="1">
        <v>43256</v>
      </c>
      <c r="I2851" t="b">
        <v>1</v>
      </c>
      <c r="J2851">
        <v>7</v>
      </c>
      <c r="K2851">
        <v>8802</v>
      </c>
    </row>
    <row r="2852" spans="1:11" x14ac:dyDescent="0.3">
      <c r="A2852">
        <v>2851</v>
      </c>
      <c r="B2852">
        <v>2315</v>
      </c>
      <c r="C2852">
        <v>222</v>
      </c>
      <c r="D2852">
        <v>2</v>
      </c>
      <c r="E2852">
        <v>2935</v>
      </c>
      <c r="F2852">
        <v>712</v>
      </c>
      <c r="G2852" s="1">
        <v>43249</v>
      </c>
      <c r="H2852" s="1">
        <v>43258</v>
      </c>
      <c r="I2852" t="b">
        <v>0</v>
      </c>
      <c r="J2852">
        <v>9</v>
      </c>
      <c r="K2852">
        <v>5870</v>
      </c>
    </row>
    <row r="2853" spans="1:11" x14ac:dyDescent="0.3">
      <c r="A2853">
        <v>2852</v>
      </c>
      <c r="B2853">
        <v>2697</v>
      </c>
      <c r="C2853">
        <v>189</v>
      </c>
      <c r="D2853">
        <v>5</v>
      </c>
      <c r="E2853">
        <v>2936</v>
      </c>
      <c r="F2853">
        <v>233</v>
      </c>
      <c r="G2853" s="1">
        <v>43249</v>
      </c>
      <c r="H2853" s="1">
        <v>43253</v>
      </c>
      <c r="I2853" t="b">
        <v>1</v>
      </c>
      <c r="J2853">
        <v>4</v>
      </c>
      <c r="K2853">
        <v>14680</v>
      </c>
    </row>
    <row r="2854" spans="1:11" x14ac:dyDescent="0.3">
      <c r="A2854">
        <v>2853</v>
      </c>
      <c r="B2854">
        <v>2183</v>
      </c>
      <c r="C2854">
        <v>219</v>
      </c>
      <c r="D2854">
        <v>3</v>
      </c>
      <c r="E2854">
        <v>2937</v>
      </c>
      <c r="F2854">
        <v>261</v>
      </c>
      <c r="G2854" s="1">
        <v>43249</v>
      </c>
      <c r="H2854" s="1">
        <v>43254</v>
      </c>
      <c r="I2854" t="b">
        <v>1</v>
      </c>
      <c r="J2854">
        <v>5</v>
      </c>
      <c r="K2854">
        <v>8811</v>
      </c>
    </row>
    <row r="2855" spans="1:11" x14ac:dyDescent="0.3">
      <c r="A2855">
        <v>2854</v>
      </c>
      <c r="B2855">
        <v>2494</v>
      </c>
      <c r="C2855">
        <v>129</v>
      </c>
      <c r="D2855">
        <v>5</v>
      </c>
      <c r="E2855">
        <v>2938</v>
      </c>
      <c r="F2855">
        <v>568</v>
      </c>
      <c r="G2855" s="1">
        <v>43249</v>
      </c>
      <c r="H2855" s="1">
        <v>43260</v>
      </c>
      <c r="I2855" t="b">
        <v>1</v>
      </c>
      <c r="J2855">
        <v>11</v>
      </c>
      <c r="K2855">
        <v>14690</v>
      </c>
    </row>
    <row r="2856" spans="1:11" x14ac:dyDescent="0.3">
      <c r="A2856">
        <v>2855</v>
      </c>
      <c r="B2856">
        <v>2126</v>
      </c>
      <c r="C2856">
        <v>325</v>
      </c>
      <c r="D2856">
        <v>1</v>
      </c>
      <c r="E2856">
        <v>2939</v>
      </c>
      <c r="F2856">
        <v>615</v>
      </c>
      <c r="G2856" s="1">
        <v>43249</v>
      </c>
      <c r="H2856" s="1">
        <v>43255</v>
      </c>
      <c r="I2856" t="b">
        <v>1</v>
      </c>
      <c r="J2856">
        <v>6</v>
      </c>
      <c r="K2856">
        <v>2939</v>
      </c>
    </row>
    <row r="2857" spans="1:11" x14ac:dyDescent="0.3">
      <c r="A2857">
        <v>2856</v>
      </c>
      <c r="B2857">
        <v>2892</v>
      </c>
      <c r="C2857">
        <v>216</v>
      </c>
      <c r="D2857">
        <v>2</v>
      </c>
      <c r="E2857">
        <v>2940</v>
      </c>
      <c r="F2857">
        <v>526</v>
      </c>
      <c r="G2857" s="1">
        <v>43249</v>
      </c>
      <c r="H2857" s="1">
        <v>43263</v>
      </c>
      <c r="I2857" t="b">
        <v>1</v>
      </c>
      <c r="J2857">
        <v>14</v>
      </c>
      <c r="K2857">
        <v>5880</v>
      </c>
    </row>
    <row r="2858" spans="1:11" x14ac:dyDescent="0.3">
      <c r="A2858">
        <v>2857</v>
      </c>
      <c r="B2858">
        <v>2987</v>
      </c>
      <c r="C2858">
        <v>303</v>
      </c>
      <c r="D2858">
        <v>2</v>
      </c>
      <c r="E2858">
        <v>2941</v>
      </c>
      <c r="F2858">
        <v>229</v>
      </c>
      <c r="G2858" s="1">
        <v>43249</v>
      </c>
      <c r="H2858" s="1">
        <v>43262</v>
      </c>
      <c r="I2858" t="b">
        <v>1</v>
      </c>
      <c r="J2858">
        <v>13</v>
      </c>
      <c r="K2858">
        <v>5882</v>
      </c>
    </row>
    <row r="2859" spans="1:11" x14ac:dyDescent="0.3">
      <c r="A2859">
        <v>2858</v>
      </c>
      <c r="B2859">
        <v>2286</v>
      </c>
      <c r="C2859">
        <v>197</v>
      </c>
      <c r="D2859">
        <v>5</v>
      </c>
      <c r="E2859">
        <v>2942</v>
      </c>
      <c r="F2859">
        <v>229</v>
      </c>
      <c r="G2859" s="1">
        <v>43249</v>
      </c>
      <c r="H2859" s="1">
        <v>43254</v>
      </c>
      <c r="I2859" t="b">
        <v>1</v>
      </c>
      <c r="J2859">
        <v>5</v>
      </c>
      <c r="K2859">
        <v>14710</v>
      </c>
    </row>
    <row r="2860" spans="1:11" x14ac:dyDescent="0.3">
      <c r="A2860">
        <v>2859</v>
      </c>
      <c r="B2860">
        <v>2829</v>
      </c>
      <c r="C2860">
        <v>118</v>
      </c>
      <c r="D2860">
        <v>2</v>
      </c>
      <c r="E2860">
        <v>2943</v>
      </c>
      <c r="F2860">
        <v>261</v>
      </c>
      <c r="G2860" s="1">
        <v>43249</v>
      </c>
      <c r="H2860" s="1">
        <v>43260</v>
      </c>
      <c r="I2860" t="b">
        <v>1</v>
      </c>
      <c r="J2860">
        <v>11</v>
      </c>
      <c r="K2860">
        <v>5886</v>
      </c>
    </row>
    <row r="2861" spans="1:11" x14ac:dyDescent="0.3">
      <c r="A2861">
        <v>2860</v>
      </c>
      <c r="B2861">
        <v>2154</v>
      </c>
      <c r="C2861">
        <v>233</v>
      </c>
      <c r="D2861">
        <v>5</v>
      </c>
      <c r="E2861">
        <v>2944</v>
      </c>
      <c r="F2861">
        <v>615</v>
      </c>
      <c r="G2861" s="1">
        <v>43250</v>
      </c>
      <c r="H2861" s="1">
        <v>43260</v>
      </c>
      <c r="I2861" t="b">
        <v>1</v>
      </c>
      <c r="J2861">
        <v>10</v>
      </c>
      <c r="K2861">
        <v>14720</v>
      </c>
    </row>
    <row r="2862" spans="1:11" x14ac:dyDescent="0.3">
      <c r="A2862">
        <v>2861</v>
      </c>
      <c r="B2862">
        <v>2095</v>
      </c>
      <c r="C2862">
        <v>350</v>
      </c>
      <c r="D2862">
        <v>2</v>
      </c>
      <c r="E2862">
        <v>2945</v>
      </c>
      <c r="F2862">
        <v>712</v>
      </c>
      <c r="G2862" s="1">
        <v>43250</v>
      </c>
      <c r="H2862" s="1">
        <v>43252</v>
      </c>
      <c r="I2862" t="b">
        <v>1</v>
      </c>
      <c r="J2862">
        <v>2</v>
      </c>
      <c r="K2862">
        <v>5890</v>
      </c>
    </row>
    <row r="2863" spans="1:11" x14ac:dyDescent="0.3">
      <c r="A2863">
        <v>2862</v>
      </c>
      <c r="B2863">
        <v>2183</v>
      </c>
      <c r="C2863">
        <v>283</v>
      </c>
      <c r="D2863">
        <v>2</v>
      </c>
      <c r="E2863">
        <v>2946</v>
      </c>
      <c r="F2863">
        <v>233</v>
      </c>
      <c r="G2863" s="1">
        <v>43250</v>
      </c>
      <c r="H2863" s="1">
        <v>43264</v>
      </c>
      <c r="I2863" t="b">
        <v>1</v>
      </c>
      <c r="J2863">
        <v>14</v>
      </c>
      <c r="K2863">
        <v>5892</v>
      </c>
    </row>
    <row r="2864" spans="1:11" x14ac:dyDescent="0.3">
      <c r="A2864">
        <v>2863</v>
      </c>
      <c r="B2864">
        <v>2046</v>
      </c>
      <c r="C2864">
        <v>354</v>
      </c>
      <c r="D2864">
        <v>3</v>
      </c>
      <c r="E2864">
        <v>2947</v>
      </c>
      <c r="F2864">
        <v>733</v>
      </c>
      <c r="G2864" s="1">
        <v>43250</v>
      </c>
      <c r="H2864" s="1">
        <v>43265</v>
      </c>
      <c r="I2864" t="b">
        <v>1</v>
      </c>
      <c r="J2864">
        <v>15</v>
      </c>
      <c r="K2864">
        <v>8841</v>
      </c>
    </row>
    <row r="2865" spans="1:11" x14ac:dyDescent="0.3">
      <c r="A2865">
        <v>2864</v>
      </c>
      <c r="B2865">
        <v>2043</v>
      </c>
      <c r="C2865">
        <v>217</v>
      </c>
      <c r="D2865">
        <v>2</v>
      </c>
      <c r="E2865">
        <v>2948</v>
      </c>
      <c r="F2865">
        <v>71</v>
      </c>
      <c r="G2865" s="1">
        <v>43250</v>
      </c>
      <c r="H2865" s="1">
        <v>43255</v>
      </c>
      <c r="I2865" t="b">
        <v>1</v>
      </c>
      <c r="J2865">
        <v>5</v>
      </c>
      <c r="K2865">
        <v>5896</v>
      </c>
    </row>
    <row r="2866" spans="1:11" x14ac:dyDescent="0.3">
      <c r="A2866">
        <v>2865</v>
      </c>
      <c r="B2866">
        <v>2825</v>
      </c>
      <c r="C2866">
        <v>294</v>
      </c>
      <c r="D2866">
        <v>5</v>
      </c>
      <c r="E2866">
        <v>2949</v>
      </c>
      <c r="F2866">
        <v>143</v>
      </c>
      <c r="G2866" s="1">
        <v>43250</v>
      </c>
      <c r="H2866" s="1">
        <v>43251</v>
      </c>
      <c r="I2866" t="b">
        <v>1</v>
      </c>
      <c r="J2866">
        <v>1</v>
      </c>
      <c r="K2866">
        <v>14745</v>
      </c>
    </row>
    <row r="2867" spans="1:11" x14ac:dyDescent="0.3">
      <c r="A2867">
        <v>2866</v>
      </c>
      <c r="B2867">
        <v>2933</v>
      </c>
      <c r="C2867">
        <v>437</v>
      </c>
      <c r="D2867">
        <v>1</v>
      </c>
      <c r="E2867">
        <v>2950</v>
      </c>
      <c r="F2867">
        <v>615</v>
      </c>
      <c r="G2867" s="1">
        <v>43250</v>
      </c>
      <c r="H2867" s="1">
        <v>43260</v>
      </c>
      <c r="I2867" t="b">
        <v>1</v>
      </c>
      <c r="J2867">
        <v>10</v>
      </c>
      <c r="K2867">
        <v>2950</v>
      </c>
    </row>
    <row r="2868" spans="1:11" x14ac:dyDescent="0.3">
      <c r="A2868">
        <v>2867</v>
      </c>
      <c r="B2868">
        <v>2185</v>
      </c>
      <c r="C2868">
        <v>193</v>
      </c>
      <c r="D2868">
        <v>1</v>
      </c>
      <c r="E2868">
        <v>2951</v>
      </c>
      <c r="F2868">
        <v>57</v>
      </c>
      <c r="G2868" s="1">
        <v>43250</v>
      </c>
      <c r="H2868" s="1">
        <v>43251</v>
      </c>
      <c r="I2868" t="b">
        <v>1</v>
      </c>
      <c r="J2868">
        <v>1</v>
      </c>
      <c r="K2868">
        <v>2951</v>
      </c>
    </row>
    <row r="2869" spans="1:11" x14ac:dyDescent="0.3">
      <c r="A2869">
        <v>2868</v>
      </c>
      <c r="B2869">
        <v>2208</v>
      </c>
      <c r="C2869">
        <v>335</v>
      </c>
      <c r="D2869">
        <v>1</v>
      </c>
      <c r="E2869">
        <v>2952</v>
      </c>
      <c r="F2869">
        <v>319</v>
      </c>
      <c r="G2869" s="1">
        <v>43250</v>
      </c>
      <c r="H2869" s="1">
        <v>43261</v>
      </c>
      <c r="I2869" t="b">
        <v>1</v>
      </c>
      <c r="J2869">
        <v>11</v>
      </c>
      <c r="K2869">
        <v>2952</v>
      </c>
    </row>
    <row r="2870" spans="1:11" x14ac:dyDescent="0.3">
      <c r="A2870">
        <v>2869</v>
      </c>
      <c r="B2870">
        <v>2352</v>
      </c>
      <c r="C2870">
        <v>101</v>
      </c>
      <c r="D2870">
        <v>4</v>
      </c>
      <c r="E2870">
        <v>2953</v>
      </c>
      <c r="F2870">
        <v>526</v>
      </c>
      <c r="G2870" s="1">
        <v>43250</v>
      </c>
      <c r="H2870" s="1">
        <v>43253</v>
      </c>
      <c r="I2870" t="b">
        <v>1</v>
      </c>
      <c r="J2870">
        <v>3</v>
      </c>
      <c r="K2870">
        <v>11812</v>
      </c>
    </row>
    <row r="2871" spans="1:11" x14ac:dyDescent="0.3">
      <c r="A2871">
        <v>2870</v>
      </c>
      <c r="B2871">
        <v>2229</v>
      </c>
      <c r="C2871">
        <v>405</v>
      </c>
      <c r="D2871">
        <v>1</v>
      </c>
      <c r="E2871">
        <v>2954</v>
      </c>
      <c r="F2871">
        <v>568</v>
      </c>
      <c r="G2871" s="1">
        <v>43250</v>
      </c>
      <c r="H2871" s="1">
        <v>43257</v>
      </c>
      <c r="I2871" t="b">
        <v>1</v>
      </c>
      <c r="J2871">
        <v>7</v>
      </c>
      <c r="K2871">
        <v>2954</v>
      </c>
    </row>
    <row r="2872" spans="1:11" x14ac:dyDescent="0.3">
      <c r="A2872">
        <v>2871</v>
      </c>
      <c r="B2872">
        <v>2307</v>
      </c>
      <c r="C2872">
        <v>121</v>
      </c>
      <c r="D2872">
        <v>2</v>
      </c>
      <c r="E2872">
        <v>2955</v>
      </c>
      <c r="F2872">
        <v>526</v>
      </c>
      <c r="G2872" s="1">
        <v>43250</v>
      </c>
      <c r="H2872" s="1">
        <v>43254</v>
      </c>
      <c r="I2872" t="b">
        <v>1</v>
      </c>
      <c r="J2872">
        <v>4</v>
      </c>
      <c r="K2872">
        <v>5910</v>
      </c>
    </row>
    <row r="2873" spans="1:11" x14ac:dyDescent="0.3">
      <c r="A2873">
        <v>2872</v>
      </c>
      <c r="B2873">
        <v>2830</v>
      </c>
      <c r="C2873">
        <v>280</v>
      </c>
      <c r="D2873">
        <v>4</v>
      </c>
      <c r="E2873">
        <v>2956</v>
      </c>
      <c r="F2873">
        <v>172</v>
      </c>
      <c r="G2873" s="1">
        <v>43250</v>
      </c>
      <c r="H2873" s="1">
        <v>43251</v>
      </c>
      <c r="I2873" t="b">
        <v>0</v>
      </c>
      <c r="J2873">
        <v>1</v>
      </c>
      <c r="K2873">
        <v>11824</v>
      </c>
    </row>
    <row r="2874" spans="1:11" x14ac:dyDescent="0.3">
      <c r="A2874">
        <v>2873</v>
      </c>
      <c r="B2874">
        <v>2913</v>
      </c>
      <c r="C2874">
        <v>111</v>
      </c>
      <c r="D2874">
        <v>2</v>
      </c>
      <c r="E2874">
        <v>2957</v>
      </c>
      <c r="F2874">
        <v>143</v>
      </c>
      <c r="G2874" s="1">
        <v>43250</v>
      </c>
      <c r="H2874" s="1">
        <v>43253</v>
      </c>
      <c r="I2874" t="b">
        <v>1</v>
      </c>
      <c r="J2874">
        <v>3</v>
      </c>
      <c r="K2874">
        <v>5914</v>
      </c>
    </row>
    <row r="2875" spans="1:11" x14ac:dyDescent="0.3">
      <c r="A2875">
        <v>2874</v>
      </c>
      <c r="B2875">
        <v>2380</v>
      </c>
      <c r="C2875">
        <v>307</v>
      </c>
      <c r="D2875">
        <v>1</v>
      </c>
      <c r="E2875">
        <v>2958</v>
      </c>
      <c r="F2875">
        <v>733</v>
      </c>
      <c r="G2875" s="1">
        <v>43250</v>
      </c>
      <c r="H2875" s="1">
        <v>43257</v>
      </c>
      <c r="I2875" t="b">
        <v>1</v>
      </c>
      <c r="J2875">
        <v>7</v>
      </c>
      <c r="K2875">
        <v>2958</v>
      </c>
    </row>
    <row r="2876" spans="1:11" x14ac:dyDescent="0.3">
      <c r="A2876">
        <v>2875</v>
      </c>
      <c r="B2876">
        <v>2758</v>
      </c>
      <c r="C2876">
        <v>339</v>
      </c>
      <c r="D2876">
        <v>2</v>
      </c>
      <c r="E2876">
        <v>2959</v>
      </c>
      <c r="F2876">
        <v>196</v>
      </c>
      <c r="G2876" s="1">
        <v>43250</v>
      </c>
      <c r="H2876" s="1">
        <v>43252</v>
      </c>
      <c r="I2876" t="b">
        <v>0</v>
      </c>
      <c r="J2876">
        <v>2</v>
      </c>
      <c r="K2876">
        <v>5918</v>
      </c>
    </row>
    <row r="2877" spans="1:11" x14ac:dyDescent="0.3">
      <c r="A2877">
        <v>2876</v>
      </c>
      <c r="B2877">
        <v>2419</v>
      </c>
      <c r="C2877">
        <v>239</v>
      </c>
      <c r="D2877">
        <v>1</v>
      </c>
      <c r="E2877">
        <v>2960</v>
      </c>
      <c r="F2877">
        <v>526</v>
      </c>
      <c r="G2877" s="1">
        <v>43250</v>
      </c>
      <c r="H2877" s="1">
        <v>43262</v>
      </c>
      <c r="I2877" t="b">
        <v>1</v>
      </c>
      <c r="J2877">
        <v>12</v>
      </c>
      <c r="K2877">
        <v>2960</v>
      </c>
    </row>
    <row r="2878" spans="1:11" x14ac:dyDescent="0.3">
      <c r="A2878">
        <v>2877</v>
      </c>
      <c r="B2878">
        <v>2220</v>
      </c>
      <c r="C2878">
        <v>201</v>
      </c>
      <c r="D2878">
        <v>1</v>
      </c>
      <c r="E2878">
        <v>2961</v>
      </c>
      <c r="F2878">
        <v>229</v>
      </c>
      <c r="G2878" s="1">
        <v>43251</v>
      </c>
      <c r="H2878" s="1">
        <v>43258</v>
      </c>
      <c r="I2878" t="b">
        <v>1</v>
      </c>
      <c r="J2878">
        <v>7</v>
      </c>
      <c r="K2878">
        <v>2961</v>
      </c>
    </row>
    <row r="2879" spans="1:11" x14ac:dyDescent="0.3">
      <c r="A2879">
        <v>2878</v>
      </c>
      <c r="B2879">
        <v>2779</v>
      </c>
      <c r="C2879">
        <v>296</v>
      </c>
      <c r="D2879">
        <v>5</v>
      </c>
      <c r="E2879">
        <v>2962</v>
      </c>
      <c r="F2879">
        <v>143</v>
      </c>
      <c r="G2879" s="1">
        <v>43251</v>
      </c>
      <c r="H2879" s="1">
        <v>43252</v>
      </c>
      <c r="I2879" t="b">
        <v>1</v>
      </c>
      <c r="J2879">
        <v>1</v>
      </c>
      <c r="K2879">
        <v>14810</v>
      </c>
    </row>
    <row r="2880" spans="1:11" x14ac:dyDescent="0.3">
      <c r="A2880">
        <v>2879</v>
      </c>
      <c r="B2880">
        <v>2779</v>
      </c>
      <c r="C2880">
        <v>273</v>
      </c>
      <c r="D2880">
        <v>1</v>
      </c>
      <c r="E2880">
        <v>2963</v>
      </c>
      <c r="F2880">
        <v>233</v>
      </c>
      <c r="G2880" s="1">
        <v>43251</v>
      </c>
      <c r="H2880" s="1">
        <v>43264</v>
      </c>
      <c r="I2880" t="b">
        <v>1</v>
      </c>
      <c r="J2880">
        <v>13</v>
      </c>
      <c r="K2880">
        <v>2963</v>
      </c>
    </row>
    <row r="2881" spans="1:11" x14ac:dyDescent="0.3">
      <c r="A2881">
        <v>2880</v>
      </c>
      <c r="B2881">
        <v>2147</v>
      </c>
      <c r="C2881">
        <v>190</v>
      </c>
      <c r="D2881">
        <v>1</v>
      </c>
      <c r="E2881">
        <v>2964</v>
      </c>
      <c r="F2881">
        <v>261</v>
      </c>
      <c r="G2881" s="1">
        <v>43251</v>
      </c>
      <c r="H2881" s="1">
        <v>43252</v>
      </c>
      <c r="I2881" t="b">
        <v>1</v>
      </c>
      <c r="J2881">
        <v>1</v>
      </c>
      <c r="K2881">
        <v>2964</v>
      </c>
    </row>
    <row r="2882" spans="1:11" x14ac:dyDescent="0.3">
      <c r="A2882">
        <v>2881</v>
      </c>
      <c r="B2882">
        <v>2002</v>
      </c>
      <c r="C2882">
        <v>290</v>
      </c>
      <c r="D2882">
        <v>1</v>
      </c>
      <c r="E2882">
        <v>2965</v>
      </c>
      <c r="F2882">
        <v>537</v>
      </c>
      <c r="G2882" s="1">
        <v>43251</v>
      </c>
      <c r="H2882" s="1">
        <v>43256</v>
      </c>
      <c r="I2882" t="b">
        <v>1</v>
      </c>
      <c r="J2882">
        <v>5</v>
      </c>
      <c r="K2882">
        <v>2965</v>
      </c>
    </row>
    <row r="2883" spans="1:11" x14ac:dyDescent="0.3">
      <c r="A2883">
        <v>2882</v>
      </c>
      <c r="B2883">
        <v>2475</v>
      </c>
      <c r="C2883">
        <v>164</v>
      </c>
      <c r="D2883">
        <v>4</v>
      </c>
      <c r="E2883">
        <v>2966</v>
      </c>
      <c r="F2883">
        <v>172</v>
      </c>
      <c r="G2883" s="1">
        <v>43251</v>
      </c>
      <c r="H2883" s="1">
        <v>43256</v>
      </c>
      <c r="I2883" t="b">
        <v>1</v>
      </c>
      <c r="J2883">
        <v>5</v>
      </c>
      <c r="K2883">
        <v>11864</v>
      </c>
    </row>
    <row r="2884" spans="1:11" x14ac:dyDescent="0.3">
      <c r="A2884">
        <v>2883</v>
      </c>
      <c r="B2884">
        <v>2210</v>
      </c>
      <c r="C2884">
        <v>123</v>
      </c>
      <c r="D2884">
        <v>1</v>
      </c>
      <c r="E2884">
        <v>2967</v>
      </c>
      <c r="F2884">
        <v>57</v>
      </c>
      <c r="G2884" s="1">
        <v>43251</v>
      </c>
      <c r="H2884" s="1">
        <v>43260</v>
      </c>
      <c r="I2884" t="b">
        <v>1</v>
      </c>
      <c r="J2884">
        <v>9</v>
      </c>
      <c r="K2884">
        <v>2967</v>
      </c>
    </row>
    <row r="2885" spans="1:11" x14ac:dyDescent="0.3">
      <c r="A2885">
        <v>2884</v>
      </c>
      <c r="B2885">
        <v>2814</v>
      </c>
      <c r="C2885">
        <v>396</v>
      </c>
      <c r="D2885">
        <v>1</v>
      </c>
      <c r="E2885">
        <v>2968</v>
      </c>
      <c r="F2885">
        <v>319</v>
      </c>
      <c r="G2885" s="1">
        <v>43251</v>
      </c>
      <c r="H2885" s="1">
        <v>43265</v>
      </c>
      <c r="I2885" t="b">
        <v>0</v>
      </c>
      <c r="J2885">
        <v>14</v>
      </c>
      <c r="K2885">
        <v>2968</v>
      </c>
    </row>
    <row r="2886" spans="1:11" x14ac:dyDescent="0.3">
      <c r="A2886">
        <v>2885</v>
      </c>
      <c r="B2886">
        <v>2745</v>
      </c>
      <c r="C2886">
        <v>325</v>
      </c>
      <c r="D2886">
        <v>1</v>
      </c>
      <c r="E2886">
        <v>2969</v>
      </c>
      <c r="F2886">
        <v>615</v>
      </c>
      <c r="G2886" s="1">
        <v>43251</v>
      </c>
      <c r="H2886" s="1">
        <v>43261</v>
      </c>
      <c r="I2886" t="b">
        <v>1</v>
      </c>
      <c r="J2886">
        <v>10</v>
      </c>
      <c r="K2886">
        <v>2969</v>
      </c>
    </row>
    <row r="2887" spans="1:11" x14ac:dyDescent="0.3">
      <c r="A2887">
        <v>2886</v>
      </c>
      <c r="B2887">
        <v>2761</v>
      </c>
      <c r="C2887">
        <v>331</v>
      </c>
      <c r="D2887">
        <v>2</v>
      </c>
      <c r="E2887">
        <v>2970</v>
      </c>
      <c r="F2887">
        <v>319</v>
      </c>
      <c r="G2887" s="1">
        <v>43251</v>
      </c>
      <c r="H2887" s="1">
        <v>43265</v>
      </c>
      <c r="I2887" t="b">
        <v>0</v>
      </c>
      <c r="J2887">
        <v>14</v>
      </c>
      <c r="K2887">
        <v>5940</v>
      </c>
    </row>
    <row r="2888" spans="1:11" x14ac:dyDescent="0.3">
      <c r="A2888">
        <v>2887</v>
      </c>
      <c r="B2888">
        <v>2392</v>
      </c>
      <c r="C2888">
        <v>485</v>
      </c>
      <c r="D2888">
        <v>1</v>
      </c>
      <c r="E2888">
        <v>2971</v>
      </c>
      <c r="F2888">
        <v>128</v>
      </c>
      <c r="G2888" s="1">
        <v>43251</v>
      </c>
      <c r="H2888" s="1">
        <v>43265</v>
      </c>
      <c r="I2888" t="b">
        <v>0</v>
      </c>
      <c r="J2888">
        <v>14</v>
      </c>
      <c r="K2888">
        <v>2971</v>
      </c>
    </row>
    <row r="2889" spans="1:11" x14ac:dyDescent="0.3">
      <c r="A2889">
        <v>2888</v>
      </c>
      <c r="B2889">
        <v>2394</v>
      </c>
      <c r="C2889">
        <v>389</v>
      </c>
      <c r="D2889">
        <v>3</v>
      </c>
      <c r="E2889">
        <v>2972</v>
      </c>
      <c r="F2889">
        <v>71</v>
      </c>
      <c r="G2889" s="1">
        <v>43251</v>
      </c>
      <c r="H2889" s="1">
        <v>43256</v>
      </c>
      <c r="I2889" t="b">
        <v>1</v>
      </c>
      <c r="J2889">
        <v>5</v>
      </c>
      <c r="K2889">
        <v>8916</v>
      </c>
    </row>
    <row r="2890" spans="1:11" x14ac:dyDescent="0.3">
      <c r="A2890">
        <v>2889</v>
      </c>
      <c r="B2890">
        <v>2891</v>
      </c>
      <c r="C2890">
        <v>224</v>
      </c>
      <c r="D2890">
        <v>2</v>
      </c>
      <c r="E2890">
        <v>2973</v>
      </c>
      <c r="F2890">
        <v>71</v>
      </c>
      <c r="G2890" s="1">
        <v>43251</v>
      </c>
      <c r="H2890" s="1">
        <v>43261</v>
      </c>
      <c r="I2890" t="b">
        <v>1</v>
      </c>
      <c r="J2890">
        <v>10</v>
      </c>
      <c r="K2890">
        <v>5946</v>
      </c>
    </row>
    <row r="2891" spans="1:11" x14ac:dyDescent="0.3">
      <c r="A2891">
        <v>2890</v>
      </c>
      <c r="B2891">
        <v>2135</v>
      </c>
      <c r="C2891">
        <v>177</v>
      </c>
      <c r="D2891">
        <v>3</v>
      </c>
      <c r="E2891">
        <v>2974</v>
      </c>
      <c r="F2891">
        <v>143</v>
      </c>
      <c r="G2891" s="1">
        <v>43251</v>
      </c>
      <c r="H2891" s="1">
        <v>43258</v>
      </c>
      <c r="I2891" t="b">
        <v>1</v>
      </c>
      <c r="J2891">
        <v>7</v>
      </c>
      <c r="K2891">
        <v>8922</v>
      </c>
    </row>
    <row r="2892" spans="1:11" x14ac:dyDescent="0.3">
      <c r="A2892">
        <v>2891</v>
      </c>
      <c r="B2892">
        <v>2952</v>
      </c>
      <c r="C2892">
        <v>314</v>
      </c>
      <c r="D2892">
        <v>4</v>
      </c>
      <c r="E2892">
        <v>2975</v>
      </c>
      <c r="F2892">
        <v>537</v>
      </c>
      <c r="G2892" s="1">
        <v>43251</v>
      </c>
      <c r="H2892" s="1">
        <v>43261</v>
      </c>
      <c r="I2892" t="b">
        <v>1</v>
      </c>
      <c r="J2892">
        <v>10</v>
      </c>
      <c r="K2892">
        <v>11900</v>
      </c>
    </row>
    <row r="2893" spans="1:11" x14ac:dyDescent="0.3">
      <c r="A2893">
        <v>2892</v>
      </c>
      <c r="B2893">
        <v>2773</v>
      </c>
      <c r="C2893">
        <v>132</v>
      </c>
      <c r="D2893">
        <v>1</v>
      </c>
      <c r="E2893">
        <v>2976</v>
      </c>
      <c r="F2893">
        <v>57</v>
      </c>
      <c r="G2893" s="1">
        <v>43251</v>
      </c>
      <c r="H2893" s="1">
        <v>43259</v>
      </c>
      <c r="I2893" t="b">
        <v>1</v>
      </c>
      <c r="J2893">
        <v>8</v>
      </c>
      <c r="K2893">
        <v>2976</v>
      </c>
    </row>
    <row r="2894" spans="1:11" x14ac:dyDescent="0.3">
      <c r="A2894">
        <v>2893</v>
      </c>
      <c r="B2894">
        <v>2554</v>
      </c>
      <c r="C2894">
        <v>488</v>
      </c>
      <c r="D2894">
        <v>1</v>
      </c>
      <c r="E2894">
        <v>2977</v>
      </c>
      <c r="F2894">
        <v>30</v>
      </c>
      <c r="G2894" s="1">
        <v>43251</v>
      </c>
      <c r="H2894" s="1">
        <v>43264</v>
      </c>
      <c r="I2894" t="b">
        <v>0</v>
      </c>
      <c r="J2894">
        <v>13</v>
      </c>
      <c r="K2894">
        <v>2977</v>
      </c>
    </row>
    <row r="2895" spans="1:11" x14ac:dyDescent="0.3">
      <c r="A2895">
        <v>2894</v>
      </c>
      <c r="B2895">
        <v>2497</v>
      </c>
      <c r="C2895">
        <v>378</v>
      </c>
      <c r="D2895">
        <v>5</v>
      </c>
      <c r="E2895">
        <v>2978</v>
      </c>
      <c r="F2895">
        <v>30</v>
      </c>
      <c r="G2895" s="1">
        <v>43251</v>
      </c>
      <c r="H2895" s="1">
        <v>43263</v>
      </c>
      <c r="I2895" t="b">
        <v>1</v>
      </c>
      <c r="J2895">
        <v>12</v>
      </c>
      <c r="K2895">
        <v>14890</v>
      </c>
    </row>
    <row r="2896" spans="1:11" x14ac:dyDescent="0.3">
      <c r="A2896">
        <v>2895</v>
      </c>
      <c r="B2896">
        <v>2848</v>
      </c>
      <c r="C2896">
        <v>102</v>
      </c>
      <c r="D2896">
        <v>2</v>
      </c>
      <c r="E2896">
        <v>2979</v>
      </c>
      <c r="F2896">
        <v>733</v>
      </c>
      <c r="G2896" s="1">
        <v>43251</v>
      </c>
      <c r="H2896" s="1">
        <v>43262</v>
      </c>
      <c r="I2896" t="b">
        <v>1</v>
      </c>
      <c r="J2896">
        <v>11</v>
      </c>
      <c r="K2896">
        <v>5958</v>
      </c>
    </row>
    <row r="2897" spans="1:11" x14ac:dyDescent="0.3">
      <c r="A2897">
        <v>2896</v>
      </c>
      <c r="B2897">
        <v>2150</v>
      </c>
      <c r="C2897">
        <v>408</v>
      </c>
      <c r="D2897">
        <v>1</v>
      </c>
      <c r="E2897">
        <v>2980</v>
      </c>
      <c r="F2897">
        <v>30</v>
      </c>
      <c r="G2897" s="1">
        <v>43251</v>
      </c>
      <c r="H2897" s="1">
        <v>43262</v>
      </c>
      <c r="I2897" t="b">
        <v>0</v>
      </c>
      <c r="J2897">
        <v>11</v>
      </c>
      <c r="K2897">
        <v>2980</v>
      </c>
    </row>
    <row r="2898" spans="1:11" x14ac:dyDescent="0.3">
      <c r="A2898">
        <v>2897</v>
      </c>
      <c r="B2898">
        <v>2129</v>
      </c>
      <c r="C2898">
        <v>307</v>
      </c>
      <c r="D2898">
        <v>2</v>
      </c>
      <c r="E2898">
        <v>2981</v>
      </c>
      <c r="F2898">
        <v>606</v>
      </c>
      <c r="G2898" s="1">
        <v>43251</v>
      </c>
      <c r="H2898" s="1">
        <v>43258</v>
      </c>
      <c r="I2898" t="b">
        <v>1</v>
      </c>
      <c r="J2898">
        <v>7</v>
      </c>
      <c r="K2898">
        <v>5962</v>
      </c>
    </row>
    <row r="2899" spans="1:11" x14ac:dyDescent="0.3">
      <c r="A2899">
        <v>2898</v>
      </c>
      <c r="B2899">
        <v>2822</v>
      </c>
      <c r="C2899">
        <v>110</v>
      </c>
      <c r="D2899">
        <v>4</v>
      </c>
      <c r="E2899">
        <v>2982</v>
      </c>
      <c r="F2899">
        <v>692</v>
      </c>
      <c r="G2899" s="1">
        <v>43251</v>
      </c>
      <c r="H2899" s="1">
        <v>43258</v>
      </c>
      <c r="I2899" t="b">
        <v>1</v>
      </c>
      <c r="J2899">
        <v>7</v>
      </c>
      <c r="K2899">
        <v>11928</v>
      </c>
    </row>
    <row r="2900" spans="1:11" x14ac:dyDescent="0.3">
      <c r="A2900">
        <v>2899</v>
      </c>
      <c r="B2900">
        <v>2603</v>
      </c>
      <c r="C2900">
        <v>361</v>
      </c>
      <c r="D2900">
        <v>2</v>
      </c>
      <c r="E2900">
        <v>2983</v>
      </c>
      <c r="F2900">
        <v>143</v>
      </c>
      <c r="G2900" s="1">
        <v>43251</v>
      </c>
      <c r="H2900" s="1">
        <v>43265</v>
      </c>
      <c r="I2900" t="b">
        <v>0</v>
      </c>
      <c r="J2900">
        <v>14</v>
      </c>
      <c r="K2900">
        <v>5966</v>
      </c>
    </row>
    <row r="2901" spans="1:11" x14ac:dyDescent="0.3">
      <c r="A2901">
        <v>2900</v>
      </c>
      <c r="B2901">
        <v>2018</v>
      </c>
      <c r="C2901">
        <v>397</v>
      </c>
      <c r="D2901">
        <v>2</v>
      </c>
      <c r="E2901">
        <v>2984</v>
      </c>
      <c r="F2901">
        <v>30</v>
      </c>
      <c r="G2901" s="1">
        <v>43251</v>
      </c>
      <c r="H2901" s="1">
        <v>43256</v>
      </c>
      <c r="I2901" t="b">
        <v>1</v>
      </c>
      <c r="J2901">
        <v>5</v>
      </c>
      <c r="K2901">
        <v>5968</v>
      </c>
    </row>
    <row r="2902" spans="1:11" x14ac:dyDescent="0.3">
      <c r="A2902">
        <v>2901</v>
      </c>
      <c r="B2902">
        <v>2164</v>
      </c>
      <c r="C2902">
        <v>262</v>
      </c>
      <c r="D2902">
        <v>1</v>
      </c>
      <c r="E2902">
        <v>2985</v>
      </c>
      <c r="F2902">
        <v>229</v>
      </c>
      <c r="G2902" s="1">
        <v>43251</v>
      </c>
      <c r="H2902" s="1">
        <v>43256</v>
      </c>
      <c r="I2902" t="b">
        <v>0</v>
      </c>
      <c r="J2902">
        <v>5</v>
      </c>
      <c r="K2902">
        <v>2985</v>
      </c>
    </row>
    <row r="2903" spans="1:11" x14ac:dyDescent="0.3">
      <c r="A2903">
        <v>2902</v>
      </c>
      <c r="B2903">
        <v>2572</v>
      </c>
      <c r="C2903">
        <v>253</v>
      </c>
      <c r="D2903">
        <v>1</v>
      </c>
      <c r="E2903">
        <v>2986</v>
      </c>
      <c r="F2903">
        <v>537</v>
      </c>
      <c r="G2903" s="1">
        <v>43252</v>
      </c>
      <c r="H2903" s="1">
        <v>43260</v>
      </c>
      <c r="I2903" t="b">
        <v>0</v>
      </c>
      <c r="J2903">
        <v>8</v>
      </c>
      <c r="K2903">
        <v>2986</v>
      </c>
    </row>
    <row r="2904" spans="1:11" x14ac:dyDescent="0.3">
      <c r="A2904">
        <v>2903</v>
      </c>
      <c r="B2904">
        <v>2008</v>
      </c>
      <c r="C2904">
        <v>451</v>
      </c>
      <c r="D2904">
        <v>1</v>
      </c>
      <c r="E2904">
        <v>2987</v>
      </c>
      <c r="F2904">
        <v>57</v>
      </c>
      <c r="G2904" s="1">
        <v>43252</v>
      </c>
      <c r="H2904" s="1">
        <v>43260</v>
      </c>
      <c r="I2904" t="b">
        <v>1</v>
      </c>
      <c r="J2904">
        <v>8</v>
      </c>
      <c r="K2904">
        <v>2987</v>
      </c>
    </row>
    <row r="2905" spans="1:11" x14ac:dyDescent="0.3">
      <c r="A2905">
        <v>2904</v>
      </c>
      <c r="B2905">
        <v>2484</v>
      </c>
      <c r="C2905">
        <v>437</v>
      </c>
      <c r="D2905">
        <v>3</v>
      </c>
      <c r="E2905">
        <v>2988</v>
      </c>
      <c r="F2905">
        <v>537</v>
      </c>
      <c r="G2905" s="1">
        <v>43252</v>
      </c>
      <c r="H2905" s="1">
        <v>43267</v>
      </c>
      <c r="I2905" t="b">
        <v>1</v>
      </c>
      <c r="J2905">
        <v>15</v>
      </c>
      <c r="K2905">
        <v>8964</v>
      </c>
    </row>
    <row r="2906" spans="1:11" x14ac:dyDescent="0.3">
      <c r="A2906">
        <v>2905</v>
      </c>
      <c r="B2906">
        <v>2045</v>
      </c>
      <c r="C2906">
        <v>233</v>
      </c>
      <c r="D2906">
        <v>2</v>
      </c>
      <c r="E2906">
        <v>2989</v>
      </c>
      <c r="F2906">
        <v>196</v>
      </c>
      <c r="G2906" s="1">
        <v>43252</v>
      </c>
      <c r="H2906" s="1">
        <v>43258</v>
      </c>
      <c r="I2906" t="b">
        <v>1</v>
      </c>
      <c r="J2906">
        <v>6</v>
      </c>
      <c r="K2906">
        <v>5978</v>
      </c>
    </row>
    <row r="2907" spans="1:11" x14ac:dyDescent="0.3">
      <c r="A2907">
        <v>2906</v>
      </c>
      <c r="B2907">
        <v>2929</v>
      </c>
      <c r="C2907">
        <v>246</v>
      </c>
      <c r="D2907">
        <v>1</v>
      </c>
      <c r="E2907">
        <v>2990</v>
      </c>
      <c r="F2907">
        <v>143</v>
      </c>
      <c r="G2907" s="1">
        <v>43252</v>
      </c>
      <c r="H2907" s="1">
        <v>43257</v>
      </c>
      <c r="I2907" t="b">
        <v>1</v>
      </c>
      <c r="J2907">
        <v>5</v>
      </c>
      <c r="K2907">
        <v>2990</v>
      </c>
    </row>
    <row r="2908" spans="1:11" x14ac:dyDescent="0.3">
      <c r="A2908">
        <v>2907</v>
      </c>
      <c r="B2908">
        <v>2674</v>
      </c>
      <c r="C2908">
        <v>119</v>
      </c>
      <c r="D2908">
        <v>1</v>
      </c>
      <c r="E2908">
        <v>2991</v>
      </c>
      <c r="F2908">
        <v>128</v>
      </c>
      <c r="G2908" s="1">
        <v>43252</v>
      </c>
      <c r="H2908" s="1">
        <v>43256</v>
      </c>
      <c r="I2908" t="b">
        <v>1</v>
      </c>
      <c r="J2908">
        <v>4</v>
      </c>
      <c r="K2908">
        <v>2991</v>
      </c>
    </row>
    <row r="2909" spans="1:11" x14ac:dyDescent="0.3">
      <c r="A2909">
        <v>2908</v>
      </c>
      <c r="B2909">
        <v>2149</v>
      </c>
      <c r="C2909">
        <v>323</v>
      </c>
      <c r="D2909">
        <v>1</v>
      </c>
      <c r="E2909">
        <v>2992</v>
      </c>
      <c r="F2909">
        <v>233</v>
      </c>
      <c r="G2909" s="1">
        <v>43252</v>
      </c>
      <c r="H2909" s="1">
        <v>43255</v>
      </c>
      <c r="I2909" t="b">
        <v>1</v>
      </c>
      <c r="J2909">
        <v>3</v>
      </c>
      <c r="K2909">
        <v>2992</v>
      </c>
    </row>
    <row r="2910" spans="1:11" x14ac:dyDescent="0.3">
      <c r="A2910">
        <v>2909</v>
      </c>
      <c r="B2910">
        <v>2180</v>
      </c>
      <c r="C2910">
        <v>186</v>
      </c>
      <c r="D2910">
        <v>2</v>
      </c>
      <c r="E2910">
        <v>2993</v>
      </c>
      <c r="F2910">
        <v>537</v>
      </c>
      <c r="G2910" s="1">
        <v>43252</v>
      </c>
      <c r="H2910" s="1">
        <v>43266</v>
      </c>
      <c r="I2910" t="b">
        <v>1</v>
      </c>
      <c r="J2910">
        <v>14</v>
      </c>
      <c r="K2910">
        <v>5986</v>
      </c>
    </row>
    <row r="2911" spans="1:11" x14ac:dyDescent="0.3">
      <c r="A2911">
        <v>2910</v>
      </c>
      <c r="B2911">
        <v>2259</v>
      </c>
      <c r="C2911">
        <v>460</v>
      </c>
      <c r="D2911">
        <v>4</v>
      </c>
      <c r="E2911">
        <v>2994</v>
      </c>
      <c r="F2911">
        <v>233</v>
      </c>
      <c r="G2911" s="1">
        <v>43252</v>
      </c>
      <c r="H2911" s="1">
        <v>43261</v>
      </c>
      <c r="I2911" t="b">
        <v>1</v>
      </c>
      <c r="J2911">
        <v>9</v>
      </c>
      <c r="K2911">
        <v>11976</v>
      </c>
    </row>
    <row r="2912" spans="1:11" x14ac:dyDescent="0.3">
      <c r="A2912">
        <v>2911</v>
      </c>
      <c r="B2912">
        <v>2109</v>
      </c>
      <c r="C2912">
        <v>181</v>
      </c>
      <c r="D2912">
        <v>3</v>
      </c>
      <c r="E2912">
        <v>2995</v>
      </c>
      <c r="F2912">
        <v>319</v>
      </c>
      <c r="G2912" s="1">
        <v>43252</v>
      </c>
      <c r="H2912" s="1">
        <v>43262</v>
      </c>
      <c r="I2912" t="b">
        <v>1</v>
      </c>
      <c r="J2912">
        <v>10</v>
      </c>
      <c r="K2912">
        <v>8985</v>
      </c>
    </row>
    <row r="2913" spans="1:11" x14ac:dyDescent="0.3">
      <c r="A2913">
        <v>2912</v>
      </c>
      <c r="B2913">
        <v>2674</v>
      </c>
      <c r="C2913">
        <v>333</v>
      </c>
      <c r="D2913">
        <v>2</v>
      </c>
      <c r="E2913">
        <v>2996</v>
      </c>
      <c r="F2913">
        <v>57</v>
      </c>
      <c r="G2913" s="1">
        <v>43252</v>
      </c>
      <c r="H2913" s="1">
        <v>43263</v>
      </c>
      <c r="I2913" t="b">
        <v>0</v>
      </c>
      <c r="J2913">
        <v>11</v>
      </c>
      <c r="K2913">
        <v>5992</v>
      </c>
    </row>
    <row r="2914" spans="1:11" x14ac:dyDescent="0.3">
      <c r="A2914">
        <v>2913</v>
      </c>
      <c r="B2914">
        <v>2748</v>
      </c>
      <c r="C2914">
        <v>271</v>
      </c>
      <c r="D2914">
        <v>3</v>
      </c>
      <c r="E2914">
        <v>2997</v>
      </c>
      <c r="F2914">
        <v>568</v>
      </c>
      <c r="G2914" s="1">
        <v>43252</v>
      </c>
      <c r="H2914" s="1">
        <v>43266</v>
      </c>
      <c r="I2914" t="b">
        <v>1</v>
      </c>
      <c r="J2914">
        <v>14</v>
      </c>
      <c r="K2914">
        <v>8991</v>
      </c>
    </row>
    <row r="2915" spans="1:11" x14ac:dyDescent="0.3">
      <c r="A2915">
        <v>2914</v>
      </c>
      <c r="B2915">
        <v>2785</v>
      </c>
      <c r="C2915">
        <v>317</v>
      </c>
      <c r="D2915">
        <v>1</v>
      </c>
      <c r="E2915">
        <v>2998</v>
      </c>
      <c r="F2915">
        <v>526</v>
      </c>
      <c r="G2915" s="1">
        <v>43252</v>
      </c>
      <c r="H2915" s="1">
        <v>43260</v>
      </c>
      <c r="I2915" t="b">
        <v>1</v>
      </c>
      <c r="J2915">
        <v>8</v>
      </c>
      <c r="K2915">
        <v>2998</v>
      </c>
    </row>
    <row r="2916" spans="1:11" x14ac:dyDescent="0.3">
      <c r="A2916">
        <v>2915</v>
      </c>
      <c r="B2916">
        <v>2183</v>
      </c>
      <c r="C2916">
        <v>372</v>
      </c>
      <c r="D2916">
        <v>5</v>
      </c>
      <c r="E2916">
        <v>2999</v>
      </c>
      <c r="F2916">
        <v>196</v>
      </c>
      <c r="G2916" s="1">
        <v>43252</v>
      </c>
      <c r="H2916" s="1">
        <v>43253</v>
      </c>
      <c r="I2916" t="b">
        <v>1</v>
      </c>
      <c r="J2916">
        <v>1</v>
      </c>
      <c r="K2916">
        <v>14995</v>
      </c>
    </row>
    <row r="2917" spans="1:11" x14ac:dyDescent="0.3">
      <c r="A2917">
        <v>2916</v>
      </c>
      <c r="B2917">
        <v>2894</v>
      </c>
      <c r="C2917">
        <v>412</v>
      </c>
      <c r="D2917">
        <v>1</v>
      </c>
      <c r="E2917">
        <v>3000</v>
      </c>
      <c r="F2917">
        <v>71</v>
      </c>
      <c r="G2917" s="1">
        <v>43252</v>
      </c>
      <c r="H2917" s="1">
        <v>43265</v>
      </c>
      <c r="I2917" t="b">
        <v>1</v>
      </c>
      <c r="J2917">
        <v>13</v>
      </c>
      <c r="K2917">
        <v>3000</v>
      </c>
    </row>
    <row r="2918" spans="1:11" x14ac:dyDescent="0.3">
      <c r="A2918">
        <v>2917</v>
      </c>
      <c r="B2918">
        <v>2810</v>
      </c>
      <c r="C2918">
        <v>454</v>
      </c>
      <c r="D2918">
        <v>4</v>
      </c>
      <c r="E2918">
        <v>3001</v>
      </c>
      <c r="F2918">
        <v>692</v>
      </c>
      <c r="G2918" s="1">
        <v>43252</v>
      </c>
      <c r="H2918" s="1">
        <v>43263</v>
      </c>
      <c r="I2918" t="b">
        <v>0</v>
      </c>
      <c r="J2918">
        <v>11</v>
      </c>
      <c r="K2918">
        <v>12004</v>
      </c>
    </row>
    <row r="2919" spans="1:11" x14ac:dyDescent="0.3">
      <c r="A2919">
        <v>2918</v>
      </c>
      <c r="B2919">
        <v>2724</v>
      </c>
      <c r="C2919">
        <v>140</v>
      </c>
      <c r="D2919">
        <v>3</v>
      </c>
      <c r="E2919">
        <v>3002</v>
      </c>
      <c r="F2919">
        <v>537</v>
      </c>
      <c r="G2919" s="1">
        <v>43252</v>
      </c>
      <c r="H2919" s="1">
        <v>43256</v>
      </c>
      <c r="I2919" t="b">
        <v>1</v>
      </c>
      <c r="J2919">
        <v>4</v>
      </c>
      <c r="K2919">
        <v>9006</v>
      </c>
    </row>
    <row r="2920" spans="1:11" x14ac:dyDescent="0.3">
      <c r="A2920">
        <v>2919</v>
      </c>
      <c r="B2920">
        <v>2612</v>
      </c>
      <c r="C2920">
        <v>475</v>
      </c>
      <c r="D2920">
        <v>1</v>
      </c>
      <c r="E2920">
        <v>3003</v>
      </c>
      <c r="F2920">
        <v>606</v>
      </c>
      <c r="G2920" s="1">
        <v>43252</v>
      </c>
      <c r="H2920" s="1">
        <v>43265</v>
      </c>
      <c r="I2920" t="b">
        <v>0</v>
      </c>
      <c r="J2920">
        <v>13</v>
      </c>
      <c r="K2920">
        <v>3003</v>
      </c>
    </row>
    <row r="2921" spans="1:11" x14ac:dyDescent="0.3">
      <c r="A2921">
        <v>2920</v>
      </c>
      <c r="B2921">
        <v>2317</v>
      </c>
      <c r="C2921">
        <v>450</v>
      </c>
      <c r="D2921">
        <v>1</v>
      </c>
      <c r="E2921">
        <v>3004</v>
      </c>
      <c r="F2921">
        <v>615</v>
      </c>
      <c r="G2921" s="1">
        <v>43252</v>
      </c>
      <c r="H2921" s="1">
        <v>43259</v>
      </c>
      <c r="I2921" t="b">
        <v>0</v>
      </c>
      <c r="J2921">
        <v>7</v>
      </c>
      <c r="K2921">
        <v>3004</v>
      </c>
    </row>
    <row r="2922" spans="1:11" x14ac:dyDescent="0.3">
      <c r="A2922">
        <v>2921</v>
      </c>
      <c r="B2922">
        <v>2415</v>
      </c>
      <c r="C2922">
        <v>148</v>
      </c>
      <c r="D2922">
        <v>1</v>
      </c>
      <c r="E2922">
        <v>3005</v>
      </c>
      <c r="F2922">
        <v>568</v>
      </c>
      <c r="G2922" s="1">
        <v>43252</v>
      </c>
      <c r="H2922" s="1">
        <v>43253</v>
      </c>
      <c r="I2922" t="b">
        <v>1</v>
      </c>
      <c r="J2922">
        <v>1</v>
      </c>
      <c r="K2922">
        <v>3005</v>
      </c>
    </row>
    <row r="2923" spans="1:11" x14ac:dyDescent="0.3">
      <c r="A2923">
        <v>2922</v>
      </c>
      <c r="B2923">
        <v>2172</v>
      </c>
      <c r="C2923">
        <v>334</v>
      </c>
      <c r="D2923">
        <v>2</v>
      </c>
      <c r="E2923">
        <v>3006</v>
      </c>
      <c r="F2923">
        <v>71</v>
      </c>
      <c r="G2923" s="1">
        <v>43252</v>
      </c>
      <c r="H2923" s="1">
        <v>43257</v>
      </c>
      <c r="I2923" t="b">
        <v>0</v>
      </c>
      <c r="J2923">
        <v>5</v>
      </c>
      <c r="K2923">
        <v>6012</v>
      </c>
    </row>
    <row r="2924" spans="1:11" x14ac:dyDescent="0.3">
      <c r="A2924">
        <v>2923</v>
      </c>
      <c r="B2924">
        <v>2714</v>
      </c>
      <c r="C2924">
        <v>173</v>
      </c>
      <c r="D2924">
        <v>3</v>
      </c>
      <c r="E2924">
        <v>3007</v>
      </c>
      <c r="F2924">
        <v>172</v>
      </c>
      <c r="G2924" s="1">
        <v>43252</v>
      </c>
      <c r="H2924" s="1">
        <v>43261</v>
      </c>
      <c r="I2924" t="b">
        <v>1</v>
      </c>
      <c r="J2924">
        <v>9</v>
      </c>
      <c r="K2924">
        <v>9021</v>
      </c>
    </row>
    <row r="2925" spans="1:11" x14ac:dyDescent="0.3">
      <c r="A2925">
        <v>2924</v>
      </c>
      <c r="B2925">
        <v>2129</v>
      </c>
      <c r="C2925">
        <v>301</v>
      </c>
      <c r="D2925">
        <v>3</v>
      </c>
      <c r="E2925">
        <v>3008</v>
      </c>
      <c r="F2925">
        <v>57</v>
      </c>
      <c r="G2925" s="1">
        <v>43252</v>
      </c>
      <c r="H2925" s="1">
        <v>43257</v>
      </c>
      <c r="I2925" t="b">
        <v>1</v>
      </c>
      <c r="J2925">
        <v>5</v>
      </c>
      <c r="K2925">
        <v>9024</v>
      </c>
    </row>
    <row r="2926" spans="1:11" x14ac:dyDescent="0.3">
      <c r="A2926">
        <v>2925</v>
      </c>
      <c r="B2926">
        <v>2305</v>
      </c>
      <c r="C2926">
        <v>136</v>
      </c>
      <c r="D2926">
        <v>3</v>
      </c>
      <c r="E2926">
        <v>3009</v>
      </c>
      <c r="F2926">
        <v>46</v>
      </c>
      <c r="G2926" s="1">
        <v>43252</v>
      </c>
      <c r="H2926" s="1">
        <v>43267</v>
      </c>
      <c r="I2926" t="b">
        <v>1</v>
      </c>
      <c r="J2926">
        <v>15</v>
      </c>
      <c r="K2926">
        <v>9027</v>
      </c>
    </row>
    <row r="2927" spans="1:11" x14ac:dyDescent="0.3">
      <c r="A2927">
        <v>2926</v>
      </c>
      <c r="B2927">
        <v>2480</v>
      </c>
      <c r="C2927">
        <v>231</v>
      </c>
      <c r="D2927">
        <v>1</v>
      </c>
      <c r="E2927">
        <v>3010</v>
      </c>
      <c r="F2927">
        <v>712</v>
      </c>
      <c r="G2927" s="1">
        <v>43252</v>
      </c>
      <c r="H2927" s="1">
        <v>43258</v>
      </c>
      <c r="I2927" t="b">
        <v>1</v>
      </c>
      <c r="J2927">
        <v>6</v>
      </c>
      <c r="K2927">
        <v>3010</v>
      </c>
    </row>
    <row r="2928" spans="1:11" x14ac:dyDescent="0.3">
      <c r="A2928">
        <v>2927</v>
      </c>
      <c r="B2928">
        <v>2218</v>
      </c>
      <c r="C2928">
        <v>231</v>
      </c>
      <c r="D2928">
        <v>3</v>
      </c>
      <c r="E2928">
        <v>3011</v>
      </c>
      <c r="F2928">
        <v>46</v>
      </c>
      <c r="G2928" s="1">
        <v>43253</v>
      </c>
      <c r="H2928" s="1">
        <v>43263</v>
      </c>
      <c r="I2928" t="b">
        <v>0</v>
      </c>
      <c r="J2928">
        <v>10</v>
      </c>
      <c r="K2928">
        <v>9033</v>
      </c>
    </row>
    <row r="2929" spans="1:11" x14ac:dyDescent="0.3">
      <c r="A2929">
        <v>2928</v>
      </c>
      <c r="B2929">
        <v>2818</v>
      </c>
      <c r="C2929">
        <v>473</v>
      </c>
      <c r="D2929">
        <v>2</v>
      </c>
      <c r="E2929">
        <v>3012</v>
      </c>
      <c r="F2929">
        <v>71</v>
      </c>
      <c r="G2929" s="1">
        <v>43253</v>
      </c>
      <c r="H2929" s="1">
        <v>43262</v>
      </c>
      <c r="I2929" t="b">
        <v>0</v>
      </c>
      <c r="J2929">
        <v>9</v>
      </c>
      <c r="K2929">
        <v>6024</v>
      </c>
    </row>
    <row r="2930" spans="1:11" x14ac:dyDescent="0.3">
      <c r="A2930">
        <v>2929</v>
      </c>
      <c r="B2930">
        <v>2540</v>
      </c>
      <c r="C2930">
        <v>232</v>
      </c>
      <c r="D2930">
        <v>1</v>
      </c>
      <c r="E2930">
        <v>3013</v>
      </c>
      <c r="F2930">
        <v>229</v>
      </c>
      <c r="G2930" s="1">
        <v>43253</v>
      </c>
      <c r="H2930" s="1">
        <v>43263</v>
      </c>
      <c r="I2930" t="b">
        <v>1</v>
      </c>
      <c r="J2930">
        <v>10</v>
      </c>
      <c r="K2930">
        <v>3013</v>
      </c>
    </row>
    <row r="2931" spans="1:11" x14ac:dyDescent="0.3">
      <c r="A2931">
        <v>2930</v>
      </c>
      <c r="B2931">
        <v>2158</v>
      </c>
      <c r="C2931">
        <v>137</v>
      </c>
      <c r="D2931">
        <v>1</v>
      </c>
      <c r="E2931">
        <v>3014</v>
      </c>
      <c r="F2931">
        <v>712</v>
      </c>
      <c r="G2931" s="1">
        <v>43253</v>
      </c>
      <c r="H2931" s="1">
        <v>43266</v>
      </c>
      <c r="I2931" t="b">
        <v>1</v>
      </c>
      <c r="J2931">
        <v>13</v>
      </c>
      <c r="K2931">
        <v>3014</v>
      </c>
    </row>
    <row r="2932" spans="1:11" x14ac:dyDescent="0.3">
      <c r="A2932">
        <v>2931</v>
      </c>
      <c r="B2932">
        <v>2079</v>
      </c>
      <c r="C2932">
        <v>320</v>
      </c>
      <c r="D2932">
        <v>1</v>
      </c>
      <c r="E2932">
        <v>3015</v>
      </c>
      <c r="F2932">
        <v>172</v>
      </c>
      <c r="G2932" s="1">
        <v>43253</v>
      </c>
      <c r="H2932" s="1">
        <v>43256</v>
      </c>
      <c r="I2932" t="b">
        <v>1</v>
      </c>
      <c r="J2932">
        <v>3</v>
      </c>
      <c r="K2932">
        <v>3015</v>
      </c>
    </row>
    <row r="2933" spans="1:11" x14ac:dyDescent="0.3">
      <c r="A2933">
        <v>2932</v>
      </c>
      <c r="B2933">
        <v>2941</v>
      </c>
      <c r="C2933">
        <v>410</v>
      </c>
      <c r="D2933">
        <v>2</v>
      </c>
      <c r="E2933">
        <v>3016</v>
      </c>
      <c r="F2933">
        <v>537</v>
      </c>
      <c r="G2933" s="1">
        <v>43253</v>
      </c>
      <c r="H2933" s="1">
        <v>43256</v>
      </c>
      <c r="I2933" t="b">
        <v>0</v>
      </c>
      <c r="J2933">
        <v>3</v>
      </c>
      <c r="K2933">
        <v>6032</v>
      </c>
    </row>
    <row r="2934" spans="1:11" x14ac:dyDescent="0.3">
      <c r="A2934">
        <v>2933</v>
      </c>
      <c r="B2934">
        <v>2242</v>
      </c>
      <c r="C2934">
        <v>452</v>
      </c>
      <c r="D2934">
        <v>4</v>
      </c>
      <c r="E2934">
        <v>3017</v>
      </c>
      <c r="F2934">
        <v>172</v>
      </c>
      <c r="G2934" s="1">
        <v>43253</v>
      </c>
      <c r="H2934" s="1">
        <v>43262</v>
      </c>
      <c r="I2934" t="b">
        <v>1</v>
      </c>
      <c r="J2934">
        <v>9</v>
      </c>
      <c r="K2934">
        <v>12068</v>
      </c>
    </row>
    <row r="2935" spans="1:11" x14ac:dyDescent="0.3">
      <c r="A2935">
        <v>2934</v>
      </c>
      <c r="B2935">
        <v>2137</v>
      </c>
      <c r="C2935">
        <v>268</v>
      </c>
      <c r="D2935">
        <v>1</v>
      </c>
      <c r="E2935">
        <v>3018</v>
      </c>
      <c r="F2935">
        <v>526</v>
      </c>
      <c r="G2935" s="1">
        <v>43253</v>
      </c>
      <c r="H2935" s="1">
        <v>43257</v>
      </c>
      <c r="I2935" t="b">
        <v>0</v>
      </c>
      <c r="J2935">
        <v>4</v>
      </c>
      <c r="K2935">
        <v>3018</v>
      </c>
    </row>
    <row r="2936" spans="1:11" x14ac:dyDescent="0.3">
      <c r="A2936">
        <v>2935</v>
      </c>
      <c r="B2936">
        <v>2057</v>
      </c>
      <c r="C2936">
        <v>250</v>
      </c>
      <c r="D2936">
        <v>2</v>
      </c>
      <c r="E2936">
        <v>3019</v>
      </c>
      <c r="F2936">
        <v>46</v>
      </c>
      <c r="G2936" s="1">
        <v>43253</v>
      </c>
      <c r="H2936" s="1">
        <v>43256</v>
      </c>
      <c r="I2936" t="b">
        <v>1</v>
      </c>
      <c r="J2936">
        <v>3</v>
      </c>
      <c r="K2936">
        <v>6038</v>
      </c>
    </row>
    <row r="2937" spans="1:11" x14ac:dyDescent="0.3">
      <c r="A2937">
        <v>2936</v>
      </c>
      <c r="B2937">
        <v>2027</v>
      </c>
      <c r="C2937">
        <v>153</v>
      </c>
      <c r="D2937">
        <v>2</v>
      </c>
      <c r="E2937">
        <v>3020</v>
      </c>
      <c r="F2937">
        <v>606</v>
      </c>
      <c r="G2937" s="1">
        <v>43253</v>
      </c>
      <c r="H2937" s="1">
        <v>43261</v>
      </c>
      <c r="I2937" t="b">
        <v>1</v>
      </c>
      <c r="J2937">
        <v>8</v>
      </c>
      <c r="K2937">
        <v>6040</v>
      </c>
    </row>
    <row r="2938" spans="1:11" x14ac:dyDescent="0.3">
      <c r="A2938">
        <v>2937</v>
      </c>
      <c r="B2938">
        <v>2971</v>
      </c>
      <c r="C2938">
        <v>146</v>
      </c>
      <c r="D2938">
        <v>1</v>
      </c>
      <c r="E2938">
        <v>3021</v>
      </c>
      <c r="F2938">
        <v>319</v>
      </c>
      <c r="G2938" s="1">
        <v>43253</v>
      </c>
      <c r="H2938" s="1">
        <v>43267</v>
      </c>
      <c r="I2938" t="b">
        <v>1</v>
      </c>
      <c r="J2938">
        <v>14</v>
      </c>
      <c r="K2938">
        <v>3021</v>
      </c>
    </row>
    <row r="2939" spans="1:11" x14ac:dyDescent="0.3">
      <c r="A2939">
        <v>2938</v>
      </c>
      <c r="B2939">
        <v>2404</v>
      </c>
      <c r="C2939">
        <v>256</v>
      </c>
      <c r="D2939">
        <v>5</v>
      </c>
      <c r="E2939">
        <v>3022</v>
      </c>
      <c r="F2939">
        <v>568</v>
      </c>
      <c r="G2939" s="1">
        <v>43253</v>
      </c>
      <c r="H2939" s="1">
        <v>43255</v>
      </c>
      <c r="I2939" t="b">
        <v>1</v>
      </c>
      <c r="J2939">
        <v>2</v>
      </c>
      <c r="K2939">
        <v>15110</v>
      </c>
    </row>
    <row r="2940" spans="1:11" x14ac:dyDescent="0.3">
      <c r="A2940">
        <v>2939</v>
      </c>
      <c r="B2940">
        <v>2140</v>
      </c>
      <c r="C2940">
        <v>268</v>
      </c>
      <c r="D2940">
        <v>5</v>
      </c>
      <c r="E2940">
        <v>3023</v>
      </c>
      <c r="F2940">
        <v>229</v>
      </c>
      <c r="G2940" s="1">
        <v>43253</v>
      </c>
      <c r="H2940" s="1">
        <v>43259</v>
      </c>
      <c r="I2940" t="b">
        <v>1</v>
      </c>
      <c r="J2940">
        <v>6</v>
      </c>
      <c r="K2940">
        <v>15115</v>
      </c>
    </row>
    <row r="2941" spans="1:11" x14ac:dyDescent="0.3">
      <c r="A2941">
        <v>2940</v>
      </c>
      <c r="B2941">
        <v>2490</v>
      </c>
      <c r="C2941">
        <v>416</v>
      </c>
      <c r="D2941">
        <v>2</v>
      </c>
      <c r="E2941">
        <v>3024</v>
      </c>
      <c r="F2941">
        <v>57</v>
      </c>
      <c r="G2941" s="1">
        <v>43253</v>
      </c>
      <c r="H2941" s="1">
        <v>43258</v>
      </c>
      <c r="I2941" t="b">
        <v>0</v>
      </c>
      <c r="J2941">
        <v>5</v>
      </c>
      <c r="K2941">
        <v>6048</v>
      </c>
    </row>
    <row r="2942" spans="1:11" x14ac:dyDescent="0.3">
      <c r="A2942">
        <v>2941</v>
      </c>
      <c r="B2942">
        <v>2906</v>
      </c>
      <c r="C2942">
        <v>187</v>
      </c>
      <c r="D2942">
        <v>5</v>
      </c>
      <c r="E2942">
        <v>3025</v>
      </c>
      <c r="F2942">
        <v>46</v>
      </c>
      <c r="G2942" s="1">
        <v>43253</v>
      </c>
      <c r="H2942" s="1">
        <v>43257</v>
      </c>
      <c r="I2942" t="b">
        <v>1</v>
      </c>
      <c r="J2942">
        <v>4</v>
      </c>
      <c r="K2942">
        <v>15125</v>
      </c>
    </row>
    <row r="2943" spans="1:11" x14ac:dyDescent="0.3">
      <c r="A2943">
        <v>2942</v>
      </c>
      <c r="B2943">
        <v>2618</v>
      </c>
      <c r="C2943">
        <v>431</v>
      </c>
      <c r="D2943">
        <v>4</v>
      </c>
      <c r="E2943">
        <v>3026</v>
      </c>
      <c r="F2943">
        <v>261</v>
      </c>
      <c r="G2943" s="1">
        <v>43253</v>
      </c>
      <c r="H2943" s="1">
        <v>43254</v>
      </c>
      <c r="I2943" t="b">
        <v>0</v>
      </c>
      <c r="J2943">
        <v>1</v>
      </c>
      <c r="K2943">
        <v>12104</v>
      </c>
    </row>
    <row r="2944" spans="1:11" x14ac:dyDescent="0.3">
      <c r="A2944">
        <v>2943</v>
      </c>
      <c r="B2944">
        <v>2063</v>
      </c>
      <c r="C2944">
        <v>308</v>
      </c>
      <c r="D2944">
        <v>1</v>
      </c>
      <c r="E2944">
        <v>3027</v>
      </c>
      <c r="F2944">
        <v>526</v>
      </c>
      <c r="G2944" s="1">
        <v>43253</v>
      </c>
      <c r="H2944" s="1">
        <v>43262</v>
      </c>
      <c r="I2944" t="b">
        <v>1</v>
      </c>
      <c r="J2944">
        <v>9</v>
      </c>
      <c r="K2944">
        <v>3027</v>
      </c>
    </row>
    <row r="2945" spans="1:11" x14ac:dyDescent="0.3">
      <c r="A2945">
        <v>2944</v>
      </c>
      <c r="B2945">
        <v>2460</v>
      </c>
      <c r="C2945">
        <v>232</v>
      </c>
      <c r="D2945">
        <v>2</v>
      </c>
      <c r="E2945">
        <v>3028</v>
      </c>
      <c r="F2945">
        <v>233</v>
      </c>
      <c r="G2945" s="1">
        <v>43253</v>
      </c>
      <c r="H2945" s="1">
        <v>43257</v>
      </c>
      <c r="I2945" t="b">
        <v>1</v>
      </c>
      <c r="J2945">
        <v>4</v>
      </c>
      <c r="K2945">
        <v>6056</v>
      </c>
    </row>
    <row r="2946" spans="1:11" x14ac:dyDescent="0.3">
      <c r="A2946">
        <v>2945</v>
      </c>
      <c r="B2946">
        <v>2545</v>
      </c>
      <c r="C2946">
        <v>338</v>
      </c>
      <c r="D2946">
        <v>2</v>
      </c>
      <c r="E2946">
        <v>3029</v>
      </c>
      <c r="F2946">
        <v>30</v>
      </c>
      <c r="G2946" s="1">
        <v>43253</v>
      </c>
      <c r="H2946" s="1">
        <v>43258</v>
      </c>
      <c r="I2946" t="b">
        <v>1</v>
      </c>
      <c r="J2946">
        <v>5</v>
      </c>
      <c r="K2946">
        <v>6058</v>
      </c>
    </row>
    <row r="2947" spans="1:11" x14ac:dyDescent="0.3">
      <c r="A2947">
        <v>2946</v>
      </c>
      <c r="B2947">
        <v>2010</v>
      </c>
      <c r="C2947">
        <v>243</v>
      </c>
      <c r="D2947">
        <v>2</v>
      </c>
      <c r="E2947">
        <v>3030</v>
      </c>
      <c r="F2947">
        <v>319</v>
      </c>
      <c r="G2947" s="1">
        <v>43253</v>
      </c>
      <c r="H2947" s="1">
        <v>43267</v>
      </c>
      <c r="I2947" t="b">
        <v>1</v>
      </c>
      <c r="J2947">
        <v>14</v>
      </c>
      <c r="K2947">
        <v>6060</v>
      </c>
    </row>
    <row r="2948" spans="1:11" x14ac:dyDescent="0.3">
      <c r="A2948">
        <v>2947</v>
      </c>
      <c r="B2948">
        <v>2407</v>
      </c>
      <c r="C2948">
        <v>232</v>
      </c>
      <c r="D2948">
        <v>2</v>
      </c>
      <c r="E2948">
        <v>3031</v>
      </c>
      <c r="F2948">
        <v>229</v>
      </c>
      <c r="G2948" s="1">
        <v>43253</v>
      </c>
      <c r="H2948" s="1">
        <v>43265</v>
      </c>
      <c r="I2948" t="b">
        <v>1</v>
      </c>
      <c r="J2948">
        <v>12</v>
      </c>
      <c r="K2948">
        <v>6062</v>
      </c>
    </row>
    <row r="2949" spans="1:11" x14ac:dyDescent="0.3">
      <c r="A2949">
        <v>2948</v>
      </c>
      <c r="B2949">
        <v>2903</v>
      </c>
      <c r="C2949">
        <v>148</v>
      </c>
      <c r="D2949">
        <v>2</v>
      </c>
      <c r="E2949">
        <v>3032</v>
      </c>
      <c r="F2949">
        <v>143</v>
      </c>
      <c r="G2949" s="1">
        <v>43254</v>
      </c>
      <c r="H2949" s="1">
        <v>43258</v>
      </c>
      <c r="I2949" t="b">
        <v>1</v>
      </c>
      <c r="J2949">
        <v>4</v>
      </c>
      <c r="K2949">
        <v>6064</v>
      </c>
    </row>
    <row r="2950" spans="1:11" x14ac:dyDescent="0.3">
      <c r="A2950">
        <v>2949</v>
      </c>
      <c r="B2950">
        <v>2095</v>
      </c>
      <c r="C2950">
        <v>434</v>
      </c>
      <c r="D2950">
        <v>1</v>
      </c>
      <c r="E2950">
        <v>3033</v>
      </c>
      <c r="F2950">
        <v>233</v>
      </c>
      <c r="G2950" s="1">
        <v>43254</v>
      </c>
      <c r="H2950" s="1">
        <v>43267</v>
      </c>
      <c r="I2950" t="b">
        <v>1</v>
      </c>
      <c r="J2950">
        <v>13</v>
      </c>
      <c r="K2950">
        <v>3033</v>
      </c>
    </row>
    <row r="2951" spans="1:11" x14ac:dyDescent="0.3">
      <c r="A2951">
        <v>2950</v>
      </c>
      <c r="B2951">
        <v>2386</v>
      </c>
      <c r="C2951">
        <v>280</v>
      </c>
      <c r="D2951">
        <v>5</v>
      </c>
      <c r="E2951">
        <v>3034</v>
      </c>
      <c r="F2951">
        <v>568</v>
      </c>
      <c r="G2951" s="1">
        <v>43254</v>
      </c>
      <c r="H2951" s="1">
        <v>43260</v>
      </c>
      <c r="I2951" t="b">
        <v>1</v>
      </c>
      <c r="J2951">
        <v>6</v>
      </c>
      <c r="K2951">
        <v>15170</v>
      </c>
    </row>
    <row r="2952" spans="1:11" x14ac:dyDescent="0.3">
      <c r="A2952">
        <v>2951</v>
      </c>
      <c r="B2952">
        <v>2656</v>
      </c>
      <c r="C2952">
        <v>311</v>
      </c>
      <c r="D2952">
        <v>2</v>
      </c>
      <c r="E2952">
        <v>3035</v>
      </c>
      <c r="F2952">
        <v>71</v>
      </c>
      <c r="G2952" s="1">
        <v>43254</v>
      </c>
      <c r="H2952" s="1">
        <v>43259</v>
      </c>
      <c r="I2952" t="b">
        <v>1</v>
      </c>
      <c r="J2952">
        <v>5</v>
      </c>
      <c r="K2952">
        <v>6070</v>
      </c>
    </row>
    <row r="2953" spans="1:11" x14ac:dyDescent="0.3">
      <c r="A2953">
        <v>2952</v>
      </c>
      <c r="B2953">
        <v>2669</v>
      </c>
      <c r="C2953">
        <v>300</v>
      </c>
      <c r="D2953">
        <v>2</v>
      </c>
      <c r="E2953">
        <v>3036</v>
      </c>
      <c r="F2953">
        <v>261</v>
      </c>
      <c r="G2953" s="1">
        <v>43254</v>
      </c>
      <c r="H2953" s="1">
        <v>43260</v>
      </c>
      <c r="I2953" t="b">
        <v>1</v>
      </c>
      <c r="J2953">
        <v>6</v>
      </c>
      <c r="K2953">
        <v>6072</v>
      </c>
    </row>
    <row r="2954" spans="1:11" x14ac:dyDescent="0.3">
      <c r="A2954">
        <v>2953</v>
      </c>
      <c r="B2954">
        <v>2133</v>
      </c>
      <c r="C2954">
        <v>282</v>
      </c>
      <c r="D2954">
        <v>3</v>
      </c>
      <c r="E2954">
        <v>3037</v>
      </c>
      <c r="F2954">
        <v>229</v>
      </c>
      <c r="G2954" s="1">
        <v>43254</v>
      </c>
      <c r="H2954" s="1">
        <v>43262</v>
      </c>
      <c r="I2954" t="b">
        <v>1</v>
      </c>
      <c r="J2954">
        <v>8</v>
      </c>
      <c r="K2954">
        <v>9111</v>
      </c>
    </row>
    <row r="2955" spans="1:11" x14ac:dyDescent="0.3">
      <c r="A2955">
        <v>2954</v>
      </c>
      <c r="B2955">
        <v>2303</v>
      </c>
      <c r="C2955">
        <v>452</v>
      </c>
      <c r="D2955">
        <v>2</v>
      </c>
      <c r="E2955">
        <v>3038</v>
      </c>
      <c r="F2955">
        <v>526</v>
      </c>
      <c r="G2955" s="1">
        <v>43254</v>
      </c>
      <c r="H2955" s="1">
        <v>43262</v>
      </c>
      <c r="I2955" t="b">
        <v>1</v>
      </c>
      <c r="J2955">
        <v>8</v>
      </c>
      <c r="K2955">
        <v>6076</v>
      </c>
    </row>
    <row r="2956" spans="1:11" x14ac:dyDescent="0.3">
      <c r="A2956">
        <v>2955</v>
      </c>
      <c r="B2956">
        <v>2869</v>
      </c>
      <c r="C2956">
        <v>113</v>
      </c>
      <c r="D2956">
        <v>1</v>
      </c>
      <c r="E2956">
        <v>3039</v>
      </c>
      <c r="F2956">
        <v>558</v>
      </c>
      <c r="G2956" s="1">
        <v>43254</v>
      </c>
      <c r="H2956" s="1">
        <v>43263</v>
      </c>
      <c r="I2956" t="b">
        <v>1</v>
      </c>
      <c r="J2956">
        <v>9</v>
      </c>
      <c r="K2956">
        <v>3039</v>
      </c>
    </row>
    <row r="2957" spans="1:11" x14ac:dyDescent="0.3">
      <c r="A2957">
        <v>2956</v>
      </c>
      <c r="B2957">
        <v>2451</v>
      </c>
      <c r="C2957">
        <v>319</v>
      </c>
      <c r="D2957">
        <v>4</v>
      </c>
      <c r="E2957">
        <v>3040</v>
      </c>
      <c r="F2957">
        <v>606</v>
      </c>
      <c r="G2957" s="1">
        <v>43254</v>
      </c>
      <c r="H2957" s="1">
        <v>43269</v>
      </c>
      <c r="I2957" t="b">
        <v>1</v>
      </c>
      <c r="J2957">
        <v>15</v>
      </c>
      <c r="K2957">
        <v>12160</v>
      </c>
    </row>
    <row r="2958" spans="1:11" x14ac:dyDescent="0.3">
      <c r="A2958">
        <v>2957</v>
      </c>
      <c r="B2958">
        <v>2364</v>
      </c>
      <c r="C2958">
        <v>408</v>
      </c>
      <c r="D2958">
        <v>3</v>
      </c>
      <c r="E2958">
        <v>3041</v>
      </c>
      <c r="F2958">
        <v>172</v>
      </c>
      <c r="G2958" s="1">
        <v>43254</v>
      </c>
      <c r="H2958" s="1">
        <v>43262</v>
      </c>
      <c r="I2958" t="b">
        <v>0</v>
      </c>
      <c r="J2958">
        <v>8</v>
      </c>
      <c r="K2958">
        <v>9123</v>
      </c>
    </row>
    <row r="2959" spans="1:11" x14ac:dyDescent="0.3">
      <c r="A2959">
        <v>2958</v>
      </c>
      <c r="B2959">
        <v>2457</v>
      </c>
      <c r="C2959">
        <v>139</v>
      </c>
      <c r="D2959">
        <v>1</v>
      </c>
      <c r="E2959">
        <v>3042</v>
      </c>
      <c r="F2959">
        <v>128</v>
      </c>
      <c r="G2959" s="1">
        <v>43254</v>
      </c>
      <c r="H2959" s="1">
        <v>43264</v>
      </c>
      <c r="I2959" t="b">
        <v>1</v>
      </c>
      <c r="J2959">
        <v>10</v>
      </c>
      <c r="K2959">
        <v>3042</v>
      </c>
    </row>
    <row r="2960" spans="1:11" x14ac:dyDescent="0.3">
      <c r="A2960">
        <v>2959</v>
      </c>
      <c r="B2960">
        <v>2387</v>
      </c>
      <c r="C2960">
        <v>455</v>
      </c>
      <c r="D2960">
        <v>2</v>
      </c>
      <c r="E2960">
        <v>3043</v>
      </c>
      <c r="F2960">
        <v>261</v>
      </c>
      <c r="G2960" s="1">
        <v>43254</v>
      </c>
      <c r="H2960" s="1">
        <v>43269</v>
      </c>
      <c r="I2960" t="b">
        <v>1</v>
      </c>
      <c r="J2960">
        <v>15</v>
      </c>
      <c r="K2960">
        <v>6086</v>
      </c>
    </row>
    <row r="2961" spans="1:11" x14ac:dyDescent="0.3">
      <c r="A2961">
        <v>2960</v>
      </c>
      <c r="B2961">
        <v>2520</v>
      </c>
      <c r="C2961">
        <v>427</v>
      </c>
      <c r="D2961">
        <v>3</v>
      </c>
      <c r="E2961">
        <v>3044</v>
      </c>
      <c r="F2961">
        <v>233</v>
      </c>
      <c r="G2961" s="1">
        <v>43254</v>
      </c>
      <c r="H2961" s="1">
        <v>43256</v>
      </c>
      <c r="I2961" t="b">
        <v>0</v>
      </c>
      <c r="J2961">
        <v>2</v>
      </c>
      <c r="K2961">
        <v>9132</v>
      </c>
    </row>
    <row r="2962" spans="1:11" x14ac:dyDescent="0.3">
      <c r="A2962">
        <v>2961</v>
      </c>
      <c r="B2962">
        <v>2578</v>
      </c>
      <c r="C2962">
        <v>392</v>
      </c>
      <c r="D2962">
        <v>3</v>
      </c>
      <c r="E2962">
        <v>3045</v>
      </c>
      <c r="F2962">
        <v>46</v>
      </c>
      <c r="G2962" s="1">
        <v>43254</v>
      </c>
      <c r="H2962" s="1">
        <v>43264</v>
      </c>
      <c r="I2962" t="b">
        <v>0</v>
      </c>
      <c r="J2962">
        <v>10</v>
      </c>
      <c r="K2962">
        <v>9135</v>
      </c>
    </row>
    <row r="2963" spans="1:11" x14ac:dyDescent="0.3">
      <c r="A2963">
        <v>2962</v>
      </c>
      <c r="B2963">
        <v>2434</v>
      </c>
      <c r="C2963">
        <v>359</v>
      </c>
      <c r="D2963">
        <v>1</v>
      </c>
      <c r="E2963">
        <v>3046</v>
      </c>
      <c r="F2963">
        <v>261</v>
      </c>
      <c r="G2963" s="1">
        <v>43254</v>
      </c>
      <c r="H2963" s="1">
        <v>43269</v>
      </c>
      <c r="I2963" t="b">
        <v>0</v>
      </c>
      <c r="J2963">
        <v>15</v>
      </c>
      <c r="K2963">
        <v>3046</v>
      </c>
    </row>
    <row r="2964" spans="1:11" x14ac:dyDescent="0.3">
      <c r="A2964">
        <v>2963</v>
      </c>
      <c r="B2964">
        <v>2881</v>
      </c>
      <c r="C2964">
        <v>487</v>
      </c>
      <c r="D2964">
        <v>5</v>
      </c>
      <c r="E2964">
        <v>3047</v>
      </c>
      <c r="F2964">
        <v>526</v>
      </c>
      <c r="G2964" s="1">
        <v>43254</v>
      </c>
      <c r="H2964" s="1">
        <v>43262</v>
      </c>
      <c r="I2964" t="b">
        <v>0</v>
      </c>
      <c r="J2964">
        <v>8</v>
      </c>
      <c r="K2964">
        <v>15235</v>
      </c>
    </row>
    <row r="2965" spans="1:11" x14ac:dyDescent="0.3">
      <c r="A2965">
        <v>2964</v>
      </c>
      <c r="B2965">
        <v>2852</v>
      </c>
      <c r="C2965">
        <v>233</v>
      </c>
      <c r="D2965">
        <v>1</v>
      </c>
      <c r="E2965">
        <v>3048</v>
      </c>
      <c r="F2965">
        <v>319</v>
      </c>
      <c r="G2965" s="1">
        <v>43254</v>
      </c>
      <c r="H2965" s="1">
        <v>43260</v>
      </c>
      <c r="I2965" t="b">
        <v>1</v>
      </c>
      <c r="J2965">
        <v>6</v>
      </c>
      <c r="K2965">
        <v>3048</v>
      </c>
    </row>
    <row r="2966" spans="1:11" x14ac:dyDescent="0.3">
      <c r="A2966">
        <v>2965</v>
      </c>
      <c r="B2966">
        <v>2775</v>
      </c>
      <c r="C2966">
        <v>387</v>
      </c>
      <c r="D2966">
        <v>2</v>
      </c>
      <c r="E2966">
        <v>3049</v>
      </c>
      <c r="F2966">
        <v>568</v>
      </c>
      <c r="G2966" s="1">
        <v>43254</v>
      </c>
      <c r="H2966" s="1">
        <v>43258</v>
      </c>
      <c r="I2966" t="b">
        <v>1</v>
      </c>
      <c r="J2966">
        <v>4</v>
      </c>
      <c r="K2966">
        <v>6098</v>
      </c>
    </row>
    <row r="2967" spans="1:11" x14ac:dyDescent="0.3">
      <c r="A2967">
        <v>2966</v>
      </c>
      <c r="B2967">
        <v>2707</v>
      </c>
      <c r="C2967">
        <v>394</v>
      </c>
      <c r="D2967">
        <v>3</v>
      </c>
      <c r="E2967">
        <v>3050</v>
      </c>
      <c r="F2967">
        <v>537</v>
      </c>
      <c r="G2967" s="1">
        <v>43254</v>
      </c>
      <c r="H2967" s="1">
        <v>43267</v>
      </c>
      <c r="I2967" t="b">
        <v>1</v>
      </c>
      <c r="J2967">
        <v>13</v>
      </c>
      <c r="K2967">
        <v>9150</v>
      </c>
    </row>
    <row r="2968" spans="1:11" x14ac:dyDescent="0.3">
      <c r="A2968">
        <v>2967</v>
      </c>
      <c r="B2968">
        <v>2135</v>
      </c>
      <c r="C2968">
        <v>363</v>
      </c>
      <c r="D2968">
        <v>2</v>
      </c>
      <c r="E2968">
        <v>3051</v>
      </c>
      <c r="F2968">
        <v>537</v>
      </c>
      <c r="G2968" s="1">
        <v>43254</v>
      </c>
      <c r="H2968" s="1">
        <v>43258</v>
      </c>
      <c r="I2968" t="b">
        <v>1</v>
      </c>
      <c r="J2968">
        <v>4</v>
      </c>
      <c r="K2968">
        <v>6102</v>
      </c>
    </row>
    <row r="2969" spans="1:11" x14ac:dyDescent="0.3">
      <c r="A2969">
        <v>2968</v>
      </c>
      <c r="B2969">
        <v>2277</v>
      </c>
      <c r="C2969">
        <v>127</v>
      </c>
      <c r="D2969">
        <v>2</v>
      </c>
      <c r="E2969">
        <v>3052</v>
      </c>
      <c r="F2969">
        <v>57</v>
      </c>
      <c r="G2969" s="1">
        <v>43254</v>
      </c>
      <c r="H2969" s="1">
        <v>43255</v>
      </c>
      <c r="I2969" t="b">
        <v>0</v>
      </c>
      <c r="J2969">
        <v>1</v>
      </c>
      <c r="K2969">
        <v>6104</v>
      </c>
    </row>
    <row r="2970" spans="1:11" x14ac:dyDescent="0.3">
      <c r="A2970">
        <v>2969</v>
      </c>
      <c r="B2970">
        <v>2875</v>
      </c>
      <c r="C2970">
        <v>171</v>
      </c>
      <c r="D2970">
        <v>3</v>
      </c>
      <c r="E2970">
        <v>3053</v>
      </c>
      <c r="F2970">
        <v>558</v>
      </c>
      <c r="G2970" s="1">
        <v>43254</v>
      </c>
      <c r="H2970" s="1">
        <v>43259</v>
      </c>
      <c r="I2970" t="b">
        <v>1</v>
      </c>
      <c r="J2970">
        <v>5</v>
      </c>
      <c r="K2970">
        <v>9159</v>
      </c>
    </row>
    <row r="2971" spans="1:11" x14ac:dyDescent="0.3">
      <c r="A2971">
        <v>2970</v>
      </c>
      <c r="B2971">
        <v>2968</v>
      </c>
      <c r="C2971">
        <v>325</v>
      </c>
      <c r="D2971">
        <v>3</v>
      </c>
      <c r="E2971">
        <v>3054</v>
      </c>
      <c r="F2971">
        <v>692</v>
      </c>
      <c r="G2971" s="1">
        <v>43254</v>
      </c>
      <c r="H2971" s="1">
        <v>43261</v>
      </c>
      <c r="I2971" t="b">
        <v>1</v>
      </c>
      <c r="J2971">
        <v>7</v>
      </c>
      <c r="K2971">
        <v>9162</v>
      </c>
    </row>
    <row r="2972" spans="1:11" x14ac:dyDescent="0.3">
      <c r="A2972">
        <v>2971</v>
      </c>
      <c r="B2972">
        <v>2524</v>
      </c>
      <c r="C2972">
        <v>366</v>
      </c>
      <c r="D2972">
        <v>2</v>
      </c>
      <c r="E2972">
        <v>3055</v>
      </c>
      <c r="F2972">
        <v>172</v>
      </c>
      <c r="G2972" s="1">
        <v>43254</v>
      </c>
      <c r="H2972" s="1">
        <v>43261</v>
      </c>
      <c r="I2972" t="b">
        <v>0</v>
      </c>
      <c r="J2972">
        <v>7</v>
      </c>
      <c r="K2972">
        <v>6110</v>
      </c>
    </row>
    <row r="2973" spans="1:11" x14ac:dyDescent="0.3">
      <c r="A2973">
        <v>2972</v>
      </c>
      <c r="B2973">
        <v>2926</v>
      </c>
      <c r="C2973">
        <v>319</v>
      </c>
      <c r="D2973">
        <v>5</v>
      </c>
      <c r="E2973">
        <v>3056</v>
      </c>
      <c r="F2973">
        <v>229</v>
      </c>
      <c r="G2973" s="1">
        <v>43254</v>
      </c>
      <c r="H2973" s="1">
        <v>43258</v>
      </c>
      <c r="I2973" t="b">
        <v>1</v>
      </c>
      <c r="J2973">
        <v>4</v>
      </c>
      <c r="K2973">
        <v>15280</v>
      </c>
    </row>
    <row r="2974" spans="1:11" x14ac:dyDescent="0.3">
      <c r="A2974">
        <v>2973</v>
      </c>
      <c r="B2974">
        <v>2627</v>
      </c>
      <c r="C2974">
        <v>207</v>
      </c>
      <c r="D2974">
        <v>1</v>
      </c>
      <c r="E2974">
        <v>3057</v>
      </c>
      <c r="F2974">
        <v>196</v>
      </c>
      <c r="G2974" s="1">
        <v>43254</v>
      </c>
      <c r="H2974" s="1">
        <v>43263</v>
      </c>
      <c r="I2974" t="b">
        <v>1</v>
      </c>
      <c r="J2974">
        <v>9</v>
      </c>
      <c r="K2974">
        <v>3057</v>
      </c>
    </row>
    <row r="2975" spans="1:11" x14ac:dyDescent="0.3">
      <c r="A2975">
        <v>2974</v>
      </c>
      <c r="B2975">
        <v>2533</v>
      </c>
      <c r="C2975">
        <v>252</v>
      </c>
      <c r="D2975">
        <v>2</v>
      </c>
      <c r="E2975">
        <v>3058</v>
      </c>
      <c r="F2975">
        <v>30</v>
      </c>
      <c r="G2975" s="1">
        <v>43255</v>
      </c>
      <c r="H2975" s="1">
        <v>43256</v>
      </c>
      <c r="I2975" t="b">
        <v>1</v>
      </c>
      <c r="J2975">
        <v>1</v>
      </c>
      <c r="K2975">
        <v>6116</v>
      </c>
    </row>
    <row r="2976" spans="1:11" x14ac:dyDescent="0.3">
      <c r="A2976">
        <v>2975</v>
      </c>
      <c r="B2976">
        <v>2258</v>
      </c>
      <c r="C2976">
        <v>259</v>
      </c>
      <c r="D2976">
        <v>3</v>
      </c>
      <c r="E2976">
        <v>3059</v>
      </c>
      <c r="F2976">
        <v>692</v>
      </c>
      <c r="G2976" s="1">
        <v>43255</v>
      </c>
      <c r="H2976" s="1">
        <v>43259</v>
      </c>
      <c r="I2976" t="b">
        <v>1</v>
      </c>
      <c r="J2976">
        <v>4</v>
      </c>
      <c r="K2976">
        <v>9177</v>
      </c>
    </row>
    <row r="2977" spans="1:11" x14ac:dyDescent="0.3">
      <c r="A2977">
        <v>2976</v>
      </c>
      <c r="B2977">
        <v>2770</v>
      </c>
      <c r="C2977">
        <v>317</v>
      </c>
      <c r="D2977">
        <v>1</v>
      </c>
      <c r="E2977">
        <v>3060</v>
      </c>
      <c r="F2977">
        <v>57</v>
      </c>
      <c r="G2977" s="1">
        <v>43255</v>
      </c>
      <c r="H2977" s="1">
        <v>43256</v>
      </c>
      <c r="I2977" t="b">
        <v>1</v>
      </c>
      <c r="J2977">
        <v>1</v>
      </c>
      <c r="K2977">
        <v>3060</v>
      </c>
    </row>
    <row r="2978" spans="1:11" x14ac:dyDescent="0.3">
      <c r="A2978">
        <v>2977</v>
      </c>
      <c r="B2978">
        <v>2335</v>
      </c>
      <c r="C2978">
        <v>200</v>
      </c>
      <c r="D2978">
        <v>3</v>
      </c>
      <c r="E2978">
        <v>3061</v>
      </c>
      <c r="F2978">
        <v>57</v>
      </c>
      <c r="G2978" s="1">
        <v>43255</v>
      </c>
      <c r="H2978" s="1">
        <v>43256</v>
      </c>
      <c r="I2978" t="b">
        <v>1</v>
      </c>
      <c r="J2978">
        <v>1</v>
      </c>
      <c r="K2978">
        <v>9183</v>
      </c>
    </row>
    <row r="2979" spans="1:11" x14ac:dyDescent="0.3">
      <c r="A2979">
        <v>2978</v>
      </c>
      <c r="B2979">
        <v>2040</v>
      </c>
      <c r="C2979">
        <v>360</v>
      </c>
      <c r="D2979">
        <v>2</v>
      </c>
      <c r="E2979">
        <v>3062</v>
      </c>
      <c r="F2979">
        <v>233</v>
      </c>
      <c r="G2979" s="1">
        <v>43255</v>
      </c>
      <c r="H2979" s="1">
        <v>43268</v>
      </c>
      <c r="I2979" t="b">
        <v>1</v>
      </c>
      <c r="J2979">
        <v>13</v>
      </c>
      <c r="K2979">
        <v>6124</v>
      </c>
    </row>
    <row r="2980" spans="1:11" x14ac:dyDescent="0.3">
      <c r="A2980">
        <v>2979</v>
      </c>
      <c r="B2980">
        <v>2828</v>
      </c>
      <c r="C2980">
        <v>218</v>
      </c>
      <c r="D2980">
        <v>1</v>
      </c>
      <c r="E2980">
        <v>3063</v>
      </c>
      <c r="F2980">
        <v>692</v>
      </c>
      <c r="G2980" s="1">
        <v>43255</v>
      </c>
      <c r="H2980" s="1">
        <v>43259</v>
      </c>
      <c r="I2980" t="b">
        <v>1</v>
      </c>
      <c r="J2980">
        <v>4</v>
      </c>
      <c r="K2980">
        <v>3063</v>
      </c>
    </row>
    <row r="2981" spans="1:11" x14ac:dyDescent="0.3">
      <c r="A2981">
        <v>2980</v>
      </c>
      <c r="B2981">
        <v>2509</v>
      </c>
      <c r="C2981">
        <v>408</v>
      </c>
      <c r="D2981">
        <v>2</v>
      </c>
      <c r="E2981">
        <v>3064</v>
      </c>
      <c r="F2981">
        <v>606</v>
      </c>
      <c r="G2981" s="1">
        <v>43255</v>
      </c>
      <c r="H2981" s="1">
        <v>43267</v>
      </c>
      <c r="I2981" t="b">
        <v>1</v>
      </c>
      <c r="J2981">
        <v>12</v>
      </c>
      <c r="K2981">
        <v>6128</v>
      </c>
    </row>
    <row r="2982" spans="1:11" x14ac:dyDescent="0.3">
      <c r="A2982">
        <v>2981</v>
      </c>
      <c r="B2982">
        <v>2486</v>
      </c>
      <c r="C2982">
        <v>478</v>
      </c>
      <c r="D2982">
        <v>2</v>
      </c>
      <c r="E2982">
        <v>3065</v>
      </c>
      <c r="F2982">
        <v>606</v>
      </c>
      <c r="G2982" s="1">
        <v>43255</v>
      </c>
      <c r="H2982" s="1">
        <v>43269</v>
      </c>
      <c r="I2982" t="b">
        <v>0</v>
      </c>
      <c r="J2982">
        <v>14</v>
      </c>
      <c r="K2982">
        <v>6130</v>
      </c>
    </row>
    <row r="2983" spans="1:11" x14ac:dyDescent="0.3">
      <c r="A2983">
        <v>2982</v>
      </c>
      <c r="B2983">
        <v>2698</v>
      </c>
      <c r="C2983">
        <v>434</v>
      </c>
      <c r="D2983">
        <v>1</v>
      </c>
      <c r="E2983">
        <v>3066</v>
      </c>
      <c r="F2983">
        <v>319</v>
      </c>
      <c r="G2983" s="1">
        <v>43255</v>
      </c>
      <c r="H2983" s="1">
        <v>43260</v>
      </c>
      <c r="I2983" t="b">
        <v>0</v>
      </c>
      <c r="J2983">
        <v>5</v>
      </c>
      <c r="K2983">
        <v>3066</v>
      </c>
    </row>
    <row r="2984" spans="1:11" x14ac:dyDescent="0.3">
      <c r="A2984">
        <v>2983</v>
      </c>
      <c r="B2984">
        <v>2505</v>
      </c>
      <c r="C2984">
        <v>250</v>
      </c>
      <c r="D2984">
        <v>3</v>
      </c>
      <c r="E2984">
        <v>3067</v>
      </c>
      <c r="F2984">
        <v>526</v>
      </c>
      <c r="G2984" s="1">
        <v>43255</v>
      </c>
      <c r="H2984" s="1">
        <v>43259</v>
      </c>
      <c r="I2984" t="b">
        <v>1</v>
      </c>
      <c r="J2984">
        <v>4</v>
      </c>
      <c r="K2984">
        <v>9201</v>
      </c>
    </row>
    <row r="2985" spans="1:11" x14ac:dyDescent="0.3">
      <c r="A2985">
        <v>2984</v>
      </c>
      <c r="B2985">
        <v>2893</v>
      </c>
      <c r="C2985">
        <v>469</v>
      </c>
      <c r="D2985">
        <v>1</v>
      </c>
      <c r="E2985">
        <v>3068</v>
      </c>
      <c r="F2985">
        <v>128</v>
      </c>
      <c r="G2985" s="1">
        <v>43255</v>
      </c>
      <c r="H2985" s="1">
        <v>43260</v>
      </c>
      <c r="I2985" t="b">
        <v>0</v>
      </c>
      <c r="J2985">
        <v>5</v>
      </c>
      <c r="K2985">
        <v>3068</v>
      </c>
    </row>
    <row r="2986" spans="1:11" x14ac:dyDescent="0.3">
      <c r="A2986">
        <v>2985</v>
      </c>
      <c r="B2986">
        <v>2235</v>
      </c>
      <c r="C2986">
        <v>232</v>
      </c>
      <c r="D2986">
        <v>1</v>
      </c>
      <c r="E2986">
        <v>3069</v>
      </c>
      <c r="F2986">
        <v>537</v>
      </c>
      <c r="G2986" s="1">
        <v>43255</v>
      </c>
      <c r="H2986" s="1">
        <v>43264</v>
      </c>
      <c r="I2986" t="b">
        <v>1</v>
      </c>
      <c r="J2986">
        <v>9</v>
      </c>
      <c r="K2986">
        <v>3069</v>
      </c>
    </row>
    <row r="2987" spans="1:11" x14ac:dyDescent="0.3">
      <c r="A2987">
        <v>2986</v>
      </c>
      <c r="B2987">
        <v>2753</v>
      </c>
      <c r="C2987">
        <v>276</v>
      </c>
      <c r="D2987">
        <v>2</v>
      </c>
      <c r="E2987">
        <v>3070</v>
      </c>
      <c r="F2987">
        <v>233</v>
      </c>
      <c r="G2987" s="1">
        <v>43255</v>
      </c>
      <c r="H2987" s="1">
        <v>43265</v>
      </c>
      <c r="I2987" t="b">
        <v>1</v>
      </c>
      <c r="J2987">
        <v>10</v>
      </c>
      <c r="K2987">
        <v>6140</v>
      </c>
    </row>
    <row r="2988" spans="1:11" x14ac:dyDescent="0.3">
      <c r="A2988">
        <v>2987</v>
      </c>
      <c r="B2988">
        <v>2757</v>
      </c>
      <c r="C2988">
        <v>403</v>
      </c>
      <c r="D2988">
        <v>4</v>
      </c>
      <c r="E2988">
        <v>3071</v>
      </c>
      <c r="F2988">
        <v>233</v>
      </c>
      <c r="G2988" s="1">
        <v>43255</v>
      </c>
      <c r="H2988" s="1">
        <v>43265</v>
      </c>
      <c r="I2988" t="b">
        <v>1</v>
      </c>
      <c r="J2988">
        <v>10</v>
      </c>
      <c r="K2988">
        <v>12284</v>
      </c>
    </row>
    <row r="2989" spans="1:11" x14ac:dyDescent="0.3">
      <c r="A2989">
        <v>2988</v>
      </c>
      <c r="B2989">
        <v>2611</v>
      </c>
      <c r="C2989">
        <v>333</v>
      </c>
      <c r="D2989">
        <v>2</v>
      </c>
      <c r="E2989">
        <v>3072</v>
      </c>
      <c r="F2989">
        <v>692</v>
      </c>
      <c r="G2989" s="1">
        <v>43255</v>
      </c>
      <c r="H2989" s="1">
        <v>43261</v>
      </c>
      <c r="I2989" t="b">
        <v>1</v>
      </c>
      <c r="J2989">
        <v>6</v>
      </c>
      <c r="K2989">
        <v>6144</v>
      </c>
    </row>
    <row r="2990" spans="1:11" x14ac:dyDescent="0.3">
      <c r="A2990">
        <v>2989</v>
      </c>
      <c r="B2990">
        <v>2214</v>
      </c>
      <c r="C2990">
        <v>159</v>
      </c>
      <c r="D2990">
        <v>1</v>
      </c>
      <c r="E2990">
        <v>3073</v>
      </c>
      <c r="F2990">
        <v>128</v>
      </c>
      <c r="G2990" s="1">
        <v>43256</v>
      </c>
      <c r="H2990" s="1">
        <v>43267</v>
      </c>
      <c r="I2990" t="b">
        <v>1</v>
      </c>
      <c r="J2990">
        <v>11</v>
      </c>
      <c r="K2990">
        <v>3073</v>
      </c>
    </row>
    <row r="2991" spans="1:11" x14ac:dyDescent="0.3">
      <c r="A2991">
        <v>2990</v>
      </c>
      <c r="B2991">
        <v>2624</v>
      </c>
      <c r="C2991">
        <v>122</v>
      </c>
      <c r="D2991">
        <v>2</v>
      </c>
      <c r="E2991">
        <v>3074</v>
      </c>
      <c r="F2991">
        <v>172</v>
      </c>
      <c r="G2991" s="1">
        <v>43256</v>
      </c>
      <c r="H2991" s="1">
        <v>43257</v>
      </c>
      <c r="I2991" t="b">
        <v>1</v>
      </c>
      <c r="J2991">
        <v>1</v>
      </c>
      <c r="K2991">
        <v>6148</v>
      </c>
    </row>
    <row r="2992" spans="1:11" x14ac:dyDescent="0.3">
      <c r="A2992">
        <v>2991</v>
      </c>
      <c r="B2992">
        <v>2805</v>
      </c>
      <c r="C2992">
        <v>249</v>
      </c>
      <c r="D2992">
        <v>1</v>
      </c>
      <c r="E2992">
        <v>3075</v>
      </c>
      <c r="F2992">
        <v>558</v>
      </c>
      <c r="G2992" s="1">
        <v>43256</v>
      </c>
      <c r="H2992" s="1">
        <v>43270</v>
      </c>
      <c r="I2992" t="b">
        <v>1</v>
      </c>
      <c r="J2992">
        <v>14</v>
      </c>
      <c r="K2992">
        <v>3075</v>
      </c>
    </row>
    <row r="2993" spans="1:11" x14ac:dyDescent="0.3">
      <c r="A2993">
        <v>2992</v>
      </c>
      <c r="B2993">
        <v>2541</v>
      </c>
      <c r="C2993">
        <v>299</v>
      </c>
      <c r="D2993">
        <v>1</v>
      </c>
      <c r="E2993">
        <v>3076</v>
      </c>
      <c r="F2993">
        <v>229</v>
      </c>
      <c r="G2993" s="1">
        <v>43256</v>
      </c>
      <c r="H2993" s="1">
        <v>43259</v>
      </c>
      <c r="I2993" t="b">
        <v>1</v>
      </c>
      <c r="J2993">
        <v>3</v>
      </c>
      <c r="K2993">
        <v>3076</v>
      </c>
    </row>
    <row r="2994" spans="1:11" x14ac:dyDescent="0.3">
      <c r="A2994">
        <v>2993</v>
      </c>
      <c r="B2994">
        <v>2913</v>
      </c>
      <c r="C2994">
        <v>342</v>
      </c>
      <c r="D2994">
        <v>2</v>
      </c>
      <c r="E2994">
        <v>3077</v>
      </c>
      <c r="F2994">
        <v>537</v>
      </c>
      <c r="G2994" s="1">
        <v>43256</v>
      </c>
      <c r="H2994" s="1">
        <v>43267</v>
      </c>
      <c r="I2994" t="b">
        <v>1</v>
      </c>
      <c r="J2994">
        <v>11</v>
      </c>
      <c r="K2994">
        <v>6154</v>
      </c>
    </row>
    <row r="2995" spans="1:11" x14ac:dyDescent="0.3">
      <c r="A2995">
        <v>2994</v>
      </c>
      <c r="B2995">
        <v>2367</v>
      </c>
      <c r="C2995">
        <v>164</v>
      </c>
      <c r="D2995">
        <v>2</v>
      </c>
      <c r="E2995">
        <v>3078</v>
      </c>
      <c r="F2995">
        <v>57</v>
      </c>
      <c r="G2995" s="1">
        <v>43256</v>
      </c>
      <c r="H2995" s="1">
        <v>43269</v>
      </c>
      <c r="I2995" t="b">
        <v>1</v>
      </c>
      <c r="J2995">
        <v>13</v>
      </c>
      <c r="K2995">
        <v>6156</v>
      </c>
    </row>
    <row r="2996" spans="1:11" x14ac:dyDescent="0.3">
      <c r="A2996">
        <v>2995</v>
      </c>
      <c r="B2996">
        <v>2503</v>
      </c>
      <c r="C2996">
        <v>165</v>
      </c>
      <c r="D2996">
        <v>2</v>
      </c>
      <c r="E2996">
        <v>3079</v>
      </c>
      <c r="F2996">
        <v>172</v>
      </c>
      <c r="G2996" s="1">
        <v>43256</v>
      </c>
      <c r="H2996" s="1">
        <v>43258</v>
      </c>
      <c r="I2996" t="b">
        <v>0</v>
      </c>
      <c r="J2996">
        <v>2</v>
      </c>
      <c r="K2996">
        <v>6158</v>
      </c>
    </row>
    <row r="2997" spans="1:11" x14ac:dyDescent="0.3">
      <c r="A2997">
        <v>2996</v>
      </c>
      <c r="B2997">
        <v>2864</v>
      </c>
      <c r="C2997">
        <v>280</v>
      </c>
      <c r="D2997">
        <v>4</v>
      </c>
      <c r="E2997">
        <v>3080</v>
      </c>
      <c r="F2997">
        <v>57</v>
      </c>
      <c r="G2997" s="1">
        <v>43256</v>
      </c>
      <c r="H2997" s="1">
        <v>43259</v>
      </c>
      <c r="I2997" t="b">
        <v>1</v>
      </c>
      <c r="J2997">
        <v>3</v>
      </c>
      <c r="K2997">
        <v>12320</v>
      </c>
    </row>
    <row r="2998" spans="1:11" x14ac:dyDescent="0.3">
      <c r="A2998">
        <v>2997</v>
      </c>
      <c r="B2998">
        <v>2159</v>
      </c>
      <c r="C2998">
        <v>266</v>
      </c>
      <c r="D2998">
        <v>1</v>
      </c>
      <c r="E2998">
        <v>3081</v>
      </c>
      <c r="F2998">
        <v>712</v>
      </c>
      <c r="G2998" s="1">
        <v>43256</v>
      </c>
      <c r="H2998" s="1">
        <v>43266</v>
      </c>
      <c r="I2998" t="b">
        <v>1</v>
      </c>
      <c r="J2998">
        <v>10</v>
      </c>
      <c r="K2998">
        <v>3081</v>
      </c>
    </row>
    <row r="2999" spans="1:11" x14ac:dyDescent="0.3">
      <c r="A2999">
        <v>2998</v>
      </c>
      <c r="B2999">
        <v>2420</v>
      </c>
      <c r="C2999">
        <v>134</v>
      </c>
      <c r="D2999">
        <v>1</v>
      </c>
      <c r="E2999">
        <v>3082</v>
      </c>
      <c r="F2999">
        <v>46</v>
      </c>
      <c r="G2999" s="1">
        <v>43256</v>
      </c>
      <c r="H2999" s="1">
        <v>43270</v>
      </c>
      <c r="I2999" t="b">
        <v>0</v>
      </c>
      <c r="J2999">
        <v>14</v>
      </c>
      <c r="K2999">
        <v>3082</v>
      </c>
    </row>
    <row r="3000" spans="1:11" x14ac:dyDescent="0.3">
      <c r="A3000">
        <v>2999</v>
      </c>
      <c r="B3000">
        <v>2189</v>
      </c>
      <c r="C3000">
        <v>177</v>
      </c>
      <c r="D3000">
        <v>1</v>
      </c>
      <c r="E3000">
        <v>3083</v>
      </c>
      <c r="F3000">
        <v>57</v>
      </c>
      <c r="G3000" s="1">
        <v>43256</v>
      </c>
      <c r="H3000" s="1">
        <v>43270</v>
      </c>
      <c r="I3000" t="b">
        <v>1</v>
      </c>
      <c r="J3000">
        <v>14</v>
      </c>
      <c r="K3000">
        <v>3083</v>
      </c>
    </row>
    <row r="3001" spans="1:11" x14ac:dyDescent="0.3">
      <c r="A3001">
        <v>3000</v>
      </c>
      <c r="B3001">
        <v>2979</v>
      </c>
      <c r="C3001">
        <v>338</v>
      </c>
      <c r="D3001">
        <v>2</v>
      </c>
      <c r="E3001">
        <v>3084</v>
      </c>
      <c r="F3001">
        <v>537</v>
      </c>
      <c r="G3001" s="1">
        <v>43256</v>
      </c>
      <c r="H3001" s="1">
        <v>43270</v>
      </c>
      <c r="I3001" t="b">
        <v>1</v>
      </c>
      <c r="J3001">
        <v>14</v>
      </c>
      <c r="K3001">
        <v>6168</v>
      </c>
    </row>
    <row r="3002" spans="1:11" x14ac:dyDescent="0.3">
      <c r="A3002">
        <v>3001</v>
      </c>
      <c r="B3002">
        <v>2721</v>
      </c>
      <c r="C3002">
        <v>224</v>
      </c>
      <c r="D3002">
        <v>2</v>
      </c>
      <c r="E3002">
        <v>3085</v>
      </c>
      <c r="F3002">
        <v>261</v>
      </c>
      <c r="G3002" s="1">
        <v>43256</v>
      </c>
      <c r="H3002" s="1">
        <v>43265</v>
      </c>
      <c r="I3002" t="b">
        <v>1</v>
      </c>
      <c r="J3002">
        <v>9</v>
      </c>
      <c r="K3002">
        <v>6170</v>
      </c>
    </row>
    <row r="3003" spans="1:11" x14ac:dyDescent="0.3">
      <c r="A3003">
        <v>3002</v>
      </c>
      <c r="B3003">
        <v>2207</v>
      </c>
      <c r="C3003">
        <v>372</v>
      </c>
      <c r="D3003">
        <v>5</v>
      </c>
      <c r="E3003">
        <v>3086</v>
      </c>
      <c r="F3003">
        <v>606</v>
      </c>
      <c r="G3003" s="1">
        <v>43256</v>
      </c>
      <c r="H3003" s="1">
        <v>43270</v>
      </c>
      <c r="I3003" t="b">
        <v>1</v>
      </c>
      <c r="J3003">
        <v>14</v>
      </c>
      <c r="K3003">
        <v>15430</v>
      </c>
    </row>
    <row r="3004" spans="1:11" x14ac:dyDescent="0.3">
      <c r="A3004">
        <v>3003</v>
      </c>
      <c r="B3004">
        <v>2194</v>
      </c>
      <c r="C3004">
        <v>421</v>
      </c>
      <c r="D3004">
        <v>2</v>
      </c>
      <c r="E3004">
        <v>3087</v>
      </c>
      <c r="F3004">
        <v>143</v>
      </c>
      <c r="G3004" s="1">
        <v>43256</v>
      </c>
      <c r="H3004" s="1">
        <v>43261</v>
      </c>
      <c r="I3004" t="b">
        <v>1</v>
      </c>
      <c r="J3004">
        <v>5</v>
      </c>
      <c r="K3004">
        <v>6174</v>
      </c>
    </row>
    <row r="3005" spans="1:11" x14ac:dyDescent="0.3">
      <c r="A3005">
        <v>3004</v>
      </c>
      <c r="B3005">
        <v>2411</v>
      </c>
      <c r="C3005">
        <v>325</v>
      </c>
      <c r="D3005">
        <v>2</v>
      </c>
      <c r="E3005">
        <v>3088</v>
      </c>
      <c r="F3005">
        <v>615</v>
      </c>
      <c r="G3005" s="1">
        <v>43256</v>
      </c>
      <c r="H3005" s="1">
        <v>43267</v>
      </c>
      <c r="I3005" t="b">
        <v>1</v>
      </c>
      <c r="J3005">
        <v>11</v>
      </c>
      <c r="K3005">
        <v>6176</v>
      </c>
    </row>
    <row r="3006" spans="1:11" x14ac:dyDescent="0.3">
      <c r="A3006">
        <v>3005</v>
      </c>
      <c r="B3006">
        <v>2047</v>
      </c>
      <c r="C3006">
        <v>122</v>
      </c>
      <c r="D3006">
        <v>2</v>
      </c>
      <c r="E3006">
        <v>3089</v>
      </c>
      <c r="F3006">
        <v>30</v>
      </c>
      <c r="G3006" s="1">
        <v>43256</v>
      </c>
      <c r="H3006" s="1">
        <v>43260</v>
      </c>
      <c r="I3006" t="b">
        <v>1</v>
      </c>
      <c r="J3006">
        <v>4</v>
      </c>
      <c r="K3006">
        <v>6178</v>
      </c>
    </row>
    <row r="3007" spans="1:11" x14ac:dyDescent="0.3">
      <c r="A3007">
        <v>3006</v>
      </c>
      <c r="B3007">
        <v>2842</v>
      </c>
      <c r="C3007">
        <v>405</v>
      </c>
      <c r="D3007">
        <v>5</v>
      </c>
      <c r="E3007">
        <v>3090</v>
      </c>
      <c r="F3007">
        <v>568</v>
      </c>
      <c r="G3007" s="1">
        <v>43256</v>
      </c>
      <c r="H3007" s="1">
        <v>43268</v>
      </c>
      <c r="I3007" t="b">
        <v>1</v>
      </c>
      <c r="J3007">
        <v>12</v>
      </c>
      <c r="K3007">
        <v>15450</v>
      </c>
    </row>
    <row r="3008" spans="1:11" x14ac:dyDescent="0.3">
      <c r="A3008">
        <v>3007</v>
      </c>
      <c r="B3008">
        <v>2890</v>
      </c>
      <c r="C3008">
        <v>304</v>
      </c>
      <c r="D3008">
        <v>3</v>
      </c>
      <c r="E3008">
        <v>3091</v>
      </c>
      <c r="F3008">
        <v>733</v>
      </c>
      <c r="G3008" s="1">
        <v>43256</v>
      </c>
      <c r="H3008" s="1">
        <v>43271</v>
      </c>
      <c r="I3008" t="b">
        <v>1</v>
      </c>
      <c r="J3008">
        <v>15</v>
      </c>
      <c r="K3008">
        <v>9273</v>
      </c>
    </row>
    <row r="3009" spans="1:11" x14ac:dyDescent="0.3">
      <c r="A3009">
        <v>3008</v>
      </c>
      <c r="B3009">
        <v>2346</v>
      </c>
      <c r="C3009">
        <v>336</v>
      </c>
      <c r="D3009">
        <v>2</v>
      </c>
      <c r="E3009">
        <v>3092</v>
      </c>
      <c r="F3009">
        <v>71</v>
      </c>
      <c r="G3009" s="1">
        <v>43256</v>
      </c>
      <c r="H3009" s="1">
        <v>43259</v>
      </c>
      <c r="I3009" t="b">
        <v>0</v>
      </c>
      <c r="J3009">
        <v>3</v>
      </c>
      <c r="K3009">
        <v>6184</v>
      </c>
    </row>
    <row r="3010" spans="1:11" x14ac:dyDescent="0.3">
      <c r="A3010">
        <v>3009</v>
      </c>
      <c r="B3010">
        <v>2043</v>
      </c>
      <c r="C3010">
        <v>286</v>
      </c>
      <c r="D3010">
        <v>1</v>
      </c>
      <c r="E3010">
        <v>3093</v>
      </c>
      <c r="F3010">
        <v>568</v>
      </c>
      <c r="G3010" s="1">
        <v>43256</v>
      </c>
      <c r="H3010" s="1">
        <v>43269</v>
      </c>
      <c r="I3010" t="b">
        <v>1</v>
      </c>
      <c r="J3010">
        <v>13</v>
      </c>
      <c r="K3010">
        <v>3093</v>
      </c>
    </row>
    <row r="3011" spans="1:11" x14ac:dyDescent="0.3">
      <c r="A3011">
        <v>3010</v>
      </c>
      <c r="B3011">
        <v>2626</v>
      </c>
      <c r="C3011">
        <v>286</v>
      </c>
      <c r="D3011">
        <v>1</v>
      </c>
      <c r="E3011">
        <v>3094</v>
      </c>
      <c r="F3011">
        <v>46</v>
      </c>
      <c r="G3011" s="1">
        <v>43257</v>
      </c>
      <c r="H3011" s="1">
        <v>43272</v>
      </c>
      <c r="I3011" t="b">
        <v>1</v>
      </c>
      <c r="J3011">
        <v>15</v>
      </c>
      <c r="K3011">
        <v>3094</v>
      </c>
    </row>
    <row r="3012" spans="1:11" x14ac:dyDescent="0.3">
      <c r="A3012">
        <v>3011</v>
      </c>
      <c r="B3012">
        <v>2222</v>
      </c>
      <c r="C3012">
        <v>341</v>
      </c>
      <c r="D3012">
        <v>1</v>
      </c>
      <c r="E3012">
        <v>3095</v>
      </c>
      <c r="F3012">
        <v>615</v>
      </c>
      <c r="G3012" s="1">
        <v>43257</v>
      </c>
      <c r="H3012" s="1">
        <v>43263</v>
      </c>
      <c r="I3012" t="b">
        <v>1</v>
      </c>
      <c r="J3012">
        <v>6</v>
      </c>
      <c r="K3012">
        <v>3095</v>
      </c>
    </row>
    <row r="3013" spans="1:11" x14ac:dyDescent="0.3">
      <c r="A3013">
        <v>3012</v>
      </c>
      <c r="B3013">
        <v>2174</v>
      </c>
      <c r="C3013">
        <v>324</v>
      </c>
      <c r="D3013">
        <v>3</v>
      </c>
      <c r="E3013">
        <v>3096</v>
      </c>
      <c r="F3013">
        <v>229</v>
      </c>
      <c r="G3013" s="1">
        <v>43257</v>
      </c>
      <c r="H3013" s="1">
        <v>43260</v>
      </c>
      <c r="I3013" t="b">
        <v>1</v>
      </c>
      <c r="J3013">
        <v>3</v>
      </c>
      <c r="K3013">
        <v>9288</v>
      </c>
    </row>
    <row r="3014" spans="1:11" x14ac:dyDescent="0.3">
      <c r="A3014">
        <v>3013</v>
      </c>
      <c r="B3014">
        <v>2245</v>
      </c>
      <c r="C3014">
        <v>335</v>
      </c>
      <c r="D3014">
        <v>3</v>
      </c>
      <c r="E3014">
        <v>3097</v>
      </c>
      <c r="F3014">
        <v>606</v>
      </c>
      <c r="G3014" s="1">
        <v>43257</v>
      </c>
      <c r="H3014" s="1">
        <v>43260</v>
      </c>
      <c r="I3014" t="b">
        <v>0</v>
      </c>
      <c r="J3014">
        <v>3</v>
      </c>
      <c r="K3014">
        <v>9291</v>
      </c>
    </row>
    <row r="3015" spans="1:11" x14ac:dyDescent="0.3">
      <c r="A3015">
        <v>3014</v>
      </c>
      <c r="B3015">
        <v>2861</v>
      </c>
      <c r="C3015">
        <v>275</v>
      </c>
      <c r="D3015">
        <v>3</v>
      </c>
      <c r="E3015">
        <v>3098</v>
      </c>
      <c r="F3015">
        <v>128</v>
      </c>
      <c r="G3015" s="1">
        <v>43257</v>
      </c>
      <c r="H3015" s="1">
        <v>43267</v>
      </c>
      <c r="I3015" t="b">
        <v>1</v>
      </c>
      <c r="J3015">
        <v>10</v>
      </c>
      <c r="K3015">
        <v>9294</v>
      </c>
    </row>
    <row r="3016" spans="1:11" x14ac:dyDescent="0.3">
      <c r="A3016">
        <v>3015</v>
      </c>
      <c r="B3016">
        <v>2289</v>
      </c>
      <c r="C3016">
        <v>285</v>
      </c>
      <c r="D3016">
        <v>1</v>
      </c>
      <c r="E3016">
        <v>3099</v>
      </c>
      <c r="F3016">
        <v>229</v>
      </c>
      <c r="G3016" s="1">
        <v>43257</v>
      </c>
      <c r="H3016" s="1">
        <v>43270</v>
      </c>
      <c r="I3016" t="b">
        <v>1</v>
      </c>
      <c r="J3016">
        <v>13</v>
      </c>
      <c r="K3016">
        <v>3099</v>
      </c>
    </row>
    <row r="3017" spans="1:11" x14ac:dyDescent="0.3">
      <c r="A3017">
        <v>3016</v>
      </c>
      <c r="B3017">
        <v>2460</v>
      </c>
      <c r="C3017">
        <v>476</v>
      </c>
      <c r="D3017">
        <v>1</v>
      </c>
      <c r="E3017">
        <v>3100</v>
      </c>
      <c r="F3017">
        <v>196</v>
      </c>
      <c r="G3017" s="1">
        <v>43257</v>
      </c>
      <c r="H3017" s="1">
        <v>43271</v>
      </c>
      <c r="I3017" t="b">
        <v>0</v>
      </c>
      <c r="J3017">
        <v>14</v>
      </c>
      <c r="K3017">
        <v>3100</v>
      </c>
    </row>
    <row r="3018" spans="1:11" x14ac:dyDescent="0.3">
      <c r="A3018">
        <v>3017</v>
      </c>
      <c r="B3018">
        <v>2112</v>
      </c>
      <c r="C3018">
        <v>118</v>
      </c>
      <c r="D3018">
        <v>3</v>
      </c>
      <c r="E3018">
        <v>3101</v>
      </c>
      <c r="F3018">
        <v>733</v>
      </c>
      <c r="G3018" s="1">
        <v>43257</v>
      </c>
      <c r="H3018" s="1">
        <v>43270</v>
      </c>
      <c r="I3018" t="b">
        <v>1</v>
      </c>
      <c r="J3018">
        <v>13</v>
      </c>
      <c r="K3018">
        <v>9303</v>
      </c>
    </row>
    <row r="3019" spans="1:11" x14ac:dyDescent="0.3">
      <c r="A3019">
        <v>3018</v>
      </c>
      <c r="B3019">
        <v>2323</v>
      </c>
      <c r="C3019">
        <v>106</v>
      </c>
      <c r="D3019">
        <v>3</v>
      </c>
      <c r="E3019">
        <v>3102</v>
      </c>
      <c r="F3019">
        <v>46</v>
      </c>
      <c r="G3019" s="1">
        <v>43257</v>
      </c>
      <c r="H3019" s="1">
        <v>43270</v>
      </c>
      <c r="I3019" t="b">
        <v>1</v>
      </c>
      <c r="J3019">
        <v>13</v>
      </c>
      <c r="K3019">
        <v>9306</v>
      </c>
    </row>
    <row r="3020" spans="1:11" x14ac:dyDescent="0.3">
      <c r="A3020">
        <v>3019</v>
      </c>
      <c r="B3020">
        <v>2344</v>
      </c>
      <c r="C3020">
        <v>126</v>
      </c>
      <c r="D3020">
        <v>1</v>
      </c>
      <c r="E3020">
        <v>3103</v>
      </c>
      <c r="F3020">
        <v>733</v>
      </c>
      <c r="G3020" s="1">
        <v>43257</v>
      </c>
      <c r="H3020" s="1">
        <v>43269</v>
      </c>
      <c r="I3020" t="b">
        <v>1</v>
      </c>
      <c r="J3020">
        <v>12</v>
      </c>
      <c r="K3020">
        <v>3103</v>
      </c>
    </row>
    <row r="3021" spans="1:11" x14ac:dyDescent="0.3">
      <c r="A3021">
        <v>3020</v>
      </c>
      <c r="B3021">
        <v>2729</v>
      </c>
      <c r="C3021">
        <v>317</v>
      </c>
      <c r="D3021">
        <v>4</v>
      </c>
      <c r="E3021">
        <v>3104</v>
      </c>
      <c r="F3021">
        <v>196</v>
      </c>
      <c r="G3021" s="1">
        <v>43257</v>
      </c>
      <c r="H3021" s="1">
        <v>43268</v>
      </c>
      <c r="I3021" t="b">
        <v>0</v>
      </c>
      <c r="J3021">
        <v>11</v>
      </c>
      <c r="K3021">
        <v>12416</v>
      </c>
    </row>
    <row r="3022" spans="1:11" x14ac:dyDescent="0.3">
      <c r="A3022">
        <v>3021</v>
      </c>
      <c r="B3022">
        <v>2805</v>
      </c>
      <c r="C3022">
        <v>435</v>
      </c>
      <c r="D3022">
        <v>3</v>
      </c>
      <c r="E3022">
        <v>3105</v>
      </c>
      <c r="F3022">
        <v>558</v>
      </c>
      <c r="G3022" s="1">
        <v>43257</v>
      </c>
      <c r="H3022" s="1">
        <v>43262</v>
      </c>
      <c r="I3022" t="b">
        <v>1</v>
      </c>
      <c r="J3022">
        <v>5</v>
      </c>
      <c r="K3022">
        <v>9315</v>
      </c>
    </row>
    <row r="3023" spans="1:11" x14ac:dyDescent="0.3">
      <c r="A3023">
        <v>3022</v>
      </c>
      <c r="B3023">
        <v>2451</v>
      </c>
      <c r="C3023">
        <v>301</v>
      </c>
      <c r="D3023">
        <v>5</v>
      </c>
      <c r="E3023">
        <v>3106</v>
      </c>
      <c r="F3023">
        <v>128</v>
      </c>
      <c r="G3023" s="1">
        <v>43257</v>
      </c>
      <c r="H3023" s="1">
        <v>43261</v>
      </c>
      <c r="I3023" t="b">
        <v>1</v>
      </c>
      <c r="J3023">
        <v>4</v>
      </c>
      <c r="K3023">
        <v>15530</v>
      </c>
    </row>
    <row r="3024" spans="1:11" x14ac:dyDescent="0.3">
      <c r="A3024">
        <v>3023</v>
      </c>
      <c r="B3024">
        <v>2081</v>
      </c>
      <c r="C3024">
        <v>263</v>
      </c>
      <c r="D3024">
        <v>1</v>
      </c>
      <c r="E3024">
        <v>3107</v>
      </c>
      <c r="F3024">
        <v>143</v>
      </c>
      <c r="G3024" s="1">
        <v>43257</v>
      </c>
      <c r="H3024" s="1">
        <v>43260</v>
      </c>
      <c r="I3024" t="b">
        <v>1</v>
      </c>
      <c r="J3024">
        <v>3</v>
      </c>
      <c r="K3024">
        <v>3107</v>
      </c>
    </row>
    <row r="3025" spans="1:11" x14ac:dyDescent="0.3">
      <c r="A3025">
        <v>3024</v>
      </c>
      <c r="B3025">
        <v>2920</v>
      </c>
      <c r="C3025">
        <v>171</v>
      </c>
      <c r="D3025">
        <v>1</v>
      </c>
      <c r="E3025">
        <v>3108</v>
      </c>
      <c r="F3025">
        <v>526</v>
      </c>
      <c r="G3025" s="1">
        <v>43257</v>
      </c>
      <c r="H3025" s="1">
        <v>43266</v>
      </c>
      <c r="I3025" t="b">
        <v>1</v>
      </c>
      <c r="J3025">
        <v>9</v>
      </c>
      <c r="K3025">
        <v>3108</v>
      </c>
    </row>
    <row r="3026" spans="1:11" x14ac:dyDescent="0.3">
      <c r="A3026">
        <v>3025</v>
      </c>
      <c r="B3026">
        <v>2545</v>
      </c>
      <c r="C3026">
        <v>483</v>
      </c>
      <c r="D3026">
        <v>3</v>
      </c>
      <c r="E3026">
        <v>3109</v>
      </c>
      <c r="F3026">
        <v>172</v>
      </c>
      <c r="G3026" s="1">
        <v>43257</v>
      </c>
      <c r="H3026" s="1">
        <v>43270</v>
      </c>
      <c r="I3026" t="b">
        <v>0</v>
      </c>
      <c r="J3026">
        <v>13</v>
      </c>
      <c r="K3026">
        <v>9327</v>
      </c>
    </row>
    <row r="3027" spans="1:11" x14ac:dyDescent="0.3">
      <c r="A3027">
        <v>3026</v>
      </c>
      <c r="B3027">
        <v>2648</v>
      </c>
      <c r="C3027">
        <v>174</v>
      </c>
      <c r="D3027">
        <v>2</v>
      </c>
      <c r="E3027">
        <v>3110</v>
      </c>
      <c r="F3027">
        <v>172</v>
      </c>
      <c r="G3027" s="1">
        <v>43257</v>
      </c>
      <c r="H3027" s="1">
        <v>43272</v>
      </c>
      <c r="I3027" t="b">
        <v>1</v>
      </c>
      <c r="J3027">
        <v>15</v>
      </c>
      <c r="K3027">
        <v>6220</v>
      </c>
    </row>
    <row r="3028" spans="1:11" x14ac:dyDescent="0.3">
      <c r="A3028">
        <v>3027</v>
      </c>
      <c r="B3028">
        <v>2034</v>
      </c>
      <c r="C3028">
        <v>318</v>
      </c>
      <c r="D3028">
        <v>3</v>
      </c>
      <c r="E3028">
        <v>3111</v>
      </c>
      <c r="F3028">
        <v>229</v>
      </c>
      <c r="G3028" s="1">
        <v>43257</v>
      </c>
      <c r="H3028" s="1">
        <v>43259</v>
      </c>
      <c r="I3028" t="b">
        <v>1</v>
      </c>
      <c r="J3028">
        <v>2</v>
      </c>
      <c r="K3028">
        <v>9333</v>
      </c>
    </row>
    <row r="3029" spans="1:11" x14ac:dyDescent="0.3">
      <c r="A3029">
        <v>3028</v>
      </c>
      <c r="B3029">
        <v>2109</v>
      </c>
      <c r="C3029">
        <v>209</v>
      </c>
      <c r="D3029">
        <v>1</v>
      </c>
      <c r="E3029">
        <v>3112</v>
      </c>
      <c r="F3029">
        <v>196</v>
      </c>
      <c r="G3029" s="1">
        <v>43258</v>
      </c>
      <c r="H3029" s="1">
        <v>43271</v>
      </c>
      <c r="I3029" t="b">
        <v>1</v>
      </c>
      <c r="J3029">
        <v>13</v>
      </c>
      <c r="K3029">
        <v>3112</v>
      </c>
    </row>
    <row r="3030" spans="1:11" x14ac:dyDescent="0.3">
      <c r="A3030">
        <v>3029</v>
      </c>
      <c r="B3030">
        <v>2352</v>
      </c>
      <c r="C3030">
        <v>149</v>
      </c>
      <c r="D3030">
        <v>2</v>
      </c>
      <c r="E3030">
        <v>3113</v>
      </c>
      <c r="F3030">
        <v>733</v>
      </c>
      <c r="G3030" s="1">
        <v>43258</v>
      </c>
      <c r="H3030" s="1">
        <v>43261</v>
      </c>
      <c r="I3030" t="b">
        <v>1</v>
      </c>
      <c r="J3030">
        <v>3</v>
      </c>
      <c r="K3030">
        <v>6226</v>
      </c>
    </row>
    <row r="3031" spans="1:11" x14ac:dyDescent="0.3">
      <c r="A3031">
        <v>3030</v>
      </c>
      <c r="B3031">
        <v>2117</v>
      </c>
      <c r="C3031">
        <v>235</v>
      </c>
      <c r="D3031">
        <v>5</v>
      </c>
      <c r="E3031">
        <v>3114</v>
      </c>
      <c r="F3031">
        <v>196</v>
      </c>
      <c r="G3031" s="1">
        <v>43258</v>
      </c>
      <c r="H3031" s="1">
        <v>43271</v>
      </c>
      <c r="I3031" t="b">
        <v>1</v>
      </c>
      <c r="J3031">
        <v>13</v>
      </c>
      <c r="K3031">
        <v>15570</v>
      </c>
    </row>
    <row r="3032" spans="1:11" x14ac:dyDescent="0.3">
      <c r="A3032">
        <v>3031</v>
      </c>
      <c r="B3032">
        <v>2584</v>
      </c>
      <c r="C3032">
        <v>331</v>
      </c>
      <c r="D3032">
        <v>4</v>
      </c>
      <c r="E3032">
        <v>3115</v>
      </c>
      <c r="F3032">
        <v>172</v>
      </c>
      <c r="G3032" s="1">
        <v>43258</v>
      </c>
      <c r="H3032" s="1">
        <v>43266</v>
      </c>
      <c r="I3032" t="b">
        <v>1</v>
      </c>
      <c r="J3032">
        <v>8</v>
      </c>
      <c r="K3032">
        <v>12460</v>
      </c>
    </row>
    <row r="3033" spans="1:11" x14ac:dyDescent="0.3">
      <c r="A3033">
        <v>3032</v>
      </c>
      <c r="B3033">
        <v>2361</v>
      </c>
      <c r="C3033">
        <v>277</v>
      </c>
      <c r="D3033">
        <v>3</v>
      </c>
      <c r="E3033">
        <v>3116</v>
      </c>
      <c r="F3033">
        <v>57</v>
      </c>
      <c r="G3033" s="1">
        <v>43258</v>
      </c>
      <c r="H3033" s="1">
        <v>43262</v>
      </c>
      <c r="I3033" t="b">
        <v>1</v>
      </c>
      <c r="J3033">
        <v>4</v>
      </c>
      <c r="K3033">
        <v>9348</v>
      </c>
    </row>
    <row r="3034" spans="1:11" x14ac:dyDescent="0.3">
      <c r="A3034">
        <v>3033</v>
      </c>
      <c r="B3034">
        <v>2436</v>
      </c>
      <c r="C3034">
        <v>288</v>
      </c>
      <c r="D3034">
        <v>3</v>
      </c>
      <c r="E3034">
        <v>3117</v>
      </c>
      <c r="F3034">
        <v>71</v>
      </c>
      <c r="G3034" s="1">
        <v>43258</v>
      </c>
      <c r="H3034" s="1">
        <v>43272</v>
      </c>
      <c r="I3034" t="b">
        <v>1</v>
      </c>
      <c r="J3034">
        <v>14</v>
      </c>
      <c r="K3034">
        <v>9351</v>
      </c>
    </row>
    <row r="3035" spans="1:11" x14ac:dyDescent="0.3">
      <c r="A3035">
        <v>3034</v>
      </c>
      <c r="B3035">
        <v>2245</v>
      </c>
      <c r="C3035">
        <v>418</v>
      </c>
      <c r="D3035">
        <v>2</v>
      </c>
      <c r="E3035">
        <v>3118</v>
      </c>
      <c r="F3035">
        <v>615</v>
      </c>
      <c r="G3035" s="1">
        <v>43258</v>
      </c>
      <c r="H3035" s="1">
        <v>43262</v>
      </c>
      <c r="I3035" t="b">
        <v>1</v>
      </c>
      <c r="J3035">
        <v>4</v>
      </c>
      <c r="K3035">
        <v>6236</v>
      </c>
    </row>
    <row r="3036" spans="1:11" x14ac:dyDescent="0.3">
      <c r="A3036">
        <v>3035</v>
      </c>
      <c r="B3036">
        <v>2749</v>
      </c>
      <c r="C3036">
        <v>488</v>
      </c>
      <c r="D3036">
        <v>3</v>
      </c>
      <c r="E3036">
        <v>3119</v>
      </c>
      <c r="F3036">
        <v>558</v>
      </c>
      <c r="G3036" s="1">
        <v>43258</v>
      </c>
      <c r="H3036" s="1">
        <v>43266</v>
      </c>
      <c r="I3036" t="b">
        <v>0</v>
      </c>
      <c r="J3036">
        <v>8</v>
      </c>
      <c r="K3036">
        <v>9357</v>
      </c>
    </row>
    <row r="3037" spans="1:11" x14ac:dyDescent="0.3">
      <c r="A3037">
        <v>3036</v>
      </c>
      <c r="B3037">
        <v>2655</v>
      </c>
      <c r="C3037">
        <v>228</v>
      </c>
      <c r="D3037">
        <v>3</v>
      </c>
      <c r="E3037">
        <v>3120</v>
      </c>
      <c r="F3037">
        <v>143</v>
      </c>
      <c r="G3037" s="1">
        <v>43258</v>
      </c>
      <c r="H3037" s="1">
        <v>43272</v>
      </c>
      <c r="I3037" t="b">
        <v>1</v>
      </c>
      <c r="J3037">
        <v>14</v>
      </c>
      <c r="K3037">
        <v>9360</v>
      </c>
    </row>
    <row r="3038" spans="1:11" x14ac:dyDescent="0.3">
      <c r="A3038">
        <v>3037</v>
      </c>
      <c r="B3038">
        <v>2634</v>
      </c>
      <c r="C3038">
        <v>137</v>
      </c>
      <c r="D3038">
        <v>1</v>
      </c>
      <c r="E3038">
        <v>3121</v>
      </c>
      <c r="F3038">
        <v>526</v>
      </c>
      <c r="G3038" s="1">
        <v>43258</v>
      </c>
      <c r="H3038" s="1">
        <v>43262</v>
      </c>
      <c r="I3038" t="b">
        <v>1</v>
      </c>
      <c r="J3038">
        <v>4</v>
      </c>
      <c r="K3038">
        <v>3121</v>
      </c>
    </row>
    <row r="3039" spans="1:11" x14ac:dyDescent="0.3">
      <c r="A3039">
        <v>3038</v>
      </c>
      <c r="B3039">
        <v>2714</v>
      </c>
      <c r="C3039">
        <v>198</v>
      </c>
      <c r="D3039">
        <v>2</v>
      </c>
      <c r="E3039">
        <v>3122</v>
      </c>
      <c r="F3039">
        <v>568</v>
      </c>
      <c r="G3039" s="1">
        <v>43258</v>
      </c>
      <c r="H3039" s="1">
        <v>43262</v>
      </c>
      <c r="I3039" t="b">
        <v>1</v>
      </c>
      <c r="J3039">
        <v>4</v>
      </c>
      <c r="K3039">
        <v>6244</v>
      </c>
    </row>
    <row r="3040" spans="1:11" x14ac:dyDescent="0.3">
      <c r="A3040">
        <v>3039</v>
      </c>
      <c r="B3040">
        <v>2504</v>
      </c>
      <c r="C3040">
        <v>429</v>
      </c>
      <c r="D3040">
        <v>1</v>
      </c>
      <c r="E3040">
        <v>3123</v>
      </c>
      <c r="F3040">
        <v>233</v>
      </c>
      <c r="G3040" s="1">
        <v>43258</v>
      </c>
      <c r="H3040" s="1">
        <v>43271</v>
      </c>
      <c r="I3040" t="b">
        <v>1</v>
      </c>
      <c r="J3040">
        <v>13</v>
      </c>
      <c r="K3040">
        <v>3123</v>
      </c>
    </row>
    <row r="3041" spans="1:11" x14ac:dyDescent="0.3">
      <c r="A3041">
        <v>3040</v>
      </c>
      <c r="B3041">
        <v>2041</v>
      </c>
      <c r="C3041">
        <v>367</v>
      </c>
      <c r="D3041">
        <v>1</v>
      </c>
      <c r="E3041">
        <v>3124</v>
      </c>
      <c r="F3041">
        <v>233</v>
      </c>
      <c r="G3041" s="1">
        <v>43258</v>
      </c>
      <c r="H3041" s="1">
        <v>43264</v>
      </c>
      <c r="I3041" t="b">
        <v>1</v>
      </c>
      <c r="J3041">
        <v>6</v>
      </c>
      <c r="K3041">
        <v>3124</v>
      </c>
    </row>
    <row r="3042" spans="1:11" x14ac:dyDescent="0.3">
      <c r="A3042">
        <v>3041</v>
      </c>
      <c r="B3042">
        <v>2143</v>
      </c>
      <c r="C3042">
        <v>262</v>
      </c>
      <c r="D3042">
        <v>1</v>
      </c>
      <c r="E3042">
        <v>3125</v>
      </c>
      <c r="F3042">
        <v>30</v>
      </c>
      <c r="G3042" s="1">
        <v>43258</v>
      </c>
      <c r="H3042" s="1">
        <v>43260</v>
      </c>
      <c r="I3042" t="b">
        <v>1</v>
      </c>
      <c r="J3042">
        <v>2</v>
      </c>
      <c r="K3042">
        <v>3125</v>
      </c>
    </row>
    <row r="3043" spans="1:11" x14ac:dyDescent="0.3">
      <c r="A3043">
        <v>3042</v>
      </c>
      <c r="B3043">
        <v>2297</v>
      </c>
      <c r="C3043">
        <v>253</v>
      </c>
      <c r="D3043">
        <v>1</v>
      </c>
      <c r="E3043">
        <v>3126</v>
      </c>
      <c r="F3043">
        <v>568</v>
      </c>
      <c r="G3043" s="1">
        <v>43258</v>
      </c>
      <c r="H3043" s="1">
        <v>43269</v>
      </c>
      <c r="I3043" t="b">
        <v>1</v>
      </c>
      <c r="J3043">
        <v>11</v>
      </c>
      <c r="K3043">
        <v>3126</v>
      </c>
    </row>
    <row r="3044" spans="1:11" x14ac:dyDescent="0.3">
      <c r="A3044">
        <v>3043</v>
      </c>
      <c r="B3044">
        <v>2040</v>
      </c>
      <c r="C3044">
        <v>251</v>
      </c>
      <c r="D3044">
        <v>3</v>
      </c>
      <c r="E3044">
        <v>3127</v>
      </c>
      <c r="F3044">
        <v>615</v>
      </c>
      <c r="G3044" s="1">
        <v>43258</v>
      </c>
      <c r="H3044" s="1">
        <v>43270</v>
      </c>
      <c r="I3044" t="b">
        <v>1</v>
      </c>
      <c r="J3044">
        <v>12</v>
      </c>
      <c r="K3044">
        <v>9381</v>
      </c>
    </row>
    <row r="3045" spans="1:11" x14ac:dyDescent="0.3">
      <c r="A3045">
        <v>3044</v>
      </c>
      <c r="B3045">
        <v>2028</v>
      </c>
      <c r="C3045">
        <v>352</v>
      </c>
      <c r="D3045">
        <v>1</v>
      </c>
      <c r="E3045">
        <v>3128</v>
      </c>
      <c r="F3045">
        <v>537</v>
      </c>
      <c r="G3045" s="1">
        <v>43258</v>
      </c>
      <c r="H3045" s="1">
        <v>43270</v>
      </c>
      <c r="I3045" t="b">
        <v>1</v>
      </c>
      <c r="J3045">
        <v>12</v>
      </c>
      <c r="K3045">
        <v>3128</v>
      </c>
    </row>
    <row r="3046" spans="1:11" x14ac:dyDescent="0.3">
      <c r="A3046">
        <v>3045</v>
      </c>
      <c r="B3046">
        <v>2762</v>
      </c>
      <c r="C3046">
        <v>163</v>
      </c>
      <c r="D3046">
        <v>5</v>
      </c>
      <c r="E3046">
        <v>3129</v>
      </c>
      <c r="F3046">
        <v>526</v>
      </c>
      <c r="G3046" s="1">
        <v>43258</v>
      </c>
      <c r="H3046" s="1">
        <v>43269</v>
      </c>
      <c r="I3046" t="b">
        <v>1</v>
      </c>
      <c r="J3046">
        <v>11</v>
      </c>
      <c r="K3046">
        <v>15645</v>
      </c>
    </row>
    <row r="3047" spans="1:11" x14ac:dyDescent="0.3">
      <c r="A3047">
        <v>3046</v>
      </c>
      <c r="B3047">
        <v>2471</v>
      </c>
      <c r="C3047">
        <v>267</v>
      </c>
      <c r="D3047">
        <v>1</v>
      </c>
      <c r="E3047">
        <v>3130</v>
      </c>
      <c r="F3047">
        <v>568</v>
      </c>
      <c r="G3047" s="1">
        <v>43258</v>
      </c>
      <c r="H3047" s="1">
        <v>43268</v>
      </c>
      <c r="I3047" t="b">
        <v>1</v>
      </c>
      <c r="J3047">
        <v>10</v>
      </c>
      <c r="K3047">
        <v>3130</v>
      </c>
    </row>
    <row r="3048" spans="1:11" x14ac:dyDescent="0.3">
      <c r="A3048">
        <v>3047</v>
      </c>
      <c r="B3048">
        <v>2831</v>
      </c>
      <c r="C3048">
        <v>363</v>
      </c>
      <c r="D3048">
        <v>2</v>
      </c>
      <c r="E3048">
        <v>3131</v>
      </c>
      <c r="F3048">
        <v>537</v>
      </c>
      <c r="G3048" s="1">
        <v>43258</v>
      </c>
      <c r="H3048" s="1">
        <v>43269</v>
      </c>
      <c r="I3048" t="b">
        <v>0</v>
      </c>
      <c r="J3048">
        <v>11</v>
      </c>
      <c r="K3048">
        <v>6262</v>
      </c>
    </row>
    <row r="3049" spans="1:11" x14ac:dyDescent="0.3">
      <c r="A3049">
        <v>3048</v>
      </c>
      <c r="B3049">
        <v>2569</v>
      </c>
      <c r="C3049">
        <v>328</v>
      </c>
      <c r="D3049">
        <v>5</v>
      </c>
      <c r="E3049">
        <v>3132</v>
      </c>
      <c r="F3049">
        <v>261</v>
      </c>
      <c r="G3049" s="1">
        <v>43258</v>
      </c>
      <c r="H3049" s="1">
        <v>43261</v>
      </c>
      <c r="I3049" t="b">
        <v>1</v>
      </c>
      <c r="J3049">
        <v>3</v>
      </c>
      <c r="K3049">
        <v>15660</v>
      </c>
    </row>
    <row r="3050" spans="1:11" x14ac:dyDescent="0.3">
      <c r="A3050">
        <v>3049</v>
      </c>
      <c r="B3050">
        <v>2083</v>
      </c>
      <c r="C3050">
        <v>242</v>
      </c>
      <c r="D3050">
        <v>2</v>
      </c>
      <c r="E3050">
        <v>3133</v>
      </c>
      <c r="F3050">
        <v>558</v>
      </c>
      <c r="G3050" s="1">
        <v>43258</v>
      </c>
      <c r="H3050" s="1">
        <v>43271</v>
      </c>
      <c r="I3050" t="b">
        <v>0</v>
      </c>
      <c r="J3050">
        <v>13</v>
      </c>
      <c r="K3050">
        <v>6266</v>
      </c>
    </row>
    <row r="3051" spans="1:11" x14ac:dyDescent="0.3">
      <c r="A3051">
        <v>3050</v>
      </c>
      <c r="B3051">
        <v>2883</v>
      </c>
      <c r="C3051">
        <v>358</v>
      </c>
      <c r="D3051">
        <v>2</v>
      </c>
      <c r="E3051">
        <v>3134</v>
      </c>
      <c r="F3051">
        <v>57</v>
      </c>
      <c r="G3051" s="1">
        <v>43258</v>
      </c>
      <c r="H3051" s="1">
        <v>43260</v>
      </c>
      <c r="I3051" t="b">
        <v>1</v>
      </c>
      <c r="J3051">
        <v>2</v>
      </c>
      <c r="K3051">
        <v>6268</v>
      </c>
    </row>
    <row r="3052" spans="1:11" x14ac:dyDescent="0.3">
      <c r="A3052">
        <v>3051</v>
      </c>
      <c r="B3052">
        <v>2826</v>
      </c>
      <c r="C3052">
        <v>108</v>
      </c>
      <c r="D3052">
        <v>1</v>
      </c>
      <c r="E3052">
        <v>3135</v>
      </c>
      <c r="F3052">
        <v>196</v>
      </c>
      <c r="G3052" s="1">
        <v>43259</v>
      </c>
      <c r="H3052" s="1">
        <v>43268</v>
      </c>
      <c r="I3052" t="b">
        <v>1</v>
      </c>
      <c r="J3052">
        <v>9</v>
      </c>
      <c r="K3052">
        <v>3135</v>
      </c>
    </row>
    <row r="3053" spans="1:11" x14ac:dyDescent="0.3">
      <c r="A3053">
        <v>3052</v>
      </c>
      <c r="B3053">
        <v>2253</v>
      </c>
      <c r="C3053">
        <v>459</v>
      </c>
      <c r="D3053">
        <v>5</v>
      </c>
      <c r="E3053">
        <v>3136</v>
      </c>
      <c r="F3053">
        <v>46</v>
      </c>
      <c r="G3053" s="1">
        <v>43259</v>
      </c>
      <c r="H3053" s="1">
        <v>43274</v>
      </c>
      <c r="I3053" t="b">
        <v>1</v>
      </c>
      <c r="J3053">
        <v>15</v>
      </c>
      <c r="K3053">
        <v>15680</v>
      </c>
    </row>
    <row r="3054" spans="1:11" x14ac:dyDescent="0.3">
      <c r="A3054">
        <v>3053</v>
      </c>
      <c r="B3054">
        <v>2671</v>
      </c>
      <c r="C3054">
        <v>351</v>
      </c>
      <c r="D3054">
        <v>3</v>
      </c>
      <c r="E3054">
        <v>3137</v>
      </c>
      <c r="F3054">
        <v>196</v>
      </c>
      <c r="G3054" s="1">
        <v>43259</v>
      </c>
      <c r="H3054" s="1">
        <v>43271</v>
      </c>
      <c r="I3054" t="b">
        <v>1</v>
      </c>
      <c r="J3054">
        <v>12</v>
      </c>
      <c r="K3054">
        <v>9411</v>
      </c>
    </row>
    <row r="3055" spans="1:11" x14ac:dyDescent="0.3">
      <c r="A3055">
        <v>3054</v>
      </c>
      <c r="B3055">
        <v>2616</v>
      </c>
      <c r="C3055">
        <v>303</v>
      </c>
      <c r="D3055">
        <v>3</v>
      </c>
      <c r="E3055">
        <v>3138</v>
      </c>
      <c r="F3055">
        <v>196</v>
      </c>
      <c r="G3055" s="1">
        <v>43259</v>
      </c>
      <c r="H3055" s="1">
        <v>43263</v>
      </c>
      <c r="I3055" t="b">
        <v>1</v>
      </c>
      <c r="J3055">
        <v>4</v>
      </c>
      <c r="K3055">
        <v>9414</v>
      </c>
    </row>
    <row r="3056" spans="1:11" x14ac:dyDescent="0.3">
      <c r="A3056">
        <v>3055</v>
      </c>
      <c r="B3056">
        <v>2254</v>
      </c>
      <c r="C3056">
        <v>316</v>
      </c>
      <c r="D3056">
        <v>1</v>
      </c>
      <c r="E3056">
        <v>3139</v>
      </c>
      <c r="F3056">
        <v>233</v>
      </c>
      <c r="G3056" s="1">
        <v>43259</v>
      </c>
      <c r="H3056" s="1">
        <v>43267</v>
      </c>
      <c r="I3056" t="b">
        <v>1</v>
      </c>
      <c r="J3056">
        <v>8</v>
      </c>
      <c r="K3056">
        <v>3139</v>
      </c>
    </row>
    <row r="3057" spans="1:11" x14ac:dyDescent="0.3">
      <c r="A3057">
        <v>3056</v>
      </c>
      <c r="B3057">
        <v>2630</v>
      </c>
      <c r="C3057">
        <v>219</v>
      </c>
      <c r="D3057">
        <v>1</v>
      </c>
      <c r="E3057">
        <v>3140</v>
      </c>
      <c r="F3057">
        <v>229</v>
      </c>
      <c r="G3057" s="1">
        <v>43259</v>
      </c>
      <c r="H3057" s="1">
        <v>43269</v>
      </c>
      <c r="I3057" t="b">
        <v>0</v>
      </c>
      <c r="J3057">
        <v>10</v>
      </c>
      <c r="K3057">
        <v>3140</v>
      </c>
    </row>
    <row r="3058" spans="1:11" x14ac:dyDescent="0.3">
      <c r="A3058">
        <v>3057</v>
      </c>
      <c r="B3058">
        <v>2869</v>
      </c>
      <c r="C3058">
        <v>176</v>
      </c>
      <c r="D3058">
        <v>2</v>
      </c>
      <c r="E3058">
        <v>3141</v>
      </c>
      <c r="F3058">
        <v>57</v>
      </c>
      <c r="G3058" s="1">
        <v>43259</v>
      </c>
      <c r="H3058" s="1">
        <v>43264</v>
      </c>
      <c r="I3058" t="b">
        <v>1</v>
      </c>
      <c r="J3058">
        <v>5</v>
      </c>
      <c r="K3058">
        <v>6282</v>
      </c>
    </row>
    <row r="3059" spans="1:11" x14ac:dyDescent="0.3">
      <c r="A3059">
        <v>3058</v>
      </c>
      <c r="B3059">
        <v>2999</v>
      </c>
      <c r="C3059">
        <v>158</v>
      </c>
      <c r="D3059">
        <v>2</v>
      </c>
      <c r="E3059">
        <v>3142</v>
      </c>
      <c r="F3059">
        <v>558</v>
      </c>
      <c r="G3059" s="1">
        <v>43259</v>
      </c>
      <c r="H3059" s="1">
        <v>43274</v>
      </c>
      <c r="I3059" t="b">
        <v>1</v>
      </c>
      <c r="J3059">
        <v>15</v>
      </c>
      <c r="K3059">
        <v>6284</v>
      </c>
    </row>
    <row r="3060" spans="1:11" x14ac:dyDescent="0.3">
      <c r="A3060">
        <v>3059</v>
      </c>
      <c r="B3060">
        <v>2746</v>
      </c>
      <c r="C3060">
        <v>363</v>
      </c>
      <c r="D3060">
        <v>3</v>
      </c>
      <c r="E3060">
        <v>3143</v>
      </c>
      <c r="F3060">
        <v>568</v>
      </c>
      <c r="G3060" s="1">
        <v>43259</v>
      </c>
      <c r="H3060" s="1">
        <v>43271</v>
      </c>
      <c r="I3060" t="b">
        <v>0</v>
      </c>
      <c r="J3060">
        <v>12</v>
      </c>
      <c r="K3060">
        <v>9429</v>
      </c>
    </row>
    <row r="3061" spans="1:11" x14ac:dyDescent="0.3">
      <c r="A3061">
        <v>3060</v>
      </c>
      <c r="B3061">
        <v>2238</v>
      </c>
      <c r="C3061">
        <v>193</v>
      </c>
      <c r="D3061">
        <v>2</v>
      </c>
      <c r="E3061">
        <v>3144</v>
      </c>
      <c r="F3061">
        <v>229</v>
      </c>
      <c r="G3061" s="1">
        <v>43259</v>
      </c>
      <c r="H3061" s="1">
        <v>43269</v>
      </c>
      <c r="I3061" t="b">
        <v>1</v>
      </c>
      <c r="J3061">
        <v>10</v>
      </c>
      <c r="K3061">
        <v>6288</v>
      </c>
    </row>
    <row r="3062" spans="1:11" x14ac:dyDescent="0.3">
      <c r="A3062">
        <v>3061</v>
      </c>
      <c r="B3062">
        <v>2753</v>
      </c>
      <c r="C3062">
        <v>339</v>
      </c>
      <c r="D3062">
        <v>3</v>
      </c>
      <c r="E3062">
        <v>3145</v>
      </c>
      <c r="F3062">
        <v>615</v>
      </c>
      <c r="G3062" s="1">
        <v>43259</v>
      </c>
      <c r="H3062" s="1">
        <v>43269</v>
      </c>
      <c r="I3062" t="b">
        <v>0</v>
      </c>
      <c r="J3062">
        <v>10</v>
      </c>
      <c r="K3062">
        <v>9435</v>
      </c>
    </row>
    <row r="3063" spans="1:11" x14ac:dyDescent="0.3">
      <c r="A3063">
        <v>3062</v>
      </c>
      <c r="B3063">
        <v>2555</v>
      </c>
      <c r="C3063">
        <v>361</v>
      </c>
      <c r="D3063">
        <v>4</v>
      </c>
      <c r="E3063">
        <v>3146</v>
      </c>
      <c r="F3063">
        <v>229</v>
      </c>
      <c r="G3063" s="1">
        <v>43259</v>
      </c>
      <c r="H3063" s="1">
        <v>43263</v>
      </c>
      <c r="I3063" t="b">
        <v>1</v>
      </c>
      <c r="J3063">
        <v>4</v>
      </c>
      <c r="K3063">
        <v>12584</v>
      </c>
    </row>
    <row r="3064" spans="1:11" x14ac:dyDescent="0.3">
      <c r="A3064">
        <v>3063</v>
      </c>
      <c r="B3064">
        <v>2088</v>
      </c>
      <c r="C3064">
        <v>421</v>
      </c>
      <c r="D3064">
        <v>3</v>
      </c>
      <c r="E3064">
        <v>3147</v>
      </c>
      <c r="F3064">
        <v>712</v>
      </c>
      <c r="G3064" s="1">
        <v>43259</v>
      </c>
      <c r="H3064" s="1">
        <v>43272</v>
      </c>
      <c r="I3064" t="b">
        <v>1</v>
      </c>
      <c r="J3064">
        <v>13</v>
      </c>
      <c r="K3064">
        <v>9441</v>
      </c>
    </row>
    <row r="3065" spans="1:11" x14ac:dyDescent="0.3">
      <c r="A3065">
        <v>3064</v>
      </c>
      <c r="B3065">
        <v>2610</v>
      </c>
      <c r="C3065">
        <v>134</v>
      </c>
      <c r="D3065">
        <v>5</v>
      </c>
      <c r="E3065">
        <v>3148</v>
      </c>
      <c r="F3065">
        <v>46</v>
      </c>
      <c r="G3065" s="1">
        <v>43259</v>
      </c>
      <c r="H3065" s="1">
        <v>43272</v>
      </c>
      <c r="I3065" t="b">
        <v>1</v>
      </c>
      <c r="J3065">
        <v>13</v>
      </c>
      <c r="K3065">
        <v>15740</v>
      </c>
    </row>
    <row r="3066" spans="1:11" x14ac:dyDescent="0.3">
      <c r="A3066">
        <v>3065</v>
      </c>
      <c r="B3066">
        <v>2099</v>
      </c>
      <c r="C3066">
        <v>366</v>
      </c>
      <c r="D3066">
        <v>4</v>
      </c>
      <c r="E3066">
        <v>3149</v>
      </c>
      <c r="F3066">
        <v>615</v>
      </c>
      <c r="G3066" s="1">
        <v>43259</v>
      </c>
      <c r="H3066" s="1">
        <v>43266</v>
      </c>
      <c r="I3066" t="b">
        <v>1</v>
      </c>
      <c r="J3066">
        <v>7</v>
      </c>
      <c r="K3066">
        <v>12596</v>
      </c>
    </row>
    <row r="3067" spans="1:11" x14ac:dyDescent="0.3">
      <c r="A3067">
        <v>3066</v>
      </c>
      <c r="B3067">
        <v>2537</v>
      </c>
      <c r="C3067">
        <v>116</v>
      </c>
      <c r="D3067">
        <v>3</v>
      </c>
      <c r="E3067">
        <v>3150</v>
      </c>
      <c r="F3067">
        <v>143</v>
      </c>
      <c r="G3067" s="1">
        <v>43259</v>
      </c>
      <c r="H3067" s="1">
        <v>43265</v>
      </c>
      <c r="I3067" t="b">
        <v>1</v>
      </c>
      <c r="J3067">
        <v>6</v>
      </c>
      <c r="K3067">
        <v>9450</v>
      </c>
    </row>
    <row r="3068" spans="1:11" x14ac:dyDescent="0.3">
      <c r="A3068">
        <v>3067</v>
      </c>
      <c r="B3068">
        <v>2285</v>
      </c>
      <c r="C3068">
        <v>277</v>
      </c>
      <c r="D3068">
        <v>2</v>
      </c>
      <c r="E3068">
        <v>3151</v>
      </c>
      <c r="F3068">
        <v>57</v>
      </c>
      <c r="G3068" s="1">
        <v>43259</v>
      </c>
      <c r="H3068" s="1">
        <v>43264</v>
      </c>
      <c r="I3068" t="b">
        <v>1</v>
      </c>
      <c r="J3068">
        <v>5</v>
      </c>
      <c r="K3068">
        <v>6302</v>
      </c>
    </row>
    <row r="3069" spans="1:11" x14ac:dyDescent="0.3">
      <c r="A3069">
        <v>3068</v>
      </c>
      <c r="B3069">
        <v>2886</v>
      </c>
      <c r="C3069">
        <v>143</v>
      </c>
      <c r="D3069">
        <v>2</v>
      </c>
      <c r="E3069">
        <v>3152</v>
      </c>
      <c r="F3069">
        <v>261</v>
      </c>
      <c r="G3069" s="1">
        <v>43259</v>
      </c>
      <c r="H3069" s="1">
        <v>43273</v>
      </c>
      <c r="I3069" t="b">
        <v>1</v>
      </c>
      <c r="J3069">
        <v>14</v>
      </c>
      <c r="K3069">
        <v>6304</v>
      </c>
    </row>
    <row r="3070" spans="1:11" x14ac:dyDescent="0.3">
      <c r="A3070">
        <v>3069</v>
      </c>
      <c r="B3070">
        <v>2752</v>
      </c>
      <c r="C3070">
        <v>255</v>
      </c>
      <c r="D3070">
        <v>3</v>
      </c>
      <c r="E3070">
        <v>3153</v>
      </c>
      <c r="F3070">
        <v>30</v>
      </c>
      <c r="G3070" s="1">
        <v>43259</v>
      </c>
      <c r="H3070" s="1">
        <v>43268</v>
      </c>
      <c r="I3070" t="b">
        <v>1</v>
      </c>
      <c r="J3070">
        <v>9</v>
      </c>
      <c r="K3070">
        <v>9459</v>
      </c>
    </row>
    <row r="3071" spans="1:11" x14ac:dyDescent="0.3">
      <c r="A3071">
        <v>3070</v>
      </c>
      <c r="B3071">
        <v>2162</v>
      </c>
      <c r="C3071">
        <v>232</v>
      </c>
      <c r="D3071">
        <v>1</v>
      </c>
      <c r="E3071">
        <v>3154</v>
      </c>
      <c r="F3071">
        <v>128</v>
      </c>
      <c r="G3071" s="1">
        <v>43259</v>
      </c>
      <c r="H3071" s="1">
        <v>43269</v>
      </c>
      <c r="I3071" t="b">
        <v>1</v>
      </c>
      <c r="J3071">
        <v>10</v>
      </c>
      <c r="K3071">
        <v>3154</v>
      </c>
    </row>
    <row r="3072" spans="1:11" x14ac:dyDescent="0.3">
      <c r="A3072">
        <v>3071</v>
      </c>
      <c r="B3072">
        <v>2903</v>
      </c>
      <c r="C3072">
        <v>106</v>
      </c>
      <c r="D3072">
        <v>3</v>
      </c>
      <c r="E3072">
        <v>3155</v>
      </c>
      <c r="F3072">
        <v>143</v>
      </c>
      <c r="G3072" s="1">
        <v>43259</v>
      </c>
      <c r="H3072" s="1">
        <v>43273</v>
      </c>
      <c r="I3072" t="b">
        <v>1</v>
      </c>
      <c r="J3072">
        <v>14</v>
      </c>
      <c r="K3072">
        <v>9465</v>
      </c>
    </row>
    <row r="3073" spans="1:11" x14ac:dyDescent="0.3">
      <c r="A3073">
        <v>3072</v>
      </c>
      <c r="B3073">
        <v>2712</v>
      </c>
      <c r="C3073">
        <v>130</v>
      </c>
      <c r="D3073">
        <v>2</v>
      </c>
      <c r="E3073">
        <v>3156</v>
      </c>
      <c r="F3073">
        <v>71</v>
      </c>
      <c r="G3073" s="1">
        <v>43260</v>
      </c>
      <c r="H3073" s="1">
        <v>43262</v>
      </c>
      <c r="I3073" t="b">
        <v>1</v>
      </c>
      <c r="J3073">
        <v>2</v>
      </c>
      <c r="K3073">
        <v>6312</v>
      </c>
    </row>
    <row r="3074" spans="1:11" x14ac:dyDescent="0.3">
      <c r="A3074">
        <v>3073</v>
      </c>
      <c r="B3074">
        <v>2837</v>
      </c>
      <c r="C3074">
        <v>286</v>
      </c>
      <c r="D3074">
        <v>1</v>
      </c>
      <c r="E3074">
        <v>3157</v>
      </c>
      <c r="F3074">
        <v>606</v>
      </c>
      <c r="G3074" s="1">
        <v>43260</v>
      </c>
      <c r="H3074" s="1">
        <v>43261</v>
      </c>
      <c r="I3074" t="b">
        <v>1</v>
      </c>
      <c r="J3074">
        <v>1</v>
      </c>
      <c r="K3074">
        <v>3157</v>
      </c>
    </row>
    <row r="3075" spans="1:11" x14ac:dyDescent="0.3">
      <c r="A3075">
        <v>3074</v>
      </c>
      <c r="B3075">
        <v>2296</v>
      </c>
      <c r="C3075">
        <v>265</v>
      </c>
      <c r="D3075">
        <v>3</v>
      </c>
      <c r="E3075">
        <v>3158</v>
      </c>
      <c r="F3075">
        <v>558</v>
      </c>
      <c r="G3075" s="1">
        <v>43260</v>
      </c>
      <c r="H3075" s="1">
        <v>43272</v>
      </c>
      <c r="I3075" t="b">
        <v>1</v>
      </c>
      <c r="J3075">
        <v>12</v>
      </c>
      <c r="K3075">
        <v>9474</v>
      </c>
    </row>
    <row r="3076" spans="1:11" x14ac:dyDescent="0.3">
      <c r="A3076">
        <v>3075</v>
      </c>
      <c r="B3076">
        <v>2201</v>
      </c>
      <c r="C3076">
        <v>174</v>
      </c>
      <c r="D3076">
        <v>3</v>
      </c>
      <c r="E3076">
        <v>3159</v>
      </c>
      <c r="F3076">
        <v>733</v>
      </c>
      <c r="G3076" s="1">
        <v>43260</v>
      </c>
      <c r="H3076" s="1">
        <v>43266</v>
      </c>
      <c r="I3076" t="b">
        <v>1</v>
      </c>
      <c r="J3076">
        <v>6</v>
      </c>
      <c r="K3076">
        <v>9477</v>
      </c>
    </row>
    <row r="3077" spans="1:11" x14ac:dyDescent="0.3">
      <c r="A3077">
        <v>3076</v>
      </c>
      <c r="B3077">
        <v>2409</v>
      </c>
      <c r="C3077">
        <v>234</v>
      </c>
      <c r="D3077">
        <v>5</v>
      </c>
      <c r="E3077">
        <v>3160</v>
      </c>
      <c r="F3077">
        <v>261</v>
      </c>
      <c r="G3077" s="1">
        <v>43260</v>
      </c>
      <c r="H3077" s="1">
        <v>43264</v>
      </c>
      <c r="I3077" t="b">
        <v>1</v>
      </c>
      <c r="J3077">
        <v>4</v>
      </c>
      <c r="K3077">
        <v>15800</v>
      </c>
    </row>
    <row r="3078" spans="1:11" x14ac:dyDescent="0.3">
      <c r="A3078">
        <v>3077</v>
      </c>
      <c r="B3078">
        <v>2889</v>
      </c>
      <c r="C3078">
        <v>133</v>
      </c>
      <c r="D3078">
        <v>1</v>
      </c>
      <c r="E3078">
        <v>3161</v>
      </c>
      <c r="F3078">
        <v>733</v>
      </c>
      <c r="G3078" s="1">
        <v>43260</v>
      </c>
      <c r="H3078" s="1">
        <v>43272</v>
      </c>
      <c r="I3078" t="b">
        <v>1</v>
      </c>
      <c r="J3078">
        <v>12</v>
      </c>
      <c r="K3078">
        <v>3161</v>
      </c>
    </row>
    <row r="3079" spans="1:11" x14ac:dyDescent="0.3">
      <c r="A3079">
        <v>3078</v>
      </c>
      <c r="B3079">
        <v>2694</v>
      </c>
      <c r="C3079">
        <v>363</v>
      </c>
      <c r="D3079">
        <v>3</v>
      </c>
      <c r="E3079">
        <v>3162</v>
      </c>
      <c r="F3079">
        <v>615</v>
      </c>
      <c r="G3079" s="1">
        <v>43260</v>
      </c>
      <c r="H3079" s="1">
        <v>43275</v>
      </c>
      <c r="I3079" t="b">
        <v>1</v>
      </c>
      <c r="J3079">
        <v>15</v>
      </c>
      <c r="K3079">
        <v>9486</v>
      </c>
    </row>
    <row r="3080" spans="1:11" x14ac:dyDescent="0.3">
      <c r="A3080">
        <v>3079</v>
      </c>
      <c r="B3080">
        <v>2006</v>
      </c>
      <c r="C3080">
        <v>251</v>
      </c>
      <c r="D3080">
        <v>5</v>
      </c>
      <c r="E3080">
        <v>3163</v>
      </c>
      <c r="F3080">
        <v>568</v>
      </c>
      <c r="G3080" s="1">
        <v>43260</v>
      </c>
      <c r="H3080" s="1">
        <v>43262</v>
      </c>
      <c r="I3080" t="b">
        <v>1</v>
      </c>
      <c r="J3080">
        <v>2</v>
      </c>
      <c r="K3080">
        <v>15815</v>
      </c>
    </row>
    <row r="3081" spans="1:11" x14ac:dyDescent="0.3">
      <c r="A3081">
        <v>3080</v>
      </c>
      <c r="B3081">
        <v>2583</v>
      </c>
      <c r="C3081">
        <v>240</v>
      </c>
      <c r="D3081">
        <v>1</v>
      </c>
      <c r="E3081">
        <v>3164</v>
      </c>
      <c r="F3081">
        <v>606</v>
      </c>
      <c r="G3081" s="1">
        <v>43260</v>
      </c>
      <c r="H3081" s="1">
        <v>43264</v>
      </c>
      <c r="I3081" t="b">
        <v>1</v>
      </c>
      <c r="J3081">
        <v>4</v>
      </c>
      <c r="K3081">
        <v>3164</v>
      </c>
    </row>
    <row r="3082" spans="1:11" x14ac:dyDescent="0.3">
      <c r="A3082">
        <v>3081</v>
      </c>
      <c r="B3082">
        <v>2416</v>
      </c>
      <c r="C3082">
        <v>255</v>
      </c>
      <c r="D3082">
        <v>1</v>
      </c>
      <c r="E3082">
        <v>3165</v>
      </c>
      <c r="F3082">
        <v>71</v>
      </c>
      <c r="G3082" s="1">
        <v>43260</v>
      </c>
      <c r="H3082" s="1">
        <v>43273</v>
      </c>
      <c r="I3082" t="b">
        <v>1</v>
      </c>
      <c r="J3082">
        <v>13</v>
      </c>
      <c r="K3082">
        <v>3165</v>
      </c>
    </row>
    <row r="3083" spans="1:11" x14ac:dyDescent="0.3">
      <c r="A3083">
        <v>3082</v>
      </c>
      <c r="B3083">
        <v>2530</v>
      </c>
      <c r="C3083">
        <v>103</v>
      </c>
      <c r="D3083">
        <v>1</v>
      </c>
      <c r="E3083">
        <v>3166</v>
      </c>
      <c r="F3083">
        <v>143</v>
      </c>
      <c r="G3083" s="1">
        <v>43260</v>
      </c>
      <c r="H3083" s="1">
        <v>43267</v>
      </c>
      <c r="I3083" t="b">
        <v>1</v>
      </c>
      <c r="J3083">
        <v>7</v>
      </c>
      <c r="K3083">
        <v>3166</v>
      </c>
    </row>
    <row r="3084" spans="1:11" x14ac:dyDescent="0.3">
      <c r="A3084">
        <v>3083</v>
      </c>
      <c r="B3084">
        <v>2177</v>
      </c>
      <c r="C3084">
        <v>435</v>
      </c>
      <c r="D3084">
        <v>2</v>
      </c>
      <c r="E3084">
        <v>3167</v>
      </c>
      <c r="F3084">
        <v>57</v>
      </c>
      <c r="G3084" s="1">
        <v>43260</v>
      </c>
      <c r="H3084" s="1">
        <v>43269</v>
      </c>
      <c r="I3084" t="b">
        <v>0</v>
      </c>
      <c r="J3084">
        <v>9</v>
      </c>
      <c r="K3084">
        <v>6334</v>
      </c>
    </row>
    <row r="3085" spans="1:11" x14ac:dyDescent="0.3">
      <c r="A3085">
        <v>3084</v>
      </c>
      <c r="B3085">
        <v>2587</v>
      </c>
      <c r="C3085">
        <v>237</v>
      </c>
      <c r="D3085">
        <v>3</v>
      </c>
      <c r="E3085">
        <v>3168</v>
      </c>
      <c r="F3085">
        <v>229</v>
      </c>
      <c r="G3085" s="1">
        <v>43260</v>
      </c>
      <c r="H3085" s="1">
        <v>43272</v>
      </c>
      <c r="I3085" t="b">
        <v>1</v>
      </c>
      <c r="J3085">
        <v>12</v>
      </c>
      <c r="K3085">
        <v>9504</v>
      </c>
    </row>
    <row r="3086" spans="1:11" x14ac:dyDescent="0.3">
      <c r="A3086">
        <v>3085</v>
      </c>
      <c r="B3086">
        <v>2765</v>
      </c>
      <c r="C3086">
        <v>421</v>
      </c>
      <c r="D3086">
        <v>3</v>
      </c>
      <c r="E3086">
        <v>3169</v>
      </c>
      <c r="F3086">
        <v>143</v>
      </c>
      <c r="G3086" s="1">
        <v>43260</v>
      </c>
      <c r="H3086" s="1">
        <v>43262</v>
      </c>
      <c r="I3086" t="b">
        <v>0</v>
      </c>
      <c r="J3086">
        <v>2</v>
      </c>
      <c r="K3086">
        <v>9507</v>
      </c>
    </row>
    <row r="3087" spans="1:11" x14ac:dyDescent="0.3">
      <c r="A3087">
        <v>3086</v>
      </c>
      <c r="B3087">
        <v>2546</v>
      </c>
      <c r="C3087">
        <v>263</v>
      </c>
      <c r="D3087">
        <v>3</v>
      </c>
      <c r="E3087">
        <v>3170</v>
      </c>
      <c r="F3087">
        <v>733</v>
      </c>
      <c r="G3087" s="1">
        <v>43260</v>
      </c>
      <c r="H3087" s="1">
        <v>43264</v>
      </c>
      <c r="I3087" t="b">
        <v>1</v>
      </c>
      <c r="J3087">
        <v>4</v>
      </c>
      <c r="K3087">
        <v>9510</v>
      </c>
    </row>
    <row r="3088" spans="1:11" x14ac:dyDescent="0.3">
      <c r="A3088">
        <v>3087</v>
      </c>
      <c r="B3088">
        <v>2059</v>
      </c>
      <c r="C3088">
        <v>253</v>
      </c>
      <c r="D3088">
        <v>3</v>
      </c>
      <c r="E3088">
        <v>3171</v>
      </c>
      <c r="F3088">
        <v>568</v>
      </c>
      <c r="G3088" s="1">
        <v>43260</v>
      </c>
      <c r="H3088" s="1">
        <v>43269</v>
      </c>
      <c r="I3088" t="b">
        <v>1</v>
      </c>
      <c r="J3088">
        <v>9</v>
      </c>
      <c r="K3088">
        <v>9513</v>
      </c>
    </row>
    <row r="3089" spans="1:11" x14ac:dyDescent="0.3">
      <c r="A3089">
        <v>3088</v>
      </c>
      <c r="B3089">
        <v>2458</v>
      </c>
      <c r="C3089">
        <v>373</v>
      </c>
      <c r="D3089">
        <v>4</v>
      </c>
      <c r="E3089">
        <v>3172</v>
      </c>
      <c r="F3089">
        <v>196</v>
      </c>
      <c r="G3089" s="1">
        <v>43260</v>
      </c>
      <c r="H3089" s="1">
        <v>43266</v>
      </c>
      <c r="I3089" t="b">
        <v>1</v>
      </c>
      <c r="J3089">
        <v>6</v>
      </c>
      <c r="K3089">
        <v>12688</v>
      </c>
    </row>
    <row r="3090" spans="1:11" x14ac:dyDescent="0.3">
      <c r="A3090">
        <v>3089</v>
      </c>
      <c r="B3090">
        <v>2326</v>
      </c>
      <c r="C3090">
        <v>244</v>
      </c>
      <c r="D3090">
        <v>1</v>
      </c>
      <c r="E3090">
        <v>3173</v>
      </c>
      <c r="F3090">
        <v>526</v>
      </c>
      <c r="G3090" s="1">
        <v>43260</v>
      </c>
      <c r="H3090" s="1">
        <v>43263</v>
      </c>
      <c r="I3090" t="b">
        <v>1</v>
      </c>
      <c r="J3090">
        <v>3</v>
      </c>
      <c r="K3090">
        <v>3173</v>
      </c>
    </row>
    <row r="3091" spans="1:11" x14ac:dyDescent="0.3">
      <c r="A3091">
        <v>3090</v>
      </c>
      <c r="B3091">
        <v>2700</v>
      </c>
      <c r="C3091">
        <v>388</v>
      </c>
      <c r="D3091">
        <v>2</v>
      </c>
      <c r="E3091">
        <v>3174</v>
      </c>
      <c r="F3091">
        <v>319</v>
      </c>
      <c r="G3091" s="1">
        <v>43260</v>
      </c>
      <c r="H3091" s="1">
        <v>43265</v>
      </c>
      <c r="I3091" t="b">
        <v>1</v>
      </c>
      <c r="J3091">
        <v>5</v>
      </c>
      <c r="K3091">
        <v>6348</v>
      </c>
    </row>
    <row r="3092" spans="1:11" x14ac:dyDescent="0.3">
      <c r="A3092">
        <v>3091</v>
      </c>
      <c r="B3092">
        <v>2347</v>
      </c>
      <c r="C3092">
        <v>286</v>
      </c>
      <c r="D3092">
        <v>1</v>
      </c>
      <c r="E3092">
        <v>3175</v>
      </c>
      <c r="F3092">
        <v>558</v>
      </c>
      <c r="G3092" s="1">
        <v>43260</v>
      </c>
      <c r="H3092" s="1">
        <v>43263</v>
      </c>
      <c r="I3092" t="b">
        <v>1</v>
      </c>
      <c r="J3092">
        <v>3</v>
      </c>
      <c r="K3092">
        <v>3175</v>
      </c>
    </row>
    <row r="3093" spans="1:11" x14ac:dyDescent="0.3">
      <c r="A3093">
        <v>3092</v>
      </c>
      <c r="B3093">
        <v>2680</v>
      </c>
      <c r="C3093">
        <v>280</v>
      </c>
      <c r="D3093">
        <v>2</v>
      </c>
      <c r="E3093">
        <v>3176</v>
      </c>
      <c r="F3093">
        <v>692</v>
      </c>
      <c r="G3093" s="1">
        <v>43260</v>
      </c>
      <c r="H3093" s="1">
        <v>43265</v>
      </c>
      <c r="I3093" t="b">
        <v>1</v>
      </c>
      <c r="J3093">
        <v>5</v>
      </c>
      <c r="K3093">
        <v>6352</v>
      </c>
    </row>
    <row r="3094" spans="1:11" x14ac:dyDescent="0.3">
      <c r="A3094">
        <v>3093</v>
      </c>
      <c r="B3094">
        <v>2900</v>
      </c>
      <c r="C3094">
        <v>239</v>
      </c>
      <c r="D3094">
        <v>2</v>
      </c>
      <c r="E3094">
        <v>3177</v>
      </c>
      <c r="F3094">
        <v>30</v>
      </c>
      <c r="G3094" s="1">
        <v>43260</v>
      </c>
      <c r="H3094" s="1">
        <v>43271</v>
      </c>
      <c r="I3094" t="b">
        <v>0</v>
      </c>
      <c r="J3094">
        <v>11</v>
      </c>
      <c r="K3094">
        <v>6354</v>
      </c>
    </row>
    <row r="3095" spans="1:11" x14ac:dyDescent="0.3">
      <c r="A3095">
        <v>3094</v>
      </c>
      <c r="B3095">
        <v>2345</v>
      </c>
      <c r="C3095">
        <v>328</v>
      </c>
      <c r="D3095">
        <v>5</v>
      </c>
      <c r="E3095">
        <v>3178</v>
      </c>
      <c r="F3095">
        <v>128</v>
      </c>
      <c r="G3095" s="1">
        <v>43260</v>
      </c>
      <c r="H3095" s="1">
        <v>43270</v>
      </c>
      <c r="I3095" t="b">
        <v>1</v>
      </c>
      <c r="J3095">
        <v>10</v>
      </c>
      <c r="K3095">
        <v>15890</v>
      </c>
    </row>
    <row r="3096" spans="1:11" x14ac:dyDescent="0.3">
      <c r="A3096">
        <v>3095</v>
      </c>
      <c r="B3096">
        <v>2309</v>
      </c>
      <c r="C3096">
        <v>162</v>
      </c>
      <c r="D3096">
        <v>1</v>
      </c>
      <c r="E3096">
        <v>3179</v>
      </c>
      <c r="F3096">
        <v>30</v>
      </c>
      <c r="G3096" s="1">
        <v>43260</v>
      </c>
      <c r="H3096" s="1">
        <v>43275</v>
      </c>
      <c r="I3096" t="b">
        <v>1</v>
      </c>
      <c r="J3096">
        <v>15</v>
      </c>
      <c r="K3096">
        <v>3179</v>
      </c>
    </row>
    <row r="3097" spans="1:11" x14ac:dyDescent="0.3">
      <c r="A3097">
        <v>3096</v>
      </c>
      <c r="B3097">
        <v>2569</v>
      </c>
      <c r="C3097">
        <v>284</v>
      </c>
      <c r="D3097">
        <v>4</v>
      </c>
      <c r="E3097">
        <v>3180</v>
      </c>
      <c r="F3097">
        <v>196</v>
      </c>
      <c r="G3097" s="1">
        <v>43260</v>
      </c>
      <c r="H3097" s="1">
        <v>43263</v>
      </c>
      <c r="I3097" t="b">
        <v>0</v>
      </c>
      <c r="J3097">
        <v>3</v>
      </c>
      <c r="K3097">
        <v>12720</v>
      </c>
    </row>
    <row r="3098" spans="1:11" x14ac:dyDescent="0.3">
      <c r="A3098">
        <v>3097</v>
      </c>
      <c r="B3098">
        <v>2299</v>
      </c>
      <c r="C3098">
        <v>228</v>
      </c>
      <c r="D3098">
        <v>4</v>
      </c>
      <c r="E3098">
        <v>3181</v>
      </c>
      <c r="F3098">
        <v>196</v>
      </c>
      <c r="G3098" s="1">
        <v>43261</v>
      </c>
      <c r="H3098" s="1">
        <v>43275</v>
      </c>
      <c r="I3098" t="b">
        <v>1</v>
      </c>
      <c r="J3098">
        <v>14</v>
      </c>
      <c r="K3098">
        <v>12724</v>
      </c>
    </row>
    <row r="3099" spans="1:11" x14ac:dyDescent="0.3">
      <c r="A3099">
        <v>3098</v>
      </c>
      <c r="B3099">
        <v>2905</v>
      </c>
      <c r="C3099">
        <v>270</v>
      </c>
      <c r="D3099">
        <v>2</v>
      </c>
      <c r="E3099">
        <v>3182</v>
      </c>
      <c r="F3099">
        <v>233</v>
      </c>
      <c r="G3099" s="1">
        <v>43261</v>
      </c>
      <c r="H3099" s="1">
        <v>43270</v>
      </c>
      <c r="I3099" t="b">
        <v>1</v>
      </c>
      <c r="J3099">
        <v>9</v>
      </c>
      <c r="K3099">
        <v>6364</v>
      </c>
    </row>
    <row r="3100" spans="1:11" x14ac:dyDescent="0.3">
      <c r="A3100">
        <v>3099</v>
      </c>
      <c r="B3100">
        <v>2489</v>
      </c>
      <c r="C3100">
        <v>419</v>
      </c>
      <c r="D3100">
        <v>2</v>
      </c>
      <c r="E3100">
        <v>3183</v>
      </c>
      <c r="F3100">
        <v>558</v>
      </c>
      <c r="G3100" s="1">
        <v>43261</v>
      </c>
      <c r="H3100" s="1">
        <v>43273</v>
      </c>
      <c r="I3100" t="b">
        <v>1</v>
      </c>
      <c r="J3100">
        <v>12</v>
      </c>
      <c r="K3100">
        <v>6366</v>
      </c>
    </row>
    <row r="3101" spans="1:11" x14ac:dyDescent="0.3">
      <c r="A3101">
        <v>3100</v>
      </c>
      <c r="B3101">
        <v>2475</v>
      </c>
      <c r="C3101">
        <v>229</v>
      </c>
      <c r="D3101">
        <v>1</v>
      </c>
      <c r="E3101">
        <v>3184</v>
      </c>
      <c r="F3101">
        <v>30</v>
      </c>
      <c r="G3101" s="1">
        <v>43261</v>
      </c>
      <c r="H3101" s="1">
        <v>43270</v>
      </c>
      <c r="I3101" t="b">
        <v>1</v>
      </c>
      <c r="J3101">
        <v>9</v>
      </c>
      <c r="K3101">
        <v>3184</v>
      </c>
    </row>
    <row r="3102" spans="1:11" x14ac:dyDescent="0.3">
      <c r="A3102">
        <v>3101</v>
      </c>
      <c r="B3102">
        <v>2639</v>
      </c>
      <c r="C3102">
        <v>423</v>
      </c>
      <c r="D3102">
        <v>2</v>
      </c>
      <c r="E3102">
        <v>3185</v>
      </c>
      <c r="F3102">
        <v>172</v>
      </c>
      <c r="G3102" s="1">
        <v>43261</v>
      </c>
      <c r="H3102" s="1">
        <v>43271</v>
      </c>
      <c r="I3102" t="b">
        <v>1</v>
      </c>
      <c r="J3102">
        <v>10</v>
      </c>
      <c r="K3102">
        <v>6370</v>
      </c>
    </row>
    <row r="3103" spans="1:11" x14ac:dyDescent="0.3">
      <c r="A3103">
        <v>3102</v>
      </c>
      <c r="B3103">
        <v>2440</v>
      </c>
      <c r="C3103">
        <v>396</v>
      </c>
      <c r="D3103">
        <v>1</v>
      </c>
      <c r="E3103">
        <v>3186</v>
      </c>
      <c r="F3103">
        <v>537</v>
      </c>
      <c r="G3103" s="1">
        <v>43261</v>
      </c>
      <c r="H3103" s="1">
        <v>43265</v>
      </c>
      <c r="I3103" t="b">
        <v>1</v>
      </c>
      <c r="J3103">
        <v>4</v>
      </c>
      <c r="K3103">
        <v>3186</v>
      </c>
    </row>
    <row r="3104" spans="1:11" x14ac:dyDescent="0.3">
      <c r="A3104">
        <v>3103</v>
      </c>
      <c r="B3104">
        <v>2293</v>
      </c>
      <c r="C3104">
        <v>162</v>
      </c>
      <c r="D3104">
        <v>5</v>
      </c>
      <c r="E3104">
        <v>3187</v>
      </c>
      <c r="F3104">
        <v>615</v>
      </c>
      <c r="G3104" s="1">
        <v>43261</v>
      </c>
      <c r="H3104" s="1">
        <v>43263</v>
      </c>
      <c r="I3104" t="b">
        <v>1</v>
      </c>
      <c r="J3104">
        <v>2</v>
      </c>
      <c r="K3104">
        <v>15935</v>
      </c>
    </row>
    <row r="3105" spans="1:11" x14ac:dyDescent="0.3">
      <c r="A3105">
        <v>3104</v>
      </c>
      <c r="B3105">
        <v>2573</v>
      </c>
      <c r="C3105">
        <v>357</v>
      </c>
      <c r="D3105">
        <v>1</v>
      </c>
      <c r="E3105">
        <v>3188</v>
      </c>
      <c r="F3105">
        <v>558</v>
      </c>
      <c r="G3105" s="1">
        <v>43261</v>
      </c>
      <c r="H3105" s="1">
        <v>43268</v>
      </c>
      <c r="I3105" t="b">
        <v>1</v>
      </c>
      <c r="J3105">
        <v>7</v>
      </c>
      <c r="K3105">
        <v>3188</v>
      </c>
    </row>
    <row r="3106" spans="1:11" x14ac:dyDescent="0.3">
      <c r="A3106">
        <v>3105</v>
      </c>
      <c r="B3106">
        <v>2881</v>
      </c>
      <c r="C3106">
        <v>409</v>
      </c>
      <c r="D3106">
        <v>5</v>
      </c>
      <c r="E3106">
        <v>3189</v>
      </c>
      <c r="F3106">
        <v>568</v>
      </c>
      <c r="G3106" s="1">
        <v>43261</v>
      </c>
      <c r="H3106" s="1">
        <v>43262</v>
      </c>
      <c r="I3106" t="b">
        <v>0</v>
      </c>
      <c r="J3106">
        <v>1</v>
      </c>
      <c r="K3106">
        <v>15945</v>
      </c>
    </row>
    <row r="3107" spans="1:11" x14ac:dyDescent="0.3">
      <c r="A3107">
        <v>3106</v>
      </c>
      <c r="B3107">
        <v>2378</v>
      </c>
      <c r="C3107">
        <v>122</v>
      </c>
      <c r="D3107">
        <v>1</v>
      </c>
      <c r="E3107">
        <v>3190</v>
      </c>
      <c r="F3107">
        <v>172</v>
      </c>
      <c r="G3107" s="1">
        <v>43261</v>
      </c>
      <c r="H3107" s="1">
        <v>43275</v>
      </c>
      <c r="I3107" t="b">
        <v>1</v>
      </c>
      <c r="J3107">
        <v>14</v>
      </c>
      <c r="K3107">
        <v>3190</v>
      </c>
    </row>
    <row r="3108" spans="1:11" x14ac:dyDescent="0.3">
      <c r="A3108">
        <v>3107</v>
      </c>
      <c r="B3108">
        <v>2733</v>
      </c>
      <c r="C3108">
        <v>372</v>
      </c>
      <c r="D3108">
        <v>2</v>
      </c>
      <c r="E3108">
        <v>3191</v>
      </c>
      <c r="F3108">
        <v>568</v>
      </c>
      <c r="G3108" s="1">
        <v>43261</v>
      </c>
      <c r="H3108" s="1">
        <v>43272</v>
      </c>
      <c r="I3108" t="b">
        <v>1</v>
      </c>
      <c r="J3108">
        <v>11</v>
      </c>
      <c r="K3108">
        <v>6382</v>
      </c>
    </row>
    <row r="3109" spans="1:11" x14ac:dyDescent="0.3">
      <c r="A3109">
        <v>3108</v>
      </c>
      <c r="B3109">
        <v>2714</v>
      </c>
      <c r="C3109">
        <v>443</v>
      </c>
      <c r="D3109">
        <v>1</v>
      </c>
      <c r="E3109">
        <v>3192</v>
      </c>
      <c r="F3109">
        <v>261</v>
      </c>
      <c r="G3109" s="1">
        <v>43261</v>
      </c>
      <c r="H3109" s="1">
        <v>43264</v>
      </c>
      <c r="I3109" t="b">
        <v>1</v>
      </c>
      <c r="J3109">
        <v>3</v>
      </c>
      <c r="K3109">
        <v>3192</v>
      </c>
    </row>
    <row r="3110" spans="1:11" x14ac:dyDescent="0.3">
      <c r="A3110">
        <v>3109</v>
      </c>
      <c r="B3110">
        <v>2930</v>
      </c>
      <c r="C3110">
        <v>106</v>
      </c>
      <c r="D3110">
        <v>3</v>
      </c>
      <c r="E3110">
        <v>3193</v>
      </c>
      <c r="F3110">
        <v>71</v>
      </c>
      <c r="G3110" s="1">
        <v>43261</v>
      </c>
      <c r="H3110" s="1">
        <v>43269</v>
      </c>
      <c r="I3110" t="b">
        <v>1</v>
      </c>
      <c r="J3110">
        <v>8</v>
      </c>
      <c r="K3110">
        <v>9579</v>
      </c>
    </row>
    <row r="3111" spans="1:11" x14ac:dyDescent="0.3">
      <c r="A3111">
        <v>3110</v>
      </c>
      <c r="B3111">
        <v>2079</v>
      </c>
      <c r="C3111">
        <v>297</v>
      </c>
      <c r="D3111">
        <v>1</v>
      </c>
      <c r="E3111">
        <v>3194</v>
      </c>
      <c r="F3111">
        <v>692</v>
      </c>
      <c r="G3111" s="1">
        <v>43262</v>
      </c>
      <c r="H3111" s="1">
        <v>43275</v>
      </c>
      <c r="I3111" t="b">
        <v>1</v>
      </c>
      <c r="J3111">
        <v>13</v>
      </c>
      <c r="K3111">
        <v>3194</v>
      </c>
    </row>
    <row r="3112" spans="1:11" x14ac:dyDescent="0.3">
      <c r="A3112">
        <v>3111</v>
      </c>
      <c r="B3112">
        <v>2085</v>
      </c>
      <c r="C3112">
        <v>116</v>
      </c>
      <c r="D3112">
        <v>4</v>
      </c>
      <c r="E3112">
        <v>3195</v>
      </c>
      <c r="F3112">
        <v>46</v>
      </c>
      <c r="G3112" s="1">
        <v>43262</v>
      </c>
      <c r="H3112" s="1">
        <v>43273</v>
      </c>
      <c r="I3112" t="b">
        <v>1</v>
      </c>
      <c r="J3112">
        <v>11</v>
      </c>
      <c r="K3112">
        <v>12780</v>
      </c>
    </row>
    <row r="3113" spans="1:11" x14ac:dyDescent="0.3">
      <c r="A3113">
        <v>3112</v>
      </c>
      <c r="B3113">
        <v>2661</v>
      </c>
      <c r="C3113">
        <v>310</v>
      </c>
      <c r="D3113">
        <v>1</v>
      </c>
      <c r="E3113">
        <v>3196</v>
      </c>
      <c r="F3113">
        <v>615</v>
      </c>
      <c r="G3113" s="1">
        <v>43262</v>
      </c>
      <c r="H3113" s="1">
        <v>43268</v>
      </c>
      <c r="I3113" t="b">
        <v>1</v>
      </c>
      <c r="J3113">
        <v>6</v>
      </c>
      <c r="K3113">
        <v>3196</v>
      </c>
    </row>
    <row r="3114" spans="1:11" x14ac:dyDescent="0.3">
      <c r="A3114">
        <v>3113</v>
      </c>
      <c r="B3114">
        <v>2341</v>
      </c>
      <c r="C3114">
        <v>217</v>
      </c>
      <c r="D3114">
        <v>1</v>
      </c>
      <c r="E3114">
        <v>3197</v>
      </c>
      <c r="F3114">
        <v>57</v>
      </c>
      <c r="G3114" s="1">
        <v>43262</v>
      </c>
      <c r="H3114" s="1">
        <v>43263</v>
      </c>
      <c r="I3114" t="b">
        <v>1</v>
      </c>
      <c r="J3114">
        <v>1</v>
      </c>
      <c r="K3114">
        <v>3197</v>
      </c>
    </row>
    <row r="3115" spans="1:11" x14ac:dyDescent="0.3">
      <c r="A3115">
        <v>3114</v>
      </c>
      <c r="B3115">
        <v>2092</v>
      </c>
      <c r="C3115">
        <v>105</v>
      </c>
      <c r="D3115">
        <v>1</v>
      </c>
      <c r="E3115">
        <v>3198</v>
      </c>
      <c r="F3115">
        <v>733</v>
      </c>
      <c r="G3115" s="1">
        <v>43262</v>
      </c>
      <c r="H3115" s="1">
        <v>43275</v>
      </c>
      <c r="I3115" t="b">
        <v>1</v>
      </c>
      <c r="J3115">
        <v>13</v>
      </c>
      <c r="K3115">
        <v>3198</v>
      </c>
    </row>
    <row r="3116" spans="1:11" x14ac:dyDescent="0.3">
      <c r="A3116">
        <v>3115</v>
      </c>
      <c r="B3116">
        <v>2712</v>
      </c>
      <c r="C3116">
        <v>318</v>
      </c>
      <c r="D3116">
        <v>5</v>
      </c>
      <c r="E3116">
        <v>3199</v>
      </c>
      <c r="F3116">
        <v>128</v>
      </c>
      <c r="G3116" s="1">
        <v>43262</v>
      </c>
      <c r="H3116" s="1">
        <v>43263</v>
      </c>
      <c r="I3116" t="b">
        <v>1</v>
      </c>
      <c r="J3116">
        <v>1</v>
      </c>
      <c r="K3116">
        <v>15995</v>
      </c>
    </row>
    <row r="3117" spans="1:11" x14ac:dyDescent="0.3">
      <c r="A3117">
        <v>3116</v>
      </c>
      <c r="B3117">
        <v>2055</v>
      </c>
      <c r="C3117">
        <v>442</v>
      </c>
      <c r="D3117">
        <v>3</v>
      </c>
      <c r="E3117">
        <v>3200</v>
      </c>
      <c r="F3117">
        <v>568</v>
      </c>
      <c r="G3117" s="1">
        <v>43262</v>
      </c>
      <c r="H3117" s="1">
        <v>43269</v>
      </c>
      <c r="I3117" t="b">
        <v>0</v>
      </c>
      <c r="J3117">
        <v>7</v>
      </c>
      <c r="K3117">
        <v>9600</v>
      </c>
    </row>
    <row r="3118" spans="1:11" x14ac:dyDescent="0.3">
      <c r="A3118">
        <v>3117</v>
      </c>
      <c r="B3118">
        <v>2668</v>
      </c>
      <c r="C3118">
        <v>205</v>
      </c>
      <c r="D3118">
        <v>1</v>
      </c>
      <c r="E3118">
        <v>3201</v>
      </c>
      <c r="F3118">
        <v>537</v>
      </c>
      <c r="G3118" s="1">
        <v>43262</v>
      </c>
      <c r="H3118" s="1">
        <v>43272</v>
      </c>
      <c r="I3118" t="b">
        <v>1</v>
      </c>
      <c r="J3118">
        <v>10</v>
      </c>
      <c r="K3118">
        <v>3201</v>
      </c>
    </row>
    <row r="3119" spans="1:11" x14ac:dyDescent="0.3">
      <c r="A3119">
        <v>3118</v>
      </c>
      <c r="B3119">
        <v>2426</v>
      </c>
      <c r="C3119">
        <v>427</v>
      </c>
      <c r="D3119">
        <v>4</v>
      </c>
      <c r="E3119">
        <v>3202</v>
      </c>
      <c r="F3119">
        <v>30</v>
      </c>
      <c r="G3119" s="1">
        <v>43262</v>
      </c>
      <c r="H3119" s="1">
        <v>43274</v>
      </c>
      <c r="I3119" t="b">
        <v>0</v>
      </c>
      <c r="J3119">
        <v>12</v>
      </c>
      <c r="K3119">
        <v>12808</v>
      </c>
    </row>
    <row r="3120" spans="1:11" x14ac:dyDescent="0.3">
      <c r="A3120">
        <v>3119</v>
      </c>
      <c r="B3120">
        <v>2730</v>
      </c>
      <c r="C3120">
        <v>427</v>
      </c>
      <c r="D3120">
        <v>2</v>
      </c>
      <c r="E3120">
        <v>3203</v>
      </c>
      <c r="F3120">
        <v>537</v>
      </c>
      <c r="G3120" s="1">
        <v>43262</v>
      </c>
      <c r="H3120" s="1">
        <v>43274</v>
      </c>
      <c r="I3120" t="b">
        <v>1</v>
      </c>
      <c r="J3120">
        <v>12</v>
      </c>
      <c r="K3120">
        <v>6406</v>
      </c>
    </row>
    <row r="3121" spans="1:11" x14ac:dyDescent="0.3">
      <c r="A3121">
        <v>3120</v>
      </c>
      <c r="B3121">
        <v>2647</v>
      </c>
      <c r="C3121">
        <v>152</v>
      </c>
      <c r="D3121">
        <v>2</v>
      </c>
      <c r="E3121">
        <v>3204</v>
      </c>
      <c r="F3121">
        <v>128</v>
      </c>
      <c r="G3121" s="1">
        <v>43262</v>
      </c>
      <c r="H3121" s="1">
        <v>43266</v>
      </c>
      <c r="I3121" t="b">
        <v>1</v>
      </c>
      <c r="J3121">
        <v>4</v>
      </c>
      <c r="K3121">
        <v>6408</v>
      </c>
    </row>
    <row r="3122" spans="1:11" x14ac:dyDescent="0.3">
      <c r="A3122">
        <v>3121</v>
      </c>
      <c r="B3122">
        <v>2119</v>
      </c>
      <c r="C3122">
        <v>372</v>
      </c>
      <c r="D3122">
        <v>5</v>
      </c>
      <c r="E3122">
        <v>3205</v>
      </c>
      <c r="F3122">
        <v>568</v>
      </c>
      <c r="G3122" s="1">
        <v>43262</v>
      </c>
      <c r="H3122" s="1">
        <v>43269</v>
      </c>
      <c r="I3122" t="b">
        <v>1</v>
      </c>
      <c r="J3122">
        <v>7</v>
      </c>
      <c r="K3122">
        <v>16025</v>
      </c>
    </row>
    <row r="3123" spans="1:11" x14ac:dyDescent="0.3">
      <c r="A3123">
        <v>3122</v>
      </c>
      <c r="B3123">
        <v>2335</v>
      </c>
      <c r="C3123">
        <v>374</v>
      </c>
      <c r="D3123">
        <v>4</v>
      </c>
      <c r="E3123">
        <v>3206</v>
      </c>
      <c r="F3123">
        <v>57</v>
      </c>
      <c r="G3123" s="1">
        <v>43262</v>
      </c>
      <c r="H3123" s="1">
        <v>43272</v>
      </c>
      <c r="I3123" t="b">
        <v>0</v>
      </c>
      <c r="J3123">
        <v>10</v>
      </c>
      <c r="K3123">
        <v>12824</v>
      </c>
    </row>
    <row r="3124" spans="1:11" x14ac:dyDescent="0.3">
      <c r="A3124">
        <v>3123</v>
      </c>
      <c r="B3124">
        <v>2799</v>
      </c>
      <c r="C3124">
        <v>447</v>
      </c>
      <c r="D3124">
        <v>3</v>
      </c>
      <c r="E3124">
        <v>3207</v>
      </c>
      <c r="F3124">
        <v>261</v>
      </c>
      <c r="G3124" s="1">
        <v>43262</v>
      </c>
      <c r="H3124" s="1">
        <v>43269</v>
      </c>
      <c r="I3124" t="b">
        <v>0</v>
      </c>
      <c r="J3124">
        <v>7</v>
      </c>
      <c r="K3124">
        <v>9621</v>
      </c>
    </row>
    <row r="3125" spans="1:11" x14ac:dyDescent="0.3">
      <c r="A3125">
        <v>3124</v>
      </c>
      <c r="B3125">
        <v>2632</v>
      </c>
      <c r="C3125">
        <v>208</v>
      </c>
      <c r="D3125">
        <v>1</v>
      </c>
      <c r="E3125">
        <v>3208</v>
      </c>
      <c r="F3125">
        <v>57</v>
      </c>
      <c r="G3125" s="1">
        <v>43262</v>
      </c>
      <c r="H3125" s="1">
        <v>43269</v>
      </c>
      <c r="I3125" t="b">
        <v>1</v>
      </c>
      <c r="J3125">
        <v>7</v>
      </c>
      <c r="K3125">
        <v>3208</v>
      </c>
    </row>
    <row r="3126" spans="1:11" x14ac:dyDescent="0.3">
      <c r="A3126">
        <v>3125</v>
      </c>
      <c r="B3126">
        <v>2202</v>
      </c>
      <c r="C3126">
        <v>280</v>
      </c>
      <c r="D3126">
        <v>2</v>
      </c>
      <c r="E3126">
        <v>3209</v>
      </c>
      <c r="F3126">
        <v>196</v>
      </c>
      <c r="G3126" s="1">
        <v>43262</v>
      </c>
      <c r="H3126" s="1">
        <v>43270</v>
      </c>
      <c r="I3126" t="b">
        <v>1</v>
      </c>
      <c r="J3126">
        <v>8</v>
      </c>
      <c r="K3126">
        <v>6418</v>
      </c>
    </row>
    <row r="3127" spans="1:11" x14ac:dyDescent="0.3">
      <c r="A3127">
        <v>3126</v>
      </c>
      <c r="B3127">
        <v>2461</v>
      </c>
      <c r="C3127">
        <v>240</v>
      </c>
      <c r="D3127">
        <v>2</v>
      </c>
      <c r="E3127">
        <v>3210</v>
      </c>
      <c r="F3127">
        <v>615</v>
      </c>
      <c r="G3127" s="1">
        <v>43262</v>
      </c>
      <c r="H3127" s="1">
        <v>43275</v>
      </c>
      <c r="I3127" t="b">
        <v>1</v>
      </c>
      <c r="J3127">
        <v>13</v>
      </c>
      <c r="K3127">
        <v>6420</v>
      </c>
    </row>
    <row r="3128" spans="1:11" x14ac:dyDescent="0.3">
      <c r="A3128">
        <v>3127</v>
      </c>
      <c r="B3128">
        <v>2343</v>
      </c>
      <c r="C3128">
        <v>311</v>
      </c>
      <c r="D3128">
        <v>1</v>
      </c>
      <c r="E3128">
        <v>3211</v>
      </c>
      <c r="F3128">
        <v>172</v>
      </c>
      <c r="G3128" s="1">
        <v>43262</v>
      </c>
      <c r="H3128" s="1">
        <v>43272</v>
      </c>
      <c r="I3128" t="b">
        <v>0</v>
      </c>
      <c r="J3128">
        <v>10</v>
      </c>
      <c r="K3128">
        <v>3211</v>
      </c>
    </row>
    <row r="3129" spans="1:11" x14ac:dyDescent="0.3">
      <c r="A3129">
        <v>3128</v>
      </c>
      <c r="B3129">
        <v>2453</v>
      </c>
      <c r="C3129">
        <v>179</v>
      </c>
      <c r="D3129">
        <v>4</v>
      </c>
      <c r="E3129">
        <v>3212</v>
      </c>
      <c r="F3129">
        <v>319</v>
      </c>
      <c r="G3129" s="1">
        <v>43262</v>
      </c>
      <c r="H3129" s="1">
        <v>43265</v>
      </c>
      <c r="I3129" t="b">
        <v>1</v>
      </c>
      <c r="J3129">
        <v>3</v>
      </c>
      <c r="K3129">
        <v>12848</v>
      </c>
    </row>
    <row r="3130" spans="1:11" x14ac:dyDescent="0.3">
      <c r="A3130">
        <v>3129</v>
      </c>
      <c r="B3130">
        <v>2388</v>
      </c>
      <c r="C3130">
        <v>129</v>
      </c>
      <c r="D3130">
        <v>2</v>
      </c>
      <c r="E3130">
        <v>3213</v>
      </c>
      <c r="F3130">
        <v>712</v>
      </c>
      <c r="G3130" s="1">
        <v>43262</v>
      </c>
      <c r="H3130" s="1">
        <v>43263</v>
      </c>
      <c r="I3130" t="b">
        <v>1</v>
      </c>
      <c r="J3130">
        <v>1</v>
      </c>
      <c r="K3130">
        <v>6426</v>
      </c>
    </row>
    <row r="3131" spans="1:11" x14ac:dyDescent="0.3">
      <c r="A3131">
        <v>3130</v>
      </c>
      <c r="B3131">
        <v>2743</v>
      </c>
      <c r="C3131">
        <v>173</v>
      </c>
      <c r="D3131">
        <v>1</v>
      </c>
      <c r="E3131">
        <v>3214</v>
      </c>
      <c r="F3131">
        <v>526</v>
      </c>
      <c r="G3131" s="1">
        <v>43262</v>
      </c>
      <c r="H3131" s="1">
        <v>43273</v>
      </c>
      <c r="I3131" t="b">
        <v>1</v>
      </c>
      <c r="J3131">
        <v>11</v>
      </c>
      <c r="K3131">
        <v>3214</v>
      </c>
    </row>
    <row r="3132" spans="1:11" x14ac:dyDescent="0.3">
      <c r="A3132">
        <v>3131</v>
      </c>
      <c r="B3132">
        <v>2122</v>
      </c>
      <c r="C3132">
        <v>217</v>
      </c>
      <c r="D3132">
        <v>5</v>
      </c>
      <c r="E3132">
        <v>3215</v>
      </c>
      <c r="F3132">
        <v>196</v>
      </c>
      <c r="G3132" s="1">
        <v>43262</v>
      </c>
      <c r="H3132" s="1">
        <v>43265</v>
      </c>
      <c r="I3132" t="b">
        <v>1</v>
      </c>
      <c r="J3132">
        <v>3</v>
      </c>
      <c r="K3132">
        <v>16075</v>
      </c>
    </row>
    <row r="3133" spans="1:11" x14ac:dyDescent="0.3">
      <c r="A3133">
        <v>3132</v>
      </c>
      <c r="B3133">
        <v>2985</v>
      </c>
      <c r="C3133">
        <v>296</v>
      </c>
      <c r="D3133">
        <v>1</v>
      </c>
      <c r="E3133">
        <v>3216</v>
      </c>
      <c r="F3133">
        <v>558</v>
      </c>
      <c r="G3133" s="1">
        <v>43263</v>
      </c>
      <c r="H3133" s="1">
        <v>43272</v>
      </c>
      <c r="I3133" t="b">
        <v>1</v>
      </c>
      <c r="J3133">
        <v>9</v>
      </c>
      <c r="K3133">
        <v>3216</v>
      </c>
    </row>
    <row r="3134" spans="1:11" x14ac:dyDescent="0.3">
      <c r="A3134">
        <v>3133</v>
      </c>
      <c r="B3134">
        <v>2484</v>
      </c>
      <c r="C3134">
        <v>457</v>
      </c>
      <c r="D3134">
        <v>1</v>
      </c>
      <c r="E3134">
        <v>3217</v>
      </c>
      <c r="F3134">
        <v>128</v>
      </c>
      <c r="G3134" s="1">
        <v>43263</v>
      </c>
      <c r="H3134" s="1">
        <v>43271</v>
      </c>
      <c r="I3134" t="b">
        <v>1</v>
      </c>
      <c r="J3134">
        <v>8</v>
      </c>
      <c r="K3134">
        <v>3217</v>
      </c>
    </row>
    <row r="3135" spans="1:11" x14ac:dyDescent="0.3">
      <c r="A3135">
        <v>3134</v>
      </c>
      <c r="B3135">
        <v>2377</v>
      </c>
      <c r="C3135">
        <v>145</v>
      </c>
      <c r="D3135">
        <v>2</v>
      </c>
      <c r="E3135">
        <v>3218</v>
      </c>
      <c r="F3135">
        <v>30</v>
      </c>
      <c r="G3135" s="1">
        <v>43263</v>
      </c>
      <c r="H3135" s="1">
        <v>43269</v>
      </c>
      <c r="I3135" t="b">
        <v>1</v>
      </c>
      <c r="J3135">
        <v>6</v>
      </c>
      <c r="K3135">
        <v>6436</v>
      </c>
    </row>
    <row r="3136" spans="1:11" x14ac:dyDescent="0.3">
      <c r="A3136">
        <v>3135</v>
      </c>
      <c r="B3136">
        <v>2947</v>
      </c>
      <c r="C3136">
        <v>190</v>
      </c>
      <c r="D3136">
        <v>2</v>
      </c>
      <c r="E3136">
        <v>3219</v>
      </c>
      <c r="F3136">
        <v>526</v>
      </c>
      <c r="G3136" s="1">
        <v>43263</v>
      </c>
      <c r="H3136" s="1">
        <v>43276</v>
      </c>
      <c r="I3136" t="b">
        <v>1</v>
      </c>
      <c r="J3136">
        <v>13</v>
      </c>
      <c r="K3136">
        <v>6438</v>
      </c>
    </row>
    <row r="3137" spans="1:11" x14ac:dyDescent="0.3">
      <c r="A3137">
        <v>3136</v>
      </c>
      <c r="B3137">
        <v>2605</v>
      </c>
      <c r="C3137">
        <v>170</v>
      </c>
      <c r="D3137">
        <v>4</v>
      </c>
      <c r="E3137">
        <v>3220</v>
      </c>
      <c r="F3137">
        <v>57</v>
      </c>
      <c r="G3137" s="1">
        <v>43263</v>
      </c>
      <c r="H3137" s="1">
        <v>43277</v>
      </c>
      <c r="I3137" t="b">
        <v>1</v>
      </c>
      <c r="J3137">
        <v>14</v>
      </c>
      <c r="K3137">
        <v>12880</v>
      </c>
    </row>
    <row r="3138" spans="1:11" x14ac:dyDescent="0.3">
      <c r="A3138">
        <v>3137</v>
      </c>
      <c r="B3138">
        <v>2005</v>
      </c>
      <c r="C3138">
        <v>121</v>
      </c>
      <c r="D3138">
        <v>2</v>
      </c>
      <c r="E3138">
        <v>3221</v>
      </c>
      <c r="F3138">
        <v>71</v>
      </c>
      <c r="G3138" s="1">
        <v>43263</v>
      </c>
      <c r="H3138" s="1">
        <v>43267</v>
      </c>
      <c r="I3138" t="b">
        <v>1</v>
      </c>
      <c r="J3138">
        <v>4</v>
      </c>
      <c r="K3138">
        <v>6442</v>
      </c>
    </row>
    <row r="3139" spans="1:11" x14ac:dyDescent="0.3">
      <c r="A3139">
        <v>3138</v>
      </c>
      <c r="B3139">
        <v>2372</v>
      </c>
      <c r="C3139">
        <v>208</v>
      </c>
      <c r="D3139">
        <v>1</v>
      </c>
      <c r="E3139">
        <v>3222</v>
      </c>
      <c r="F3139">
        <v>526</v>
      </c>
      <c r="G3139" s="1">
        <v>43263</v>
      </c>
      <c r="H3139" s="1">
        <v>43266</v>
      </c>
      <c r="I3139" t="b">
        <v>1</v>
      </c>
      <c r="J3139">
        <v>3</v>
      </c>
      <c r="K3139">
        <v>3222</v>
      </c>
    </row>
    <row r="3140" spans="1:11" x14ac:dyDescent="0.3">
      <c r="A3140">
        <v>3139</v>
      </c>
      <c r="B3140">
        <v>2883</v>
      </c>
      <c r="C3140">
        <v>458</v>
      </c>
      <c r="D3140">
        <v>2</v>
      </c>
      <c r="E3140">
        <v>3223</v>
      </c>
      <c r="F3140">
        <v>196</v>
      </c>
      <c r="G3140" s="1">
        <v>43263</v>
      </c>
      <c r="H3140" s="1">
        <v>43270</v>
      </c>
      <c r="I3140" t="b">
        <v>1</v>
      </c>
      <c r="J3140">
        <v>7</v>
      </c>
      <c r="K3140">
        <v>6446</v>
      </c>
    </row>
    <row r="3141" spans="1:11" x14ac:dyDescent="0.3">
      <c r="A3141">
        <v>3140</v>
      </c>
      <c r="B3141">
        <v>2796</v>
      </c>
      <c r="C3141">
        <v>366</v>
      </c>
      <c r="D3141">
        <v>3</v>
      </c>
      <c r="E3141">
        <v>3224</v>
      </c>
      <c r="F3141">
        <v>229</v>
      </c>
      <c r="G3141" s="1">
        <v>43263</v>
      </c>
      <c r="H3141" s="1">
        <v>43270</v>
      </c>
      <c r="I3141" t="b">
        <v>1</v>
      </c>
      <c r="J3141">
        <v>7</v>
      </c>
      <c r="K3141">
        <v>9672</v>
      </c>
    </row>
    <row r="3142" spans="1:11" x14ac:dyDescent="0.3">
      <c r="A3142">
        <v>3141</v>
      </c>
      <c r="B3142">
        <v>2244</v>
      </c>
      <c r="C3142">
        <v>364</v>
      </c>
      <c r="D3142">
        <v>2</v>
      </c>
      <c r="E3142">
        <v>3225</v>
      </c>
      <c r="F3142">
        <v>172</v>
      </c>
      <c r="G3142" s="1">
        <v>43263</v>
      </c>
      <c r="H3142" s="1">
        <v>43268</v>
      </c>
      <c r="I3142" t="b">
        <v>1</v>
      </c>
      <c r="J3142">
        <v>5</v>
      </c>
      <c r="K3142">
        <v>6450</v>
      </c>
    </row>
    <row r="3143" spans="1:11" x14ac:dyDescent="0.3">
      <c r="A3143">
        <v>3142</v>
      </c>
      <c r="B3143">
        <v>2095</v>
      </c>
      <c r="C3143">
        <v>413</v>
      </c>
      <c r="D3143">
        <v>3</v>
      </c>
      <c r="E3143">
        <v>3226</v>
      </c>
      <c r="F3143">
        <v>712</v>
      </c>
      <c r="G3143" s="1">
        <v>43263</v>
      </c>
      <c r="H3143" s="1">
        <v>43274</v>
      </c>
      <c r="I3143" t="b">
        <v>1</v>
      </c>
      <c r="J3143">
        <v>11</v>
      </c>
      <c r="K3143">
        <v>9678</v>
      </c>
    </row>
    <row r="3144" spans="1:11" x14ac:dyDescent="0.3">
      <c r="A3144">
        <v>3143</v>
      </c>
      <c r="B3144">
        <v>2842</v>
      </c>
      <c r="C3144">
        <v>428</v>
      </c>
      <c r="D3144">
        <v>1</v>
      </c>
      <c r="E3144">
        <v>3227</v>
      </c>
      <c r="F3144">
        <v>692</v>
      </c>
      <c r="G3144" s="1">
        <v>43263</v>
      </c>
      <c r="H3144" s="1">
        <v>43267</v>
      </c>
      <c r="I3144" t="b">
        <v>1</v>
      </c>
      <c r="J3144">
        <v>4</v>
      </c>
      <c r="K3144">
        <v>3227</v>
      </c>
    </row>
    <row r="3145" spans="1:11" x14ac:dyDescent="0.3">
      <c r="A3145">
        <v>3144</v>
      </c>
      <c r="B3145">
        <v>2926</v>
      </c>
      <c r="C3145">
        <v>363</v>
      </c>
      <c r="D3145">
        <v>1</v>
      </c>
      <c r="E3145">
        <v>3228</v>
      </c>
      <c r="F3145">
        <v>261</v>
      </c>
      <c r="G3145" s="1">
        <v>43263</v>
      </c>
      <c r="H3145" s="1">
        <v>43265</v>
      </c>
      <c r="I3145" t="b">
        <v>0</v>
      </c>
      <c r="J3145">
        <v>2</v>
      </c>
      <c r="K3145">
        <v>3228</v>
      </c>
    </row>
    <row r="3146" spans="1:11" x14ac:dyDescent="0.3">
      <c r="A3146">
        <v>3145</v>
      </c>
      <c r="B3146">
        <v>2436</v>
      </c>
      <c r="C3146">
        <v>255</v>
      </c>
      <c r="D3146">
        <v>3</v>
      </c>
      <c r="E3146">
        <v>3229</v>
      </c>
      <c r="F3146">
        <v>568</v>
      </c>
      <c r="G3146" s="1">
        <v>43263</v>
      </c>
      <c r="H3146" s="1">
        <v>43268</v>
      </c>
      <c r="I3146" t="b">
        <v>1</v>
      </c>
      <c r="J3146">
        <v>5</v>
      </c>
      <c r="K3146">
        <v>9687</v>
      </c>
    </row>
    <row r="3147" spans="1:11" x14ac:dyDescent="0.3">
      <c r="A3147">
        <v>3146</v>
      </c>
      <c r="B3147">
        <v>2644</v>
      </c>
      <c r="C3147">
        <v>165</v>
      </c>
      <c r="D3147">
        <v>2</v>
      </c>
      <c r="E3147">
        <v>3230</v>
      </c>
      <c r="F3147">
        <v>128</v>
      </c>
      <c r="G3147" s="1">
        <v>43263</v>
      </c>
      <c r="H3147" s="1">
        <v>43269</v>
      </c>
      <c r="I3147" t="b">
        <v>1</v>
      </c>
      <c r="J3147">
        <v>6</v>
      </c>
      <c r="K3147">
        <v>6460</v>
      </c>
    </row>
    <row r="3148" spans="1:11" x14ac:dyDescent="0.3">
      <c r="A3148">
        <v>3147</v>
      </c>
      <c r="B3148">
        <v>2821</v>
      </c>
      <c r="C3148">
        <v>454</v>
      </c>
      <c r="D3148">
        <v>1</v>
      </c>
      <c r="E3148">
        <v>3231</v>
      </c>
      <c r="F3148">
        <v>233</v>
      </c>
      <c r="G3148" s="1">
        <v>43263</v>
      </c>
      <c r="H3148" s="1">
        <v>43266</v>
      </c>
      <c r="I3148" t="b">
        <v>0</v>
      </c>
      <c r="J3148">
        <v>3</v>
      </c>
      <c r="K3148">
        <v>3231</v>
      </c>
    </row>
    <row r="3149" spans="1:11" x14ac:dyDescent="0.3">
      <c r="A3149">
        <v>3148</v>
      </c>
      <c r="B3149">
        <v>2712</v>
      </c>
      <c r="C3149">
        <v>293</v>
      </c>
      <c r="D3149">
        <v>3</v>
      </c>
      <c r="E3149">
        <v>3232</v>
      </c>
      <c r="F3149">
        <v>712</v>
      </c>
      <c r="G3149" s="1">
        <v>43263</v>
      </c>
      <c r="H3149" s="1">
        <v>43278</v>
      </c>
      <c r="I3149" t="b">
        <v>0</v>
      </c>
      <c r="J3149">
        <v>15</v>
      </c>
      <c r="K3149">
        <v>9696</v>
      </c>
    </row>
    <row r="3150" spans="1:11" x14ac:dyDescent="0.3">
      <c r="A3150">
        <v>3149</v>
      </c>
      <c r="B3150">
        <v>2286</v>
      </c>
      <c r="C3150">
        <v>374</v>
      </c>
      <c r="D3150">
        <v>1</v>
      </c>
      <c r="E3150">
        <v>3233</v>
      </c>
      <c r="F3150">
        <v>57</v>
      </c>
      <c r="G3150" s="1">
        <v>43263</v>
      </c>
      <c r="H3150" s="1">
        <v>43277</v>
      </c>
      <c r="I3150" t="b">
        <v>0</v>
      </c>
      <c r="J3150">
        <v>14</v>
      </c>
      <c r="K3150">
        <v>3233</v>
      </c>
    </row>
    <row r="3151" spans="1:11" x14ac:dyDescent="0.3">
      <c r="A3151">
        <v>3150</v>
      </c>
      <c r="B3151">
        <v>2266</v>
      </c>
      <c r="C3151">
        <v>387</v>
      </c>
      <c r="D3151">
        <v>1</v>
      </c>
      <c r="E3151">
        <v>3234</v>
      </c>
      <c r="F3151">
        <v>261</v>
      </c>
      <c r="G3151" s="1">
        <v>43263</v>
      </c>
      <c r="H3151" s="1">
        <v>43269</v>
      </c>
      <c r="I3151" t="b">
        <v>0</v>
      </c>
      <c r="J3151">
        <v>6</v>
      </c>
      <c r="K3151">
        <v>3234</v>
      </c>
    </row>
    <row r="3152" spans="1:11" x14ac:dyDescent="0.3">
      <c r="A3152">
        <v>3151</v>
      </c>
      <c r="B3152">
        <v>2976</v>
      </c>
      <c r="C3152">
        <v>224</v>
      </c>
      <c r="D3152">
        <v>3</v>
      </c>
      <c r="E3152">
        <v>3235</v>
      </c>
      <c r="F3152">
        <v>558</v>
      </c>
      <c r="G3152" s="1">
        <v>43263</v>
      </c>
      <c r="H3152" s="1">
        <v>43272</v>
      </c>
      <c r="I3152" t="b">
        <v>1</v>
      </c>
      <c r="J3152">
        <v>9</v>
      </c>
      <c r="K3152">
        <v>9705</v>
      </c>
    </row>
    <row r="3153" spans="1:11" x14ac:dyDescent="0.3">
      <c r="A3153">
        <v>3152</v>
      </c>
      <c r="B3153">
        <v>2417</v>
      </c>
      <c r="C3153">
        <v>258</v>
      </c>
      <c r="D3153">
        <v>1</v>
      </c>
      <c r="E3153">
        <v>3236</v>
      </c>
      <c r="F3153">
        <v>233</v>
      </c>
      <c r="G3153" s="1">
        <v>43264</v>
      </c>
      <c r="H3153" s="1">
        <v>43275</v>
      </c>
      <c r="I3153" t="b">
        <v>1</v>
      </c>
      <c r="J3153">
        <v>11</v>
      </c>
      <c r="K3153">
        <v>3236</v>
      </c>
    </row>
    <row r="3154" spans="1:11" x14ac:dyDescent="0.3">
      <c r="A3154">
        <v>3153</v>
      </c>
      <c r="B3154">
        <v>2695</v>
      </c>
      <c r="C3154">
        <v>478</v>
      </c>
      <c r="D3154">
        <v>2</v>
      </c>
      <c r="E3154">
        <v>3237</v>
      </c>
      <c r="F3154">
        <v>57</v>
      </c>
      <c r="G3154" s="1">
        <v>43264</v>
      </c>
      <c r="H3154" s="1">
        <v>43265</v>
      </c>
      <c r="I3154" t="b">
        <v>0</v>
      </c>
      <c r="J3154">
        <v>1</v>
      </c>
      <c r="K3154">
        <v>6474</v>
      </c>
    </row>
    <row r="3155" spans="1:11" x14ac:dyDescent="0.3">
      <c r="A3155">
        <v>3154</v>
      </c>
      <c r="B3155">
        <v>2653</v>
      </c>
      <c r="C3155">
        <v>293</v>
      </c>
      <c r="D3155">
        <v>5</v>
      </c>
      <c r="E3155">
        <v>3238</v>
      </c>
      <c r="F3155">
        <v>229</v>
      </c>
      <c r="G3155" s="1">
        <v>43264</v>
      </c>
      <c r="H3155" s="1">
        <v>43266</v>
      </c>
      <c r="I3155" t="b">
        <v>1</v>
      </c>
      <c r="J3155">
        <v>2</v>
      </c>
      <c r="K3155">
        <v>16190</v>
      </c>
    </row>
    <row r="3156" spans="1:11" x14ac:dyDescent="0.3">
      <c r="A3156">
        <v>3155</v>
      </c>
      <c r="B3156">
        <v>2408</v>
      </c>
      <c r="C3156">
        <v>318</v>
      </c>
      <c r="D3156">
        <v>1</v>
      </c>
      <c r="E3156">
        <v>3239</v>
      </c>
      <c r="F3156">
        <v>261</v>
      </c>
      <c r="G3156" s="1">
        <v>43264</v>
      </c>
      <c r="H3156" s="1">
        <v>43279</v>
      </c>
      <c r="I3156" t="b">
        <v>0</v>
      </c>
      <c r="J3156">
        <v>15</v>
      </c>
      <c r="K3156">
        <v>3239</v>
      </c>
    </row>
    <row r="3157" spans="1:11" x14ac:dyDescent="0.3">
      <c r="A3157">
        <v>3156</v>
      </c>
      <c r="B3157">
        <v>2842</v>
      </c>
      <c r="C3157">
        <v>328</v>
      </c>
      <c r="D3157">
        <v>1</v>
      </c>
      <c r="E3157">
        <v>3240</v>
      </c>
      <c r="F3157">
        <v>196</v>
      </c>
      <c r="G3157" s="1">
        <v>43264</v>
      </c>
      <c r="H3157" s="1">
        <v>43270</v>
      </c>
      <c r="I3157" t="b">
        <v>1</v>
      </c>
      <c r="J3157">
        <v>6</v>
      </c>
      <c r="K3157">
        <v>3240</v>
      </c>
    </row>
    <row r="3158" spans="1:11" x14ac:dyDescent="0.3">
      <c r="A3158">
        <v>3157</v>
      </c>
      <c r="B3158">
        <v>2526</v>
      </c>
      <c r="C3158">
        <v>251</v>
      </c>
      <c r="D3158">
        <v>5</v>
      </c>
      <c r="E3158">
        <v>3241</v>
      </c>
      <c r="F3158">
        <v>57</v>
      </c>
      <c r="G3158" s="1">
        <v>43264</v>
      </c>
      <c r="H3158" s="1">
        <v>43279</v>
      </c>
      <c r="I3158" t="b">
        <v>1</v>
      </c>
      <c r="J3158">
        <v>15</v>
      </c>
      <c r="K3158">
        <v>16205</v>
      </c>
    </row>
    <row r="3159" spans="1:11" x14ac:dyDescent="0.3">
      <c r="A3159">
        <v>3158</v>
      </c>
      <c r="B3159">
        <v>2609</v>
      </c>
      <c r="C3159">
        <v>280</v>
      </c>
      <c r="D3159">
        <v>1</v>
      </c>
      <c r="E3159">
        <v>3242</v>
      </c>
      <c r="F3159">
        <v>526</v>
      </c>
      <c r="G3159" s="1">
        <v>43264</v>
      </c>
      <c r="H3159" s="1">
        <v>43276</v>
      </c>
      <c r="I3159" t="b">
        <v>1</v>
      </c>
      <c r="J3159">
        <v>12</v>
      </c>
      <c r="K3159">
        <v>3242</v>
      </c>
    </row>
    <row r="3160" spans="1:11" x14ac:dyDescent="0.3">
      <c r="A3160">
        <v>3159</v>
      </c>
      <c r="B3160">
        <v>2385</v>
      </c>
      <c r="C3160">
        <v>411</v>
      </c>
      <c r="D3160">
        <v>4</v>
      </c>
      <c r="E3160">
        <v>3243</v>
      </c>
      <c r="F3160">
        <v>30</v>
      </c>
      <c r="G3160" s="1">
        <v>43264</v>
      </c>
      <c r="H3160" s="1">
        <v>43276</v>
      </c>
      <c r="I3160" t="b">
        <v>1</v>
      </c>
      <c r="J3160">
        <v>12</v>
      </c>
      <c r="K3160">
        <v>12972</v>
      </c>
    </row>
    <row r="3161" spans="1:11" x14ac:dyDescent="0.3">
      <c r="A3161">
        <v>3160</v>
      </c>
      <c r="B3161">
        <v>2858</v>
      </c>
      <c r="C3161">
        <v>250</v>
      </c>
      <c r="D3161">
        <v>2</v>
      </c>
      <c r="E3161">
        <v>3244</v>
      </c>
      <c r="F3161">
        <v>568</v>
      </c>
      <c r="G3161" s="1">
        <v>43264</v>
      </c>
      <c r="H3161" s="1">
        <v>43265</v>
      </c>
      <c r="I3161" t="b">
        <v>1</v>
      </c>
      <c r="J3161">
        <v>1</v>
      </c>
      <c r="K3161">
        <v>6488</v>
      </c>
    </row>
    <row r="3162" spans="1:11" x14ac:dyDescent="0.3">
      <c r="A3162">
        <v>3161</v>
      </c>
      <c r="B3162">
        <v>2913</v>
      </c>
      <c r="C3162">
        <v>347</v>
      </c>
      <c r="D3162">
        <v>2</v>
      </c>
      <c r="E3162">
        <v>3245</v>
      </c>
      <c r="F3162">
        <v>196</v>
      </c>
      <c r="G3162" s="1">
        <v>43264</v>
      </c>
      <c r="H3162" s="1">
        <v>43275</v>
      </c>
      <c r="I3162" t="b">
        <v>1</v>
      </c>
      <c r="J3162">
        <v>11</v>
      </c>
      <c r="K3162">
        <v>6490</v>
      </c>
    </row>
    <row r="3163" spans="1:11" x14ac:dyDescent="0.3">
      <c r="A3163">
        <v>3162</v>
      </c>
      <c r="B3163">
        <v>2999</v>
      </c>
      <c r="C3163">
        <v>161</v>
      </c>
      <c r="D3163">
        <v>1</v>
      </c>
      <c r="E3163">
        <v>3246</v>
      </c>
      <c r="F3163">
        <v>712</v>
      </c>
      <c r="G3163" s="1">
        <v>43264</v>
      </c>
      <c r="H3163" s="1">
        <v>43265</v>
      </c>
      <c r="I3163" t="b">
        <v>1</v>
      </c>
      <c r="J3163">
        <v>1</v>
      </c>
      <c r="K3163">
        <v>3246</v>
      </c>
    </row>
    <row r="3164" spans="1:11" x14ac:dyDescent="0.3">
      <c r="A3164">
        <v>3163</v>
      </c>
      <c r="B3164">
        <v>2913</v>
      </c>
      <c r="C3164">
        <v>122</v>
      </c>
      <c r="D3164">
        <v>2</v>
      </c>
      <c r="E3164">
        <v>3247</v>
      </c>
      <c r="F3164">
        <v>526</v>
      </c>
      <c r="G3164" s="1">
        <v>43264</v>
      </c>
      <c r="H3164" s="1">
        <v>43269</v>
      </c>
      <c r="I3164" t="b">
        <v>1</v>
      </c>
      <c r="J3164">
        <v>5</v>
      </c>
      <c r="K3164">
        <v>6494</v>
      </c>
    </row>
    <row r="3165" spans="1:11" x14ac:dyDescent="0.3">
      <c r="A3165">
        <v>3164</v>
      </c>
      <c r="B3165">
        <v>2953</v>
      </c>
      <c r="C3165">
        <v>187</v>
      </c>
      <c r="D3165">
        <v>3</v>
      </c>
      <c r="E3165">
        <v>3248</v>
      </c>
      <c r="F3165">
        <v>712</v>
      </c>
      <c r="G3165" s="1">
        <v>43264</v>
      </c>
      <c r="H3165" s="1">
        <v>43272</v>
      </c>
      <c r="I3165" t="b">
        <v>1</v>
      </c>
      <c r="J3165">
        <v>8</v>
      </c>
      <c r="K3165">
        <v>9744</v>
      </c>
    </row>
    <row r="3166" spans="1:11" x14ac:dyDescent="0.3">
      <c r="A3166">
        <v>3165</v>
      </c>
      <c r="B3166">
        <v>2579</v>
      </c>
      <c r="C3166">
        <v>234</v>
      </c>
      <c r="D3166">
        <v>4</v>
      </c>
      <c r="E3166">
        <v>3249</v>
      </c>
      <c r="F3166">
        <v>172</v>
      </c>
      <c r="G3166" s="1">
        <v>43264</v>
      </c>
      <c r="H3166" s="1">
        <v>43271</v>
      </c>
      <c r="I3166" t="b">
        <v>1</v>
      </c>
      <c r="J3166">
        <v>7</v>
      </c>
      <c r="K3166">
        <v>12996</v>
      </c>
    </row>
    <row r="3167" spans="1:11" x14ac:dyDescent="0.3">
      <c r="A3167">
        <v>3166</v>
      </c>
      <c r="B3167">
        <v>2933</v>
      </c>
      <c r="C3167">
        <v>427</v>
      </c>
      <c r="D3167">
        <v>2</v>
      </c>
      <c r="E3167">
        <v>3250</v>
      </c>
      <c r="F3167">
        <v>128</v>
      </c>
      <c r="G3167" s="1">
        <v>43264</v>
      </c>
      <c r="H3167" s="1">
        <v>43275</v>
      </c>
      <c r="I3167" t="b">
        <v>0</v>
      </c>
      <c r="J3167">
        <v>11</v>
      </c>
      <c r="K3167">
        <v>6500</v>
      </c>
    </row>
    <row r="3168" spans="1:11" x14ac:dyDescent="0.3">
      <c r="A3168">
        <v>3167</v>
      </c>
      <c r="B3168">
        <v>2410</v>
      </c>
      <c r="C3168">
        <v>453</v>
      </c>
      <c r="D3168">
        <v>3</v>
      </c>
      <c r="E3168">
        <v>3251</v>
      </c>
      <c r="F3168">
        <v>196</v>
      </c>
      <c r="G3168" s="1">
        <v>43264</v>
      </c>
      <c r="H3168" s="1">
        <v>43269</v>
      </c>
      <c r="I3168" t="b">
        <v>1</v>
      </c>
      <c r="J3168">
        <v>5</v>
      </c>
      <c r="K3168">
        <v>9753</v>
      </c>
    </row>
    <row r="3169" spans="1:11" x14ac:dyDescent="0.3">
      <c r="A3169">
        <v>3168</v>
      </c>
      <c r="B3169">
        <v>2345</v>
      </c>
      <c r="C3169">
        <v>334</v>
      </c>
      <c r="D3169">
        <v>3</v>
      </c>
      <c r="E3169">
        <v>3252</v>
      </c>
      <c r="F3169">
        <v>196</v>
      </c>
      <c r="G3169" s="1">
        <v>43264</v>
      </c>
      <c r="H3169" s="1">
        <v>43270</v>
      </c>
      <c r="I3169" t="b">
        <v>1</v>
      </c>
      <c r="J3169">
        <v>6</v>
      </c>
      <c r="K3169">
        <v>9756</v>
      </c>
    </row>
    <row r="3170" spans="1:11" x14ac:dyDescent="0.3">
      <c r="A3170">
        <v>3169</v>
      </c>
      <c r="B3170">
        <v>2159</v>
      </c>
      <c r="C3170">
        <v>206</v>
      </c>
      <c r="D3170">
        <v>1</v>
      </c>
      <c r="E3170">
        <v>3253</v>
      </c>
      <c r="F3170">
        <v>71</v>
      </c>
      <c r="G3170" s="1">
        <v>43264</v>
      </c>
      <c r="H3170" s="1">
        <v>43273</v>
      </c>
      <c r="I3170" t="b">
        <v>1</v>
      </c>
      <c r="J3170">
        <v>9</v>
      </c>
      <c r="K3170">
        <v>3253</v>
      </c>
    </row>
    <row r="3171" spans="1:11" x14ac:dyDescent="0.3">
      <c r="A3171">
        <v>3170</v>
      </c>
      <c r="B3171">
        <v>2806</v>
      </c>
      <c r="C3171">
        <v>444</v>
      </c>
      <c r="D3171">
        <v>2</v>
      </c>
      <c r="E3171">
        <v>3254</v>
      </c>
      <c r="F3171">
        <v>46</v>
      </c>
      <c r="G3171" s="1">
        <v>43265</v>
      </c>
      <c r="H3171" s="1">
        <v>43277</v>
      </c>
      <c r="I3171" t="b">
        <v>0</v>
      </c>
      <c r="J3171">
        <v>12</v>
      </c>
      <c r="K3171">
        <v>6508</v>
      </c>
    </row>
    <row r="3172" spans="1:11" x14ac:dyDescent="0.3">
      <c r="A3172">
        <v>3171</v>
      </c>
      <c r="B3172">
        <v>2037</v>
      </c>
      <c r="C3172">
        <v>310</v>
      </c>
      <c r="D3172">
        <v>1</v>
      </c>
      <c r="E3172">
        <v>3255</v>
      </c>
      <c r="F3172">
        <v>692</v>
      </c>
      <c r="G3172" s="1">
        <v>43265</v>
      </c>
      <c r="H3172" s="1">
        <v>43278</v>
      </c>
      <c r="I3172" t="b">
        <v>1</v>
      </c>
      <c r="J3172">
        <v>13</v>
      </c>
      <c r="K3172">
        <v>3255</v>
      </c>
    </row>
    <row r="3173" spans="1:11" x14ac:dyDescent="0.3">
      <c r="A3173">
        <v>3172</v>
      </c>
      <c r="B3173">
        <v>2543</v>
      </c>
      <c r="C3173">
        <v>435</v>
      </c>
      <c r="D3173">
        <v>1</v>
      </c>
      <c r="E3173">
        <v>3256</v>
      </c>
      <c r="F3173">
        <v>615</v>
      </c>
      <c r="G3173" s="1">
        <v>43265</v>
      </c>
      <c r="H3173" s="1">
        <v>43267</v>
      </c>
      <c r="I3173" t="b">
        <v>0</v>
      </c>
      <c r="J3173">
        <v>2</v>
      </c>
      <c r="K3173">
        <v>3256</v>
      </c>
    </row>
    <row r="3174" spans="1:11" x14ac:dyDescent="0.3">
      <c r="A3174">
        <v>3173</v>
      </c>
      <c r="B3174">
        <v>2292</v>
      </c>
      <c r="C3174">
        <v>471</v>
      </c>
      <c r="D3174">
        <v>2</v>
      </c>
      <c r="E3174">
        <v>3257</v>
      </c>
      <c r="F3174">
        <v>71</v>
      </c>
      <c r="G3174" s="1">
        <v>43265</v>
      </c>
      <c r="H3174" s="1">
        <v>43276</v>
      </c>
      <c r="I3174" t="b">
        <v>0</v>
      </c>
      <c r="J3174">
        <v>11</v>
      </c>
      <c r="K3174">
        <v>6514</v>
      </c>
    </row>
    <row r="3175" spans="1:11" x14ac:dyDescent="0.3">
      <c r="A3175">
        <v>3174</v>
      </c>
      <c r="B3175">
        <v>2365</v>
      </c>
      <c r="C3175">
        <v>252</v>
      </c>
      <c r="D3175">
        <v>1</v>
      </c>
      <c r="E3175">
        <v>3258</v>
      </c>
      <c r="F3175">
        <v>692</v>
      </c>
      <c r="G3175" s="1">
        <v>43265</v>
      </c>
      <c r="H3175" s="1">
        <v>43270</v>
      </c>
      <c r="I3175" t="b">
        <v>1</v>
      </c>
      <c r="J3175">
        <v>5</v>
      </c>
      <c r="K3175">
        <v>3258</v>
      </c>
    </row>
    <row r="3176" spans="1:11" x14ac:dyDescent="0.3">
      <c r="A3176">
        <v>3175</v>
      </c>
      <c r="B3176">
        <v>2104</v>
      </c>
      <c r="C3176">
        <v>303</v>
      </c>
      <c r="D3176">
        <v>4</v>
      </c>
      <c r="E3176">
        <v>3259</v>
      </c>
      <c r="F3176">
        <v>172</v>
      </c>
      <c r="G3176" s="1">
        <v>43265</v>
      </c>
      <c r="H3176" s="1">
        <v>43274</v>
      </c>
      <c r="I3176" t="b">
        <v>1</v>
      </c>
      <c r="J3176">
        <v>9</v>
      </c>
      <c r="K3176">
        <v>13036</v>
      </c>
    </row>
    <row r="3177" spans="1:11" x14ac:dyDescent="0.3">
      <c r="A3177">
        <v>3176</v>
      </c>
      <c r="B3177">
        <v>2338</v>
      </c>
      <c r="C3177">
        <v>294</v>
      </c>
      <c r="D3177">
        <v>1</v>
      </c>
      <c r="E3177">
        <v>3260</v>
      </c>
      <c r="F3177">
        <v>615</v>
      </c>
      <c r="G3177" s="1">
        <v>43265</v>
      </c>
      <c r="H3177" s="1">
        <v>43271</v>
      </c>
      <c r="I3177" t="b">
        <v>1</v>
      </c>
      <c r="J3177">
        <v>6</v>
      </c>
      <c r="K3177">
        <v>3260</v>
      </c>
    </row>
    <row r="3178" spans="1:11" x14ac:dyDescent="0.3">
      <c r="A3178">
        <v>3177</v>
      </c>
      <c r="B3178">
        <v>2965</v>
      </c>
      <c r="C3178">
        <v>133</v>
      </c>
      <c r="D3178">
        <v>2</v>
      </c>
      <c r="E3178">
        <v>3261</v>
      </c>
      <c r="F3178">
        <v>172</v>
      </c>
      <c r="G3178" s="1">
        <v>43265</v>
      </c>
      <c r="H3178" s="1">
        <v>43272</v>
      </c>
      <c r="I3178" t="b">
        <v>1</v>
      </c>
      <c r="J3178">
        <v>7</v>
      </c>
      <c r="K3178">
        <v>6522</v>
      </c>
    </row>
    <row r="3179" spans="1:11" x14ac:dyDescent="0.3">
      <c r="A3179">
        <v>3178</v>
      </c>
      <c r="B3179">
        <v>2545</v>
      </c>
      <c r="C3179">
        <v>321</v>
      </c>
      <c r="D3179">
        <v>5</v>
      </c>
      <c r="E3179">
        <v>3262</v>
      </c>
      <c r="F3179">
        <v>615</v>
      </c>
      <c r="G3179" s="1">
        <v>43265</v>
      </c>
      <c r="H3179" s="1">
        <v>43275</v>
      </c>
      <c r="I3179" t="b">
        <v>1</v>
      </c>
      <c r="J3179">
        <v>10</v>
      </c>
      <c r="K3179">
        <v>16310</v>
      </c>
    </row>
    <row r="3180" spans="1:11" x14ac:dyDescent="0.3">
      <c r="A3180">
        <v>3179</v>
      </c>
      <c r="B3180">
        <v>2110</v>
      </c>
      <c r="C3180">
        <v>384</v>
      </c>
      <c r="D3180">
        <v>3</v>
      </c>
      <c r="E3180">
        <v>3263</v>
      </c>
      <c r="F3180">
        <v>733</v>
      </c>
      <c r="G3180" s="1">
        <v>43265</v>
      </c>
      <c r="H3180" s="1">
        <v>43279</v>
      </c>
      <c r="I3180" t="b">
        <v>1</v>
      </c>
      <c r="J3180">
        <v>14</v>
      </c>
      <c r="K3180">
        <v>9789</v>
      </c>
    </row>
    <row r="3181" spans="1:11" x14ac:dyDescent="0.3">
      <c r="A3181">
        <v>3180</v>
      </c>
      <c r="B3181">
        <v>2389</v>
      </c>
      <c r="C3181">
        <v>455</v>
      </c>
      <c r="D3181">
        <v>2</v>
      </c>
      <c r="E3181">
        <v>3264</v>
      </c>
      <c r="F3181">
        <v>261</v>
      </c>
      <c r="G3181" s="1">
        <v>43265</v>
      </c>
      <c r="H3181" s="1">
        <v>43275</v>
      </c>
      <c r="I3181" t="b">
        <v>0</v>
      </c>
      <c r="J3181">
        <v>10</v>
      </c>
      <c r="K3181">
        <v>6528</v>
      </c>
    </row>
    <row r="3182" spans="1:11" x14ac:dyDescent="0.3">
      <c r="A3182">
        <v>3181</v>
      </c>
      <c r="B3182">
        <v>2468</v>
      </c>
      <c r="C3182">
        <v>143</v>
      </c>
      <c r="D3182">
        <v>3</v>
      </c>
      <c r="E3182">
        <v>3265</v>
      </c>
      <c r="F3182">
        <v>558</v>
      </c>
      <c r="G3182" s="1">
        <v>43265</v>
      </c>
      <c r="H3182" s="1">
        <v>43275</v>
      </c>
      <c r="I3182" t="b">
        <v>1</v>
      </c>
      <c r="J3182">
        <v>10</v>
      </c>
      <c r="K3182">
        <v>9795</v>
      </c>
    </row>
    <row r="3183" spans="1:11" x14ac:dyDescent="0.3">
      <c r="A3183">
        <v>3182</v>
      </c>
      <c r="B3183">
        <v>2313</v>
      </c>
      <c r="C3183">
        <v>116</v>
      </c>
      <c r="D3183">
        <v>1</v>
      </c>
      <c r="E3183">
        <v>3266</v>
      </c>
      <c r="F3183">
        <v>261</v>
      </c>
      <c r="G3183" s="1">
        <v>43265</v>
      </c>
      <c r="H3183" s="1">
        <v>43267</v>
      </c>
      <c r="I3183" t="b">
        <v>1</v>
      </c>
      <c r="J3183">
        <v>2</v>
      </c>
      <c r="K3183">
        <v>3266</v>
      </c>
    </row>
    <row r="3184" spans="1:11" x14ac:dyDescent="0.3">
      <c r="A3184">
        <v>3183</v>
      </c>
      <c r="B3184">
        <v>2253</v>
      </c>
      <c r="C3184">
        <v>380</v>
      </c>
      <c r="D3184">
        <v>2</v>
      </c>
      <c r="E3184">
        <v>3267</v>
      </c>
      <c r="F3184">
        <v>537</v>
      </c>
      <c r="G3184" s="1">
        <v>43265</v>
      </c>
      <c r="H3184" s="1">
        <v>43270</v>
      </c>
      <c r="I3184" t="b">
        <v>1</v>
      </c>
      <c r="J3184">
        <v>5</v>
      </c>
      <c r="K3184">
        <v>6534</v>
      </c>
    </row>
    <row r="3185" spans="1:11" x14ac:dyDescent="0.3">
      <c r="A3185">
        <v>3184</v>
      </c>
      <c r="B3185">
        <v>2218</v>
      </c>
      <c r="C3185">
        <v>149</v>
      </c>
      <c r="D3185">
        <v>3</v>
      </c>
      <c r="E3185">
        <v>3268</v>
      </c>
      <c r="F3185">
        <v>615</v>
      </c>
      <c r="G3185" s="1">
        <v>43266</v>
      </c>
      <c r="H3185" s="1">
        <v>43271</v>
      </c>
      <c r="I3185" t="b">
        <v>1</v>
      </c>
      <c r="J3185">
        <v>5</v>
      </c>
      <c r="K3185">
        <v>9804</v>
      </c>
    </row>
    <row r="3186" spans="1:11" x14ac:dyDescent="0.3">
      <c r="A3186">
        <v>3185</v>
      </c>
      <c r="B3186">
        <v>2830</v>
      </c>
      <c r="C3186">
        <v>208</v>
      </c>
      <c r="D3186">
        <v>2</v>
      </c>
      <c r="E3186">
        <v>3269</v>
      </c>
      <c r="F3186">
        <v>692</v>
      </c>
      <c r="G3186" s="1">
        <v>43266</v>
      </c>
      <c r="H3186" s="1">
        <v>43267</v>
      </c>
      <c r="I3186" t="b">
        <v>1</v>
      </c>
      <c r="J3186">
        <v>1</v>
      </c>
      <c r="K3186">
        <v>6538</v>
      </c>
    </row>
    <row r="3187" spans="1:11" x14ac:dyDescent="0.3">
      <c r="A3187">
        <v>3186</v>
      </c>
      <c r="B3187">
        <v>2150</v>
      </c>
      <c r="C3187">
        <v>405</v>
      </c>
      <c r="D3187">
        <v>4</v>
      </c>
      <c r="E3187">
        <v>3270</v>
      </c>
      <c r="F3187">
        <v>172</v>
      </c>
      <c r="G3187" s="1">
        <v>43266</v>
      </c>
      <c r="H3187" s="1">
        <v>43275</v>
      </c>
      <c r="I3187" t="b">
        <v>1</v>
      </c>
      <c r="J3187">
        <v>9</v>
      </c>
      <c r="K3187">
        <v>13080</v>
      </c>
    </row>
    <row r="3188" spans="1:11" x14ac:dyDescent="0.3">
      <c r="A3188">
        <v>3187</v>
      </c>
      <c r="B3188">
        <v>2056</v>
      </c>
      <c r="C3188">
        <v>327</v>
      </c>
      <c r="D3188">
        <v>5</v>
      </c>
      <c r="E3188">
        <v>3271</v>
      </c>
      <c r="F3188">
        <v>261</v>
      </c>
      <c r="G3188" s="1">
        <v>43266</v>
      </c>
      <c r="H3188" s="1">
        <v>43277</v>
      </c>
      <c r="I3188" t="b">
        <v>1</v>
      </c>
      <c r="J3188">
        <v>11</v>
      </c>
      <c r="K3188">
        <v>16355</v>
      </c>
    </row>
    <row r="3189" spans="1:11" x14ac:dyDescent="0.3">
      <c r="A3189">
        <v>3188</v>
      </c>
      <c r="B3189">
        <v>2310</v>
      </c>
      <c r="C3189">
        <v>239</v>
      </c>
      <c r="D3189">
        <v>2</v>
      </c>
      <c r="E3189">
        <v>3272</v>
      </c>
      <c r="F3189">
        <v>57</v>
      </c>
      <c r="G3189" s="1">
        <v>43266</v>
      </c>
      <c r="H3189" s="1">
        <v>43281</v>
      </c>
      <c r="I3189" t="b">
        <v>0</v>
      </c>
      <c r="J3189">
        <v>15</v>
      </c>
      <c r="K3189">
        <v>6544</v>
      </c>
    </row>
    <row r="3190" spans="1:11" x14ac:dyDescent="0.3">
      <c r="A3190">
        <v>3189</v>
      </c>
      <c r="B3190">
        <v>2270</v>
      </c>
      <c r="C3190">
        <v>138</v>
      </c>
      <c r="D3190">
        <v>2</v>
      </c>
      <c r="E3190">
        <v>3273</v>
      </c>
      <c r="F3190">
        <v>558</v>
      </c>
      <c r="G3190" s="1">
        <v>43266</v>
      </c>
      <c r="H3190" s="1">
        <v>43274</v>
      </c>
      <c r="I3190" t="b">
        <v>1</v>
      </c>
      <c r="J3190">
        <v>8</v>
      </c>
      <c r="K3190">
        <v>6546</v>
      </c>
    </row>
    <row r="3191" spans="1:11" x14ac:dyDescent="0.3">
      <c r="A3191">
        <v>3190</v>
      </c>
      <c r="B3191">
        <v>2034</v>
      </c>
      <c r="C3191">
        <v>217</v>
      </c>
      <c r="D3191">
        <v>4</v>
      </c>
      <c r="E3191">
        <v>3274</v>
      </c>
      <c r="F3191">
        <v>712</v>
      </c>
      <c r="G3191" s="1">
        <v>43266</v>
      </c>
      <c r="H3191" s="1">
        <v>43280</v>
      </c>
      <c r="I3191" t="b">
        <v>1</v>
      </c>
      <c r="J3191">
        <v>14</v>
      </c>
      <c r="K3191">
        <v>13096</v>
      </c>
    </row>
    <row r="3192" spans="1:11" x14ac:dyDescent="0.3">
      <c r="A3192">
        <v>3191</v>
      </c>
      <c r="B3192">
        <v>2015</v>
      </c>
      <c r="C3192">
        <v>315</v>
      </c>
      <c r="D3192">
        <v>2</v>
      </c>
      <c r="E3192">
        <v>3275</v>
      </c>
      <c r="F3192">
        <v>692</v>
      </c>
      <c r="G3192" s="1">
        <v>43266</v>
      </c>
      <c r="H3192" s="1">
        <v>43280</v>
      </c>
      <c r="I3192" t="b">
        <v>1</v>
      </c>
      <c r="J3192">
        <v>14</v>
      </c>
      <c r="K3192">
        <v>6550</v>
      </c>
    </row>
    <row r="3193" spans="1:11" x14ac:dyDescent="0.3">
      <c r="A3193">
        <v>3192</v>
      </c>
      <c r="B3193">
        <v>2747</v>
      </c>
      <c r="C3193">
        <v>423</v>
      </c>
      <c r="D3193">
        <v>4</v>
      </c>
      <c r="E3193">
        <v>3276</v>
      </c>
      <c r="F3193">
        <v>233</v>
      </c>
      <c r="G3193" s="1">
        <v>43266</v>
      </c>
      <c r="H3193" s="1">
        <v>43281</v>
      </c>
      <c r="I3193" t="b">
        <v>1</v>
      </c>
      <c r="J3193">
        <v>15</v>
      </c>
      <c r="K3193">
        <v>13104</v>
      </c>
    </row>
    <row r="3194" spans="1:11" x14ac:dyDescent="0.3">
      <c r="A3194">
        <v>3193</v>
      </c>
      <c r="B3194">
        <v>2815</v>
      </c>
      <c r="C3194">
        <v>336</v>
      </c>
      <c r="D3194">
        <v>2</v>
      </c>
      <c r="E3194">
        <v>3277</v>
      </c>
      <c r="F3194">
        <v>606</v>
      </c>
      <c r="G3194" s="1">
        <v>43266</v>
      </c>
      <c r="H3194" s="1">
        <v>43277</v>
      </c>
      <c r="I3194" t="b">
        <v>1</v>
      </c>
      <c r="J3194">
        <v>11</v>
      </c>
      <c r="K3194">
        <v>6554</v>
      </c>
    </row>
    <row r="3195" spans="1:11" x14ac:dyDescent="0.3">
      <c r="A3195">
        <v>3194</v>
      </c>
      <c r="B3195">
        <v>2407</v>
      </c>
      <c r="C3195">
        <v>189</v>
      </c>
      <c r="D3195">
        <v>2</v>
      </c>
      <c r="E3195">
        <v>3278</v>
      </c>
      <c r="F3195">
        <v>71</v>
      </c>
      <c r="G3195" s="1">
        <v>43266</v>
      </c>
      <c r="H3195" s="1">
        <v>43280</v>
      </c>
      <c r="I3195" t="b">
        <v>1</v>
      </c>
      <c r="J3195">
        <v>14</v>
      </c>
      <c r="K3195">
        <v>6556</v>
      </c>
    </row>
    <row r="3196" spans="1:11" x14ac:dyDescent="0.3">
      <c r="A3196">
        <v>3195</v>
      </c>
      <c r="B3196">
        <v>2303</v>
      </c>
      <c r="C3196">
        <v>349</v>
      </c>
      <c r="D3196">
        <v>2</v>
      </c>
      <c r="E3196">
        <v>3279</v>
      </c>
      <c r="F3196">
        <v>261</v>
      </c>
      <c r="G3196" s="1">
        <v>43266</v>
      </c>
      <c r="H3196" s="1">
        <v>43279</v>
      </c>
      <c r="I3196" t="b">
        <v>1</v>
      </c>
      <c r="J3196">
        <v>13</v>
      </c>
      <c r="K3196">
        <v>6558</v>
      </c>
    </row>
    <row r="3197" spans="1:11" x14ac:dyDescent="0.3">
      <c r="A3197">
        <v>3196</v>
      </c>
      <c r="B3197">
        <v>2680</v>
      </c>
      <c r="C3197">
        <v>150</v>
      </c>
      <c r="D3197">
        <v>4</v>
      </c>
      <c r="E3197">
        <v>3280</v>
      </c>
      <c r="F3197">
        <v>30</v>
      </c>
      <c r="G3197" s="1">
        <v>43266</v>
      </c>
      <c r="H3197" s="1">
        <v>43272</v>
      </c>
      <c r="I3197" t="b">
        <v>1</v>
      </c>
      <c r="J3197">
        <v>6</v>
      </c>
      <c r="K3197">
        <v>13120</v>
      </c>
    </row>
    <row r="3198" spans="1:11" x14ac:dyDescent="0.3">
      <c r="A3198">
        <v>3197</v>
      </c>
      <c r="B3198">
        <v>2441</v>
      </c>
      <c r="C3198">
        <v>369</v>
      </c>
      <c r="D3198">
        <v>1</v>
      </c>
      <c r="E3198">
        <v>3281</v>
      </c>
      <c r="F3198">
        <v>233</v>
      </c>
      <c r="G3198" s="1">
        <v>43266</v>
      </c>
      <c r="H3198" s="1">
        <v>43268</v>
      </c>
      <c r="I3198" t="b">
        <v>0</v>
      </c>
      <c r="J3198">
        <v>2</v>
      </c>
      <c r="K3198">
        <v>3281</v>
      </c>
    </row>
    <row r="3199" spans="1:11" x14ac:dyDescent="0.3">
      <c r="A3199">
        <v>3198</v>
      </c>
      <c r="B3199">
        <v>2336</v>
      </c>
      <c r="C3199">
        <v>168</v>
      </c>
      <c r="D3199">
        <v>2</v>
      </c>
      <c r="E3199">
        <v>3282</v>
      </c>
      <c r="F3199">
        <v>46</v>
      </c>
      <c r="G3199" s="1">
        <v>43266</v>
      </c>
      <c r="H3199" s="1">
        <v>43281</v>
      </c>
      <c r="I3199" t="b">
        <v>1</v>
      </c>
      <c r="J3199">
        <v>15</v>
      </c>
      <c r="K3199">
        <v>6564</v>
      </c>
    </row>
    <row r="3200" spans="1:11" x14ac:dyDescent="0.3">
      <c r="A3200">
        <v>3199</v>
      </c>
      <c r="B3200">
        <v>2039</v>
      </c>
      <c r="C3200">
        <v>113</v>
      </c>
      <c r="D3200">
        <v>1</v>
      </c>
      <c r="E3200">
        <v>3283</v>
      </c>
      <c r="F3200">
        <v>196</v>
      </c>
      <c r="G3200" s="1">
        <v>43266</v>
      </c>
      <c r="H3200" s="1">
        <v>43268</v>
      </c>
      <c r="I3200" t="b">
        <v>1</v>
      </c>
      <c r="J3200">
        <v>2</v>
      </c>
      <c r="K3200">
        <v>3283</v>
      </c>
    </row>
    <row r="3201" spans="1:11" x14ac:dyDescent="0.3">
      <c r="A3201">
        <v>3200</v>
      </c>
      <c r="B3201">
        <v>2504</v>
      </c>
      <c r="C3201">
        <v>406</v>
      </c>
      <c r="D3201">
        <v>1</v>
      </c>
      <c r="E3201">
        <v>3284</v>
      </c>
      <c r="F3201">
        <v>558</v>
      </c>
      <c r="G3201" s="1">
        <v>43266</v>
      </c>
      <c r="H3201" s="1">
        <v>43269</v>
      </c>
      <c r="I3201" t="b">
        <v>1</v>
      </c>
      <c r="J3201">
        <v>3</v>
      </c>
      <c r="K3201">
        <v>3284</v>
      </c>
    </row>
    <row r="3202" spans="1:11" x14ac:dyDescent="0.3">
      <c r="A3202">
        <v>3201</v>
      </c>
      <c r="B3202">
        <v>2557</v>
      </c>
      <c r="C3202">
        <v>277</v>
      </c>
      <c r="D3202">
        <v>1</v>
      </c>
      <c r="E3202">
        <v>3285</v>
      </c>
      <c r="F3202">
        <v>319</v>
      </c>
      <c r="G3202" s="1">
        <v>43266</v>
      </c>
      <c r="H3202" s="1">
        <v>43277</v>
      </c>
      <c r="I3202" t="b">
        <v>1</v>
      </c>
      <c r="J3202">
        <v>11</v>
      </c>
      <c r="K3202">
        <v>3285</v>
      </c>
    </row>
    <row r="3203" spans="1:11" x14ac:dyDescent="0.3">
      <c r="A3203">
        <v>3202</v>
      </c>
      <c r="B3203">
        <v>2661</v>
      </c>
      <c r="C3203">
        <v>188</v>
      </c>
      <c r="D3203">
        <v>2</v>
      </c>
      <c r="E3203">
        <v>3286</v>
      </c>
      <c r="F3203">
        <v>526</v>
      </c>
      <c r="G3203" s="1">
        <v>43266</v>
      </c>
      <c r="H3203" s="1">
        <v>43269</v>
      </c>
      <c r="I3203" t="b">
        <v>1</v>
      </c>
      <c r="J3203">
        <v>3</v>
      </c>
      <c r="K3203">
        <v>6572</v>
      </c>
    </row>
    <row r="3204" spans="1:11" x14ac:dyDescent="0.3">
      <c r="A3204">
        <v>3203</v>
      </c>
      <c r="B3204">
        <v>2702</v>
      </c>
      <c r="C3204">
        <v>274</v>
      </c>
      <c r="D3204">
        <v>1</v>
      </c>
      <c r="E3204">
        <v>3287</v>
      </c>
      <c r="F3204">
        <v>229</v>
      </c>
      <c r="G3204" s="1">
        <v>43266</v>
      </c>
      <c r="H3204" s="1">
        <v>43281</v>
      </c>
      <c r="I3204" t="b">
        <v>1</v>
      </c>
      <c r="J3204">
        <v>15</v>
      </c>
      <c r="K3204">
        <v>3287</v>
      </c>
    </row>
    <row r="3205" spans="1:11" x14ac:dyDescent="0.3">
      <c r="A3205">
        <v>3204</v>
      </c>
      <c r="B3205">
        <v>2321</v>
      </c>
      <c r="C3205">
        <v>294</v>
      </c>
      <c r="D3205">
        <v>1</v>
      </c>
      <c r="E3205">
        <v>3288</v>
      </c>
      <c r="F3205">
        <v>46</v>
      </c>
      <c r="G3205" s="1">
        <v>43267</v>
      </c>
      <c r="H3205" s="1">
        <v>43269</v>
      </c>
      <c r="I3205" t="b">
        <v>1</v>
      </c>
      <c r="J3205">
        <v>2</v>
      </c>
      <c r="K3205">
        <v>3288</v>
      </c>
    </row>
    <row r="3206" spans="1:11" x14ac:dyDescent="0.3">
      <c r="A3206">
        <v>3205</v>
      </c>
      <c r="B3206">
        <v>2893</v>
      </c>
      <c r="C3206">
        <v>385</v>
      </c>
      <c r="D3206">
        <v>1</v>
      </c>
      <c r="E3206">
        <v>3289</v>
      </c>
      <c r="F3206">
        <v>196</v>
      </c>
      <c r="G3206" s="1">
        <v>43267</v>
      </c>
      <c r="H3206" s="1">
        <v>43280</v>
      </c>
      <c r="I3206" t="b">
        <v>1</v>
      </c>
      <c r="J3206">
        <v>13</v>
      </c>
      <c r="K3206">
        <v>3289</v>
      </c>
    </row>
    <row r="3207" spans="1:11" x14ac:dyDescent="0.3">
      <c r="A3207">
        <v>3206</v>
      </c>
      <c r="B3207">
        <v>2367</v>
      </c>
      <c r="C3207">
        <v>465</v>
      </c>
      <c r="D3207">
        <v>2</v>
      </c>
      <c r="E3207">
        <v>3290</v>
      </c>
      <c r="F3207">
        <v>229</v>
      </c>
      <c r="G3207" s="1">
        <v>43267</v>
      </c>
      <c r="H3207" s="1">
        <v>43276</v>
      </c>
      <c r="I3207" t="b">
        <v>0</v>
      </c>
      <c r="J3207">
        <v>9</v>
      </c>
      <c r="K3207">
        <v>6580</v>
      </c>
    </row>
    <row r="3208" spans="1:11" x14ac:dyDescent="0.3">
      <c r="A3208">
        <v>3207</v>
      </c>
      <c r="B3208">
        <v>2700</v>
      </c>
      <c r="C3208">
        <v>269</v>
      </c>
      <c r="D3208">
        <v>5</v>
      </c>
      <c r="E3208">
        <v>3291</v>
      </c>
      <c r="F3208">
        <v>692</v>
      </c>
      <c r="G3208" s="1">
        <v>43267</v>
      </c>
      <c r="H3208" s="1">
        <v>43268</v>
      </c>
      <c r="I3208" t="b">
        <v>1</v>
      </c>
      <c r="J3208">
        <v>1</v>
      </c>
      <c r="K3208">
        <v>16455</v>
      </c>
    </row>
    <row r="3209" spans="1:11" x14ac:dyDescent="0.3">
      <c r="A3209">
        <v>3208</v>
      </c>
      <c r="B3209">
        <v>2470</v>
      </c>
      <c r="C3209">
        <v>320</v>
      </c>
      <c r="D3209">
        <v>5</v>
      </c>
      <c r="E3209">
        <v>3292</v>
      </c>
      <c r="F3209">
        <v>229</v>
      </c>
      <c r="G3209" s="1">
        <v>43267</v>
      </c>
      <c r="H3209" s="1">
        <v>43275</v>
      </c>
      <c r="I3209" t="b">
        <v>1</v>
      </c>
      <c r="J3209">
        <v>8</v>
      </c>
      <c r="K3209">
        <v>16460</v>
      </c>
    </row>
    <row r="3210" spans="1:11" x14ac:dyDescent="0.3">
      <c r="A3210">
        <v>3209</v>
      </c>
      <c r="B3210">
        <v>2552</v>
      </c>
      <c r="C3210">
        <v>199</v>
      </c>
      <c r="D3210">
        <v>5</v>
      </c>
      <c r="E3210">
        <v>3293</v>
      </c>
      <c r="F3210">
        <v>712</v>
      </c>
      <c r="G3210" s="1">
        <v>43267</v>
      </c>
      <c r="H3210" s="1">
        <v>43275</v>
      </c>
      <c r="I3210" t="b">
        <v>1</v>
      </c>
      <c r="J3210">
        <v>8</v>
      </c>
      <c r="K3210">
        <v>16465</v>
      </c>
    </row>
    <row r="3211" spans="1:11" x14ac:dyDescent="0.3">
      <c r="A3211">
        <v>3210</v>
      </c>
      <c r="B3211">
        <v>2212</v>
      </c>
      <c r="C3211">
        <v>134</v>
      </c>
      <c r="D3211">
        <v>4</v>
      </c>
      <c r="E3211">
        <v>3294</v>
      </c>
      <c r="F3211">
        <v>128</v>
      </c>
      <c r="G3211" s="1">
        <v>43267</v>
      </c>
      <c r="H3211" s="1">
        <v>43281</v>
      </c>
      <c r="I3211" t="b">
        <v>1</v>
      </c>
      <c r="J3211">
        <v>14</v>
      </c>
      <c r="K3211">
        <v>13176</v>
      </c>
    </row>
    <row r="3212" spans="1:11" x14ac:dyDescent="0.3">
      <c r="A3212">
        <v>3211</v>
      </c>
      <c r="B3212">
        <v>2269</v>
      </c>
      <c r="C3212">
        <v>353</v>
      </c>
      <c r="D3212">
        <v>1</v>
      </c>
      <c r="E3212">
        <v>3295</v>
      </c>
      <c r="F3212">
        <v>172</v>
      </c>
      <c r="G3212" s="1">
        <v>43267</v>
      </c>
      <c r="H3212" s="1">
        <v>43269</v>
      </c>
      <c r="I3212" t="b">
        <v>0</v>
      </c>
      <c r="J3212">
        <v>2</v>
      </c>
      <c r="K3212">
        <v>3295</v>
      </c>
    </row>
    <row r="3213" spans="1:11" x14ac:dyDescent="0.3">
      <c r="A3213">
        <v>3212</v>
      </c>
      <c r="B3213">
        <v>2983</v>
      </c>
      <c r="C3213">
        <v>472</v>
      </c>
      <c r="D3213">
        <v>2</v>
      </c>
      <c r="E3213">
        <v>3296</v>
      </c>
      <c r="F3213">
        <v>233</v>
      </c>
      <c r="G3213" s="1">
        <v>43267</v>
      </c>
      <c r="H3213" s="1">
        <v>43271</v>
      </c>
      <c r="I3213" t="b">
        <v>0</v>
      </c>
      <c r="J3213">
        <v>4</v>
      </c>
      <c r="K3213">
        <v>6592</v>
      </c>
    </row>
    <row r="3214" spans="1:11" x14ac:dyDescent="0.3">
      <c r="A3214">
        <v>3213</v>
      </c>
      <c r="B3214">
        <v>2019</v>
      </c>
      <c r="C3214">
        <v>391</v>
      </c>
      <c r="D3214">
        <v>1</v>
      </c>
      <c r="E3214">
        <v>3297</v>
      </c>
      <c r="F3214">
        <v>319</v>
      </c>
      <c r="G3214" s="1">
        <v>43267</v>
      </c>
      <c r="H3214" s="1">
        <v>43282</v>
      </c>
      <c r="I3214" t="b">
        <v>0</v>
      </c>
      <c r="J3214">
        <v>15</v>
      </c>
      <c r="K3214">
        <v>3297</v>
      </c>
    </row>
    <row r="3215" spans="1:11" x14ac:dyDescent="0.3">
      <c r="A3215">
        <v>3214</v>
      </c>
      <c r="B3215">
        <v>2443</v>
      </c>
      <c r="C3215">
        <v>439</v>
      </c>
      <c r="D3215">
        <v>2</v>
      </c>
      <c r="E3215">
        <v>3298</v>
      </c>
      <c r="F3215">
        <v>606</v>
      </c>
      <c r="G3215" s="1">
        <v>43267</v>
      </c>
      <c r="H3215" s="1">
        <v>43280</v>
      </c>
      <c r="I3215" t="b">
        <v>0</v>
      </c>
      <c r="J3215">
        <v>13</v>
      </c>
      <c r="K3215">
        <v>6596</v>
      </c>
    </row>
    <row r="3216" spans="1:11" x14ac:dyDescent="0.3">
      <c r="A3216">
        <v>3215</v>
      </c>
      <c r="B3216">
        <v>2972</v>
      </c>
      <c r="C3216">
        <v>378</v>
      </c>
      <c r="D3216">
        <v>3</v>
      </c>
      <c r="E3216">
        <v>3299</v>
      </c>
      <c r="F3216">
        <v>615</v>
      </c>
      <c r="G3216" s="1">
        <v>43267</v>
      </c>
      <c r="H3216" s="1">
        <v>43280</v>
      </c>
      <c r="I3216" t="b">
        <v>1</v>
      </c>
      <c r="J3216">
        <v>13</v>
      </c>
      <c r="K3216">
        <v>9897</v>
      </c>
    </row>
    <row r="3217" spans="1:11" x14ac:dyDescent="0.3">
      <c r="A3217">
        <v>3216</v>
      </c>
      <c r="B3217">
        <v>2674</v>
      </c>
      <c r="C3217">
        <v>461</v>
      </c>
      <c r="D3217">
        <v>1</v>
      </c>
      <c r="E3217">
        <v>3300</v>
      </c>
      <c r="F3217">
        <v>143</v>
      </c>
      <c r="G3217" s="1">
        <v>43267</v>
      </c>
      <c r="H3217" s="1">
        <v>43272</v>
      </c>
      <c r="I3217" t="b">
        <v>0</v>
      </c>
      <c r="J3217">
        <v>5</v>
      </c>
      <c r="K3217">
        <v>3300</v>
      </c>
    </row>
    <row r="3218" spans="1:11" x14ac:dyDescent="0.3">
      <c r="A3218">
        <v>3217</v>
      </c>
      <c r="B3218">
        <v>2263</v>
      </c>
      <c r="C3218">
        <v>445</v>
      </c>
      <c r="D3218">
        <v>1</v>
      </c>
      <c r="E3218">
        <v>3301</v>
      </c>
      <c r="F3218">
        <v>229</v>
      </c>
      <c r="G3218" s="1">
        <v>43267</v>
      </c>
      <c r="H3218" s="1">
        <v>43272</v>
      </c>
      <c r="I3218" t="b">
        <v>1</v>
      </c>
      <c r="J3218">
        <v>5</v>
      </c>
      <c r="K3218">
        <v>3301</v>
      </c>
    </row>
    <row r="3219" spans="1:11" x14ac:dyDescent="0.3">
      <c r="A3219">
        <v>3218</v>
      </c>
      <c r="B3219">
        <v>2575</v>
      </c>
      <c r="C3219">
        <v>176</v>
      </c>
      <c r="D3219">
        <v>2</v>
      </c>
      <c r="E3219">
        <v>3302</v>
      </c>
      <c r="F3219">
        <v>558</v>
      </c>
      <c r="G3219" s="1">
        <v>43267</v>
      </c>
      <c r="H3219" s="1">
        <v>43279</v>
      </c>
      <c r="I3219" t="b">
        <v>0</v>
      </c>
      <c r="J3219">
        <v>12</v>
      </c>
      <c r="K3219">
        <v>6604</v>
      </c>
    </row>
    <row r="3220" spans="1:11" x14ac:dyDescent="0.3">
      <c r="A3220">
        <v>3219</v>
      </c>
      <c r="B3220">
        <v>2993</v>
      </c>
      <c r="C3220">
        <v>183</v>
      </c>
      <c r="D3220">
        <v>3</v>
      </c>
      <c r="E3220">
        <v>3303</v>
      </c>
      <c r="F3220">
        <v>537</v>
      </c>
      <c r="G3220" s="1">
        <v>43267</v>
      </c>
      <c r="H3220" s="1">
        <v>43271</v>
      </c>
      <c r="I3220" t="b">
        <v>1</v>
      </c>
      <c r="J3220">
        <v>4</v>
      </c>
      <c r="K3220">
        <v>9909</v>
      </c>
    </row>
    <row r="3221" spans="1:11" x14ac:dyDescent="0.3">
      <c r="A3221">
        <v>3220</v>
      </c>
      <c r="B3221">
        <v>2262</v>
      </c>
      <c r="C3221">
        <v>137</v>
      </c>
      <c r="D3221">
        <v>1</v>
      </c>
      <c r="E3221">
        <v>3304</v>
      </c>
      <c r="F3221">
        <v>229</v>
      </c>
      <c r="G3221" s="1">
        <v>43267</v>
      </c>
      <c r="H3221" s="1">
        <v>43277</v>
      </c>
      <c r="I3221" t="b">
        <v>0</v>
      </c>
      <c r="J3221">
        <v>10</v>
      </c>
      <c r="K3221">
        <v>3304</v>
      </c>
    </row>
    <row r="3222" spans="1:11" x14ac:dyDescent="0.3">
      <c r="A3222">
        <v>3221</v>
      </c>
      <c r="B3222">
        <v>2821</v>
      </c>
      <c r="C3222">
        <v>322</v>
      </c>
      <c r="D3222">
        <v>1</v>
      </c>
      <c r="E3222">
        <v>3305</v>
      </c>
      <c r="F3222">
        <v>233</v>
      </c>
      <c r="G3222" s="1">
        <v>43267</v>
      </c>
      <c r="H3222" s="1">
        <v>43274</v>
      </c>
      <c r="I3222" t="b">
        <v>1</v>
      </c>
      <c r="J3222">
        <v>7</v>
      </c>
      <c r="K3222">
        <v>3305</v>
      </c>
    </row>
    <row r="3223" spans="1:11" x14ac:dyDescent="0.3">
      <c r="A3223">
        <v>3222</v>
      </c>
      <c r="B3223">
        <v>2441</v>
      </c>
      <c r="C3223">
        <v>457</v>
      </c>
      <c r="D3223">
        <v>1</v>
      </c>
      <c r="E3223">
        <v>3306</v>
      </c>
      <c r="F3223">
        <v>261</v>
      </c>
      <c r="G3223" s="1">
        <v>43267</v>
      </c>
      <c r="H3223" s="1">
        <v>43279</v>
      </c>
      <c r="I3223" t="b">
        <v>0</v>
      </c>
      <c r="J3223">
        <v>12</v>
      </c>
      <c r="K3223">
        <v>3306</v>
      </c>
    </row>
    <row r="3224" spans="1:11" x14ac:dyDescent="0.3">
      <c r="A3224">
        <v>3223</v>
      </c>
      <c r="B3224">
        <v>2575</v>
      </c>
      <c r="C3224">
        <v>316</v>
      </c>
      <c r="D3224">
        <v>4</v>
      </c>
      <c r="E3224">
        <v>3307</v>
      </c>
      <c r="F3224">
        <v>261</v>
      </c>
      <c r="G3224" s="1">
        <v>43267</v>
      </c>
      <c r="H3224" s="1">
        <v>43271</v>
      </c>
      <c r="I3224" t="b">
        <v>1</v>
      </c>
      <c r="J3224">
        <v>4</v>
      </c>
      <c r="K3224">
        <v>13228</v>
      </c>
    </row>
    <row r="3225" spans="1:11" x14ac:dyDescent="0.3">
      <c r="A3225">
        <v>3224</v>
      </c>
      <c r="B3225">
        <v>2147</v>
      </c>
      <c r="C3225">
        <v>341</v>
      </c>
      <c r="D3225">
        <v>2</v>
      </c>
      <c r="E3225">
        <v>3308</v>
      </c>
      <c r="F3225">
        <v>606</v>
      </c>
      <c r="G3225" s="1">
        <v>43267</v>
      </c>
      <c r="H3225" s="1">
        <v>43276</v>
      </c>
      <c r="I3225" t="b">
        <v>0</v>
      </c>
      <c r="J3225">
        <v>9</v>
      </c>
      <c r="K3225">
        <v>6616</v>
      </c>
    </row>
    <row r="3226" spans="1:11" x14ac:dyDescent="0.3">
      <c r="A3226">
        <v>3225</v>
      </c>
      <c r="B3226">
        <v>2648</v>
      </c>
      <c r="C3226">
        <v>433</v>
      </c>
      <c r="D3226">
        <v>3</v>
      </c>
      <c r="E3226">
        <v>3309</v>
      </c>
      <c r="F3226">
        <v>319</v>
      </c>
      <c r="G3226" s="1">
        <v>43268</v>
      </c>
      <c r="H3226" s="1">
        <v>43281</v>
      </c>
      <c r="I3226" t="b">
        <v>1</v>
      </c>
      <c r="J3226">
        <v>13</v>
      </c>
      <c r="K3226">
        <v>9927</v>
      </c>
    </row>
    <row r="3227" spans="1:11" x14ac:dyDescent="0.3">
      <c r="A3227">
        <v>3226</v>
      </c>
      <c r="B3227">
        <v>2239</v>
      </c>
      <c r="C3227">
        <v>405</v>
      </c>
      <c r="D3227">
        <v>2</v>
      </c>
      <c r="E3227">
        <v>3310</v>
      </c>
      <c r="F3227">
        <v>537</v>
      </c>
      <c r="G3227" s="1">
        <v>43268</v>
      </c>
      <c r="H3227" s="1">
        <v>43278</v>
      </c>
      <c r="I3227" t="b">
        <v>1</v>
      </c>
      <c r="J3227">
        <v>10</v>
      </c>
      <c r="K3227">
        <v>6620</v>
      </c>
    </row>
    <row r="3228" spans="1:11" x14ac:dyDescent="0.3">
      <c r="A3228">
        <v>3227</v>
      </c>
      <c r="B3228">
        <v>2549</v>
      </c>
      <c r="C3228">
        <v>404</v>
      </c>
      <c r="D3228">
        <v>1</v>
      </c>
      <c r="E3228">
        <v>3311</v>
      </c>
      <c r="F3228">
        <v>606</v>
      </c>
      <c r="G3228" s="1">
        <v>43268</v>
      </c>
      <c r="H3228" s="1">
        <v>43269</v>
      </c>
      <c r="I3228" t="b">
        <v>1</v>
      </c>
      <c r="J3228">
        <v>1</v>
      </c>
      <c r="K3228">
        <v>3311</v>
      </c>
    </row>
    <row r="3229" spans="1:11" x14ac:dyDescent="0.3">
      <c r="A3229">
        <v>3228</v>
      </c>
      <c r="B3229">
        <v>2898</v>
      </c>
      <c r="C3229">
        <v>154</v>
      </c>
      <c r="D3229">
        <v>2</v>
      </c>
      <c r="E3229">
        <v>3312</v>
      </c>
      <c r="F3229">
        <v>692</v>
      </c>
      <c r="G3229" s="1">
        <v>43268</v>
      </c>
      <c r="H3229" s="1">
        <v>43269</v>
      </c>
      <c r="I3229" t="b">
        <v>1</v>
      </c>
      <c r="J3229">
        <v>1</v>
      </c>
      <c r="K3229">
        <v>6624</v>
      </c>
    </row>
    <row r="3230" spans="1:11" x14ac:dyDescent="0.3">
      <c r="A3230">
        <v>3229</v>
      </c>
      <c r="B3230">
        <v>2715</v>
      </c>
      <c r="C3230">
        <v>313</v>
      </c>
      <c r="D3230">
        <v>3</v>
      </c>
      <c r="E3230">
        <v>3313</v>
      </c>
      <c r="F3230">
        <v>172</v>
      </c>
      <c r="G3230" s="1">
        <v>43268</v>
      </c>
      <c r="H3230" s="1">
        <v>43269</v>
      </c>
      <c r="I3230" t="b">
        <v>1</v>
      </c>
      <c r="J3230">
        <v>1</v>
      </c>
      <c r="K3230">
        <v>9939</v>
      </c>
    </row>
    <row r="3231" spans="1:11" x14ac:dyDescent="0.3">
      <c r="A3231">
        <v>3230</v>
      </c>
      <c r="B3231">
        <v>2837</v>
      </c>
      <c r="C3231">
        <v>395</v>
      </c>
      <c r="D3231">
        <v>3</v>
      </c>
      <c r="E3231">
        <v>3314</v>
      </c>
      <c r="F3231">
        <v>615</v>
      </c>
      <c r="G3231" s="1">
        <v>43268</v>
      </c>
      <c r="H3231" s="1">
        <v>43274</v>
      </c>
      <c r="I3231" t="b">
        <v>1</v>
      </c>
      <c r="J3231">
        <v>6</v>
      </c>
      <c r="K3231">
        <v>9942</v>
      </c>
    </row>
    <row r="3232" spans="1:11" x14ac:dyDescent="0.3">
      <c r="A3232">
        <v>3231</v>
      </c>
      <c r="B3232">
        <v>2697</v>
      </c>
      <c r="C3232">
        <v>145</v>
      </c>
      <c r="D3232">
        <v>1</v>
      </c>
      <c r="E3232">
        <v>3315</v>
      </c>
      <c r="F3232">
        <v>558</v>
      </c>
      <c r="G3232" s="1">
        <v>43268</v>
      </c>
      <c r="H3232" s="1">
        <v>43273</v>
      </c>
      <c r="I3232" t="b">
        <v>1</v>
      </c>
      <c r="J3232">
        <v>5</v>
      </c>
      <c r="K3232">
        <v>3315</v>
      </c>
    </row>
    <row r="3233" spans="1:11" x14ac:dyDescent="0.3">
      <c r="A3233">
        <v>3232</v>
      </c>
      <c r="B3233">
        <v>2329</v>
      </c>
      <c r="C3233">
        <v>309</v>
      </c>
      <c r="D3233">
        <v>1</v>
      </c>
      <c r="E3233">
        <v>3316</v>
      </c>
      <c r="F3233">
        <v>196</v>
      </c>
      <c r="G3233" s="1">
        <v>43268</v>
      </c>
      <c r="H3233" s="1">
        <v>43280</v>
      </c>
      <c r="I3233" t="b">
        <v>1</v>
      </c>
      <c r="J3233">
        <v>12</v>
      </c>
      <c r="K3233">
        <v>3316</v>
      </c>
    </row>
    <row r="3234" spans="1:11" x14ac:dyDescent="0.3">
      <c r="A3234">
        <v>3233</v>
      </c>
      <c r="B3234">
        <v>2499</v>
      </c>
      <c r="C3234">
        <v>439</v>
      </c>
      <c r="D3234">
        <v>1</v>
      </c>
      <c r="E3234">
        <v>3317</v>
      </c>
      <c r="F3234">
        <v>172</v>
      </c>
      <c r="G3234" s="1">
        <v>43268</v>
      </c>
      <c r="H3234" s="1">
        <v>43270</v>
      </c>
      <c r="I3234" t="b">
        <v>0</v>
      </c>
      <c r="J3234">
        <v>2</v>
      </c>
      <c r="K3234">
        <v>3317</v>
      </c>
    </row>
    <row r="3235" spans="1:11" x14ac:dyDescent="0.3">
      <c r="A3235">
        <v>3234</v>
      </c>
      <c r="B3235">
        <v>2840</v>
      </c>
      <c r="C3235">
        <v>282</v>
      </c>
      <c r="D3235">
        <v>2</v>
      </c>
      <c r="E3235">
        <v>3318</v>
      </c>
      <c r="F3235">
        <v>57</v>
      </c>
      <c r="G3235" s="1">
        <v>43268</v>
      </c>
      <c r="H3235" s="1">
        <v>43275</v>
      </c>
      <c r="I3235" t="b">
        <v>1</v>
      </c>
      <c r="J3235">
        <v>7</v>
      </c>
      <c r="K3235">
        <v>6636</v>
      </c>
    </row>
    <row r="3236" spans="1:11" x14ac:dyDescent="0.3">
      <c r="A3236">
        <v>3235</v>
      </c>
      <c r="B3236">
        <v>2497</v>
      </c>
      <c r="C3236">
        <v>217</v>
      </c>
      <c r="D3236">
        <v>4</v>
      </c>
      <c r="E3236">
        <v>3319</v>
      </c>
      <c r="F3236">
        <v>233</v>
      </c>
      <c r="G3236" s="1">
        <v>43268</v>
      </c>
      <c r="H3236" s="1">
        <v>43279</v>
      </c>
      <c r="I3236" t="b">
        <v>1</v>
      </c>
      <c r="J3236">
        <v>11</v>
      </c>
      <c r="K3236">
        <v>13276</v>
      </c>
    </row>
    <row r="3237" spans="1:11" x14ac:dyDescent="0.3">
      <c r="A3237">
        <v>3236</v>
      </c>
      <c r="B3237">
        <v>2344</v>
      </c>
      <c r="C3237">
        <v>102</v>
      </c>
      <c r="D3237">
        <v>3</v>
      </c>
      <c r="E3237">
        <v>3320</v>
      </c>
      <c r="F3237">
        <v>196</v>
      </c>
      <c r="G3237" s="1">
        <v>43268</v>
      </c>
      <c r="H3237" s="1">
        <v>43273</v>
      </c>
      <c r="I3237" t="b">
        <v>1</v>
      </c>
      <c r="J3237">
        <v>5</v>
      </c>
      <c r="K3237">
        <v>9960</v>
      </c>
    </row>
    <row r="3238" spans="1:11" x14ac:dyDescent="0.3">
      <c r="A3238">
        <v>3237</v>
      </c>
      <c r="B3238">
        <v>2519</v>
      </c>
      <c r="C3238">
        <v>186</v>
      </c>
      <c r="D3238">
        <v>5</v>
      </c>
      <c r="E3238">
        <v>3321</v>
      </c>
      <c r="F3238">
        <v>46</v>
      </c>
      <c r="G3238" s="1">
        <v>43268</v>
      </c>
      <c r="H3238" s="1">
        <v>43277</v>
      </c>
      <c r="I3238" t="b">
        <v>1</v>
      </c>
      <c r="J3238">
        <v>9</v>
      </c>
      <c r="K3238">
        <v>16605</v>
      </c>
    </row>
    <row r="3239" spans="1:11" x14ac:dyDescent="0.3">
      <c r="A3239">
        <v>3238</v>
      </c>
      <c r="B3239">
        <v>2635</v>
      </c>
      <c r="C3239">
        <v>172</v>
      </c>
      <c r="D3239">
        <v>1</v>
      </c>
      <c r="E3239">
        <v>3322</v>
      </c>
      <c r="F3239">
        <v>233</v>
      </c>
      <c r="G3239" s="1">
        <v>43268</v>
      </c>
      <c r="H3239" s="1">
        <v>43271</v>
      </c>
      <c r="I3239" t="b">
        <v>1</v>
      </c>
      <c r="J3239">
        <v>3</v>
      </c>
      <c r="K3239">
        <v>3322</v>
      </c>
    </row>
    <row r="3240" spans="1:11" x14ac:dyDescent="0.3">
      <c r="A3240">
        <v>3239</v>
      </c>
      <c r="B3240">
        <v>2033</v>
      </c>
      <c r="C3240">
        <v>148</v>
      </c>
      <c r="D3240">
        <v>2</v>
      </c>
      <c r="E3240">
        <v>3323</v>
      </c>
      <c r="F3240">
        <v>233</v>
      </c>
      <c r="G3240" s="1">
        <v>43268</v>
      </c>
      <c r="H3240" s="1">
        <v>43276</v>
      </c>
      <c r="I3240" t="b">
        <v>1</v>
      </c>
      <c r="J3240">
        <v>8</v>
      </c>
      <c r="K3240">
        <v>6646</v>
      </c>
    </row>
    <row r="3241" spans="1:11" x14ac:dyDescent="0.3">
      <c r="A3241">
        <v>3240</v>
      </c>
      <c r="B3241">
        <v>2612</v>
      </c>
      <c r="C3241">
        <v>350</v>
      </c>
      <c r="D3241">
        <v>3</v>
      </c>
      <c r="E3241">
        <v>3324</v>
      </c>
      <c r="F3241">
        <v>57</v>
      </c>
      <c r="G3241" s="1">
        <v>43268</v>
      </c>
      <c r="H3241" s="1">
        <v>43272</v>
      </c>
      <c r="I3241" t="b">
        <v>1</v>
      </c>
      <c r="J3241">
        <v>4</v>
      </c>
      <c r="K3241">
        <v>9972</v>
      </c>
    </row>
    <row r="3242" spans="1:11" x14ac:dyDescent="0.3">
      <c r="A3242">
        <v>3241</v>
      </c>
      <c r="B3242">
        <v>2451</v>
      </c>
      <c r="C3242">
        <v>105</v>
      </c>
      <c r="D3242">
        <v>2</v>
      </c>
      <c r="E3242">
        <v>3325</v>
      </c>
      <c r="F3242">
        <v>526</v>
      </c>
      <c r="G3242" s="1">
        <v>43268</v>
      </c>
      <c r="H3242" s="1">
        <v>43273</v>
      </c>
      <c r="I3242" t="b">
        <v>1</v>
      </c>
      <c r="J3242">
        <v>5</v>
      </c>
      <c r="K3242">
        <v>6650</v>
      </c>
    </row>
    <row r="3243" spans="1:11" x14ac:dyDescent="0.3">
      <c r="A3243">
        <v>3242</v>
      </c>
      <c r="B3243">
        <v>2664</v>
      </c>
      <c r="C3243">
        <v>200</v>
      </c>
      <c r="D3243">
        <v>3</v>
      </c>
      <c r="E3243">
        <v>3326</v>
      </c>
      <c r="F3243">
        <v>733</v>
      </c>
      <c r="G3243" s="1">
        <v>43268</v>
      </c>
      <c r="H3243" s="1">
        <v>43271</v>
      </c>
      <c r="I3243" t="b">
        <v>1</v>
      </c>
      <c r="J3243">
        <v>3</v>
      </c>
      <c r="K3243">
        <v>9978</v>
      </c>
    </row>
    <row r="3244" spans="1:11" x14ac:dyDescent="0.3">
      <c r="A3244">
        <v>3243</v>
      </c>
      <c r="B3244">
        <v>2305</v>
      </c>
      <c r="C3244">
        <v>168</v>
      </c>
      <c r="D3244">
        <v>1</v>
      </c>
      <c r="E3244">
        <v>3327</v>
      </c>
      <c r="F3244">
        <v>57</v>
      </c>
      <c r="G3244" s="1">
        <v>43268</v>
      </c>
      <c r="H3244" s="1">
        <v>43279</v>
      </c>
      <c r="I3244" t="b">
        <v>1</v>
      </c>
      <c r="J3244">
        <v>11</v>
      </c>
      <c r="K3244">
        <v>3327</v>
      </c>
    </row>
    <row r="3245" spans="1:11" x14ac:dyDescent="0.3">
      <c r="A3245">
        <v>3244</v>
      </c>
      <c r="B3245">
        <v>2772</v>
      </c>
      <c r="C3245">
        <v>256</v>
      </c>
      <c r="D3245">
        <v>1</v>
      </c>
      <c r="E3245">
        <v>3328</v>
      </c>
      <c r="F3245">
        <v>615</v>
      </c>
      <c r="G3245" s="1">
        <v>43268</v>
      </c>
      <c r="H3245" s="1">
        <v>43278</v>
      </c>
      <c r="I3245" t="b">
        <v>1</v>
      </c>
      <c r="J3245">
        <v>10</v>
      </c>
      <c r="K3245">
        <v>3328</v>
      </c>
    </row>
    <row r="3246" spans="1:11" x14ac:dyDescent="0.3">
      <c r="A3246">
        <v>3245</v>
      </c>
      <c r="B3246">
        <v>2889</v>
      </c>
      <c r="C3246">
        <v>223</v>
      </c>
      <c r="D3246">
        <v>1</v>
      </c>
      <c r="E3246">
        <v>3329</v>
      </c>
      <c r="F3246">
        <v>233</v>
      </c>
      <c r="G3246" s="1">
        <v>43268</v>
      </c>
      <c r="H3246" s="1">
        <v>43271</v>
      </c>
      <c r="I3246" t="b">
        <v>0</v>
      </c>
      <c r="J3246">
        <v>3</v>
      </c>
      <c r="K3246">
        <v>3329</v>
      </c>
    </row>
    <row r="3247" spans="1:11" x14ac:dyDescent="0.3">
      <c r="A3247">
        <v>3246</v>
      </c>
      <c r="B3247">
        <v>2003</v>
      </c>
      <c r="C3247">
        <v>207</v>
      </c>
      <c r="D3247">
        <v>1</v>
      </c>
      <c r="E3247">
        <v>3330</v>
      </c>
      <c r="F3247">
        <v>606</v>
      </c>
      <c r="G3247" s="1">
        <v>43269</v>
      </c>
      <c r="H3247" s="1">
        <v>43282</v>
      </c>
      <c r="I3247" t="b">
        <v>1</v>
      </c>
      <c r="J3247">
        <v>13</v>
      </c>
      <c r="K3247">
        <v>3330</v>
      </c>
    </row>
    <row r="3248" spans="1:11" x14ac:dyDescent="0.3">
      <c r="A3248">
        <v>3247</v>
      </c>
      <c r="B3248">
        <v>2995</v>
      </c>
      <c r="C3248">
        <v>441</v>
      </c>
      <c r="D3248">
        <v>2</v>
      </c>
      <c r="E3248">
        <v>3331</v>
      </c>
      <c r="F3248">
        <v>733</v>
      </c>
      <c r="G3248" s="1">
        <v>43269</v>
      </c>
      <c r="H3248" s="1">
        <v>43276</v>
      </c>
      <c r="I3248" t="b">
        <v>1</v>
      </c>
      <c r="J3248">
        <v>7</v>
      </c>
      <c r="K3248">
        <v>6662</v>
      </c>
    </row>
    <row r="3249" spans="1:11" x14ac:dyDescent="0.3">
      <c r="A3249">
        <v>3248</v>
      </c>
      <c r="B3249">
        <v>2139</v>
      </c>
      <c r="C3249">
        <v>122</v>
      </c>
      <c r="D3249">
        <v>2</v>
      </c>
      <c r="E3249">
        <v>3332</v>
      </c>
      <c r="F3249">
        <v>615</v>
      </c>
      <c r="G3249" s="1">
        <v>43269</v>
      </c>
      <c r="H3249" s="1">
        <v>43284</v>
      </c>
      <c r="I3249" t="b">
        <v>1</v>
      </c>
      <c r="J3249">
        <v>15</v>
      </c>
      <c r="K3249">
        <v>6664</v>
      </c>
    </row>
    <row r="3250" spans="1:11" x14ac:dyDescent="0.3">
      <c r="A3250">
        <v>3249</v>
      </c>
      <c r="B3250">
        <v>2086</v>
      </c>
      <c r="C3250">
        <v>296</v>
      </c>
      <c r="D3250">
        <v>2</v>
      </c>
      <c r="E3250">
        <v>3333</v>
      </c>
      <c r="F3250">
        <v>319</v>
      </c>
      <c r="G3250" s="1">
        <v>43269</v>
      </c>
      <c r="H3250" s="1">
        <v>43284</v>
      </c>
      <c r="I3250" t="b">
        <v>0</v>
      </c>
      <c r="J3250">
        <v>15</v>
      </c>
      <c r="K3250">
        <v>6666</v>
      </c>
    </row>
    <row r="3251" spans="1:11" x14ac:dyDescent="0.3">
      <c r="A3251">
        <v>3250</v>
      </c>
      <c r="B3251">
        <v>2089</v>
      </c>
      <c r="C3251">
        <v>130</v>
      </c>
      <c r="D3251">
        <v>3</v>
      </c>
      <c r="E3251">
        <v>3334</v>
      </c>
      <c r="F3251">
        <v>712</v>
      </c>
      <c r="G3251" s="1">
        <v>43269</v>
      </c>
      <c r="H3251" s="1">
        <v>43280</v>
      </c>
      <c r="I3251" t="b">
        <v>1</v>
      </c>
      <c r="J3251">
        <v>11</v>
      </c>
      <c r="K3251">
        <v>10002</v>
      </c>
    </row>
    <row r="3252" spans="1:11" x14ac:dyDescent="0.3">
      <c r="A3252">
        <v>3251</v>
      </c>
      <c r="B3252">
        <v>2333</v>
      </c>
      <c r="C3252">
        <v>124</v>
      </c>
      <c r="D3252">
        <v>3</v>
      </c>
      <c r="E3252">
        <v>3335</v>
      </c>
      <c r="F3252">
        <v>733</v>
      </c>
      <c r="G3252" s="1">
        <v>43269</v>
      </c>
      <c r="H3252" s="1">
        <v>43274</v>
      </c>
      <c r="I3252" t="b">
        <v>0</v>
      </c>
      <c r="J3252">
        <v>5</v>
      </c>
      <c r="K3252">
        <v>10005</v>
      </c>
    </row>
    <row r="3253" spans="1:11" x14ac:dyDescent="0.3">
      <c r="A3253">
        <v>3252</v>
      </c>
      <c r="B3253">
        <v>2847</v>
      </c>
      <c r="C3253">
        <v>149</v>
      </c>
      <c r="D3253">
        <v>1</v>
      </c>
      <c r="E3253">
        <v>3336</v>
      </c>
      <c r="F3253">
        <v>692</v>
      </c>
      <c r="G3253" s="1">
        <v>43269</v>
      </c>
      <c r="H3253" s="1">
        <v>43270</v>
      </c>
      <c r="I3253" t="b">
        <v>1</v>
      </c>
      <c r="J3253">
        <v>1</v>
      </c>
      <c r="K3253">
        <v>3336</v>
      </c>
    </row>
    <row r="3254" spans="1:11" x14ac:dyDescent="0.3">
      <c r="A3254">
        <v>3253</v>
      </c>
      <c r="B3254">
        <v>2312</v>
      </c>
      <c r="C3254">
        <v>215</v>
      </c>
      <c r="D3254">
        <v>5</v>
      </c>
      <c r="E3254">
        <v>3337</v>
      </c>
      <c r="F3254">
        <v>71</v>
      </c>
      <c r="G3254" s="1">
        <v>43269</v>
      </c>
      <c r="H3254" s="1">
        <v>43281</v>
      </c>
      <c r="I3254" t="b">
        <v>0</v>
      </c>
      <c r="J3254">
        <v>12</v>
      </c>
      <c r="K3254">
        <v>16685</v>
      </c>
    </row>
    <row r="3255" spans="1:11" x14ac:dyDescent="0.3">
      <c r="A3255">
        <v>3254</v>
      </c>
      <c r="B3255">
        <v>2860</v>
      </c>
      <c r="C3255">
        <v>138</v>
      </c>
      <c r="D3255">
        <v>3</v>
      </c>
      <c r="E3255">
        <v>3338</v>
      </c>
      <c r="F3255">
        <v>615</v>
      </c>
      <c r="G3255" s="1">
        <v>43269</v>
      </c>
      <c r="H3255" s="1">
        <v>43281</v>
      </c>
      <c r="I3255" t="b">
        <v>1</v>
      </c>
      <c r="J3255">
        <v>12</v>
      </c>
      <c r="K3255">
        <v>10014</v>
      </c>
    </row>
    <row r="3256" spans="1:11" x14ac:dyDescent="0.3">
      <c r="A3256">
        <v>3255</v>
      </c>
      <c r="B3256">
        <v>2864</v>
      </c>
      <c r="C3256">
        <v>394</v>
      </c>
      <c r="D3256">
        <v>1</v>
      </c>
      <c r="E3256">
        <v>3339</v>
      </c>
      <c r="F3256">
        <v>526</v>
      </c>
      <c r="G3256" s="1">
        <v>43269</v>
      </c>
      <c r="H3256" s="1">
        <v>43278</v>
      </c>
      <c r="I3256" t="b">
        <v>0</v>
      </c>
      <c r="J3256">
        <v>9</v>
      </c>
      <c r="K3256">
        <v>3339</v>
      </c>
    </row>
    <row r="3257" spans="1:11" x14ac:dyDescent="0.3">
      <c r="A3257">
        <v>3256</v>
      </c>
      <c r="B3257">
        <v>2392</v>
      </c>
      <c r="C3257">
        <v>407</v>
      </c>
      <c r="D3257">
        <v>1</v>
      </c>
      <c r="E3257">
        <v>3340</v>
      </c>
      <c r="F3257">
        <v>128</v>
      </c>
      <c r="G3257" s="1">
        <v>43269</v>
      </c>
      <c r="H3257" s="1">
        <v>43279</v>
      </c>
      <c r="I3257" t="b">
        <v>1</v>
      </c>
      <c r="J3257">
        <v>10</v>
      </c>
      <c r="K3257">
        <v>3340</v>
      </c>
    </row>
    <row r="3258" spans="1:11" x14ac:dyDescent="0.3">
      <c r="A3258">
        <v>3257</v>
      </c>
      <c r="B3258">
        <v>2214</v>
      </c>
      <c r="C3258">
        <v>185</v>
      </c>
      <c r="D3258">
        <v>5</v>
      </c>
      <c r="E3258">
        <v>3341</v>
      </c>
      <c r="F3258">
        <v>233</v>
      </c>
      <c r="G3258" s="1">
        <v>43269</v>
      </c>
      <c r="H3258" s="1">
        <v>43277</v>
      </c>
      <c r="I3258" t="b">
        <v>1</v>
      </c>
      <c r="J3258">
        <v>8</v>
      </c>
      <c r="K3258">
        <v>16705</v>
      </c>
    </row>
    <row r="3259" spans="1:11" x14ac:dyDescent="0.3">
      <c r="A3259">
        <v>3258</v>
      </c>
      <c r="B3259">
        <v>2792</v>
      </c>
      <c r="C3259">
        <v>467</v>
      </c>
      <c r="D3259">
        <v>3</v>
      </c>
      <c r="E3259">
        <v>3342</v>
      </c>
      <c r="F3259">
        <v>57</v>
      </c>
      <c r="G3259" s="1">
        <v>43269</v>
      </c>
      <c r="H3259" s="1">
        <v>43284</v>
      </c>
      <c r="I3259" t="b">
        <v>0</v>
      </c>
      <c r="J3259">
        <v>15</v>
      </c>
      <c r="K3259">
        <v>10026</v>
      </c>
    </row>
    <row r="3260" spans="1:11" x14ac:dyDescent="0.3">
      <c r="A3260">
        <v>3259</v>
      </c>
      <c r="B3260">
        <v>2574</v>
      </c>
      <c r="C3260">
        <v>184</v>
      </c>
      <c r="D3260">
        <v>3</v>
      </c>
      <c r="E3260">
        <v>3343</v>
      </c>
      <c r="F3260">
        <v>558</v>
      </c>
      <c r="G3260" s="1">
        <v>43270</v>
      </c>
      <c r="H3260" s="1">
        <v>43276</v>
      </c>
      <c r="I3260" t="b">
        <v>0</v>
      </c>
      <c r="J3260">
        <v>6</v>
      </c>
      <c r="K3260">
        <v>10029</v>
      </c>
    </row>
    <row r="3261" spans="1:11" x14ac:dyDescent="0.3">
      <c r="A3261">
        <v>3260</v>
      </c>
      <c r="B3261">
        <v>2633</v>
      </c>
      <c r="C3261">
        <v>222</v>
      </c>
      <c r="D3261">
        <v>2</v>
      </c>
      <c r="E3261">
        <v>3344</v>
      </c>
      <c r="F3261">
        <v>172</v>
      </c>
      <c r="G3261" s="1">
        <v>43270</v>
      </c>
      <c r="H3261" s="1">
        <v>43273</v>
      </c>
      <c r="I3261" t="b">
        <v>1</v>
      </c>
      <c r="J3261">
        <v>3</v>
      </c>
      <c r="K3261">
        <v>6688</v>
      </c>
    </row>
    <row r="3262" spans="1:11" x14ac:dyDescent="0.3">
      <c r="A3262">
        <v>3261</v>
      </c>
      <c r="B3262">
        <v>2709</v>
      </c>
      <c r="C3262">
        <v>311</v>
      </c>
      <c r="D3262">
        <v>2</v>
      </c>
      <c r="E3262">
        <v>3345</v>
      </c>
      <c r="F3262">
        <v>537</v>
      </c>
      <c r="G3262" s="1">
        <v>43270</v>
      </c>
      <c r="H3262" s="1">
        <v>43280</v>
      </c>
      <c r="I3262" t="b">
        <v>1</v>
      </c>
      <c r="J3262">
        <v>10</v>
      </c>
      <c r="K3262">
        <v>6690</v>
      </c>
    </row>
    <row r="3263" spans="1:11" x14ac:dyDescent="0.3">
      <c r="A3263">
        <v>3262</v>
      </c>
      <c r="B3263">
        <v>2662</v>
      </c>
      <c r="C3263">
        <v>395</v>
      </c>
      <c r="D3263">
        <v>1</v>
      </c>
      <c r="E3263">
        <v>3346</v>
      </c>
      <c r="F3263">
        <v>319</v>
      </c>
      <c r="G3263" s="1">
        <v>43270</v>
      </c>
      <c r="H3263" s="1">
        <v>43283</v>
      </c>
      <c r="I3263" t="b">
        <v>0</v>
      </c>
      <c r="J3263">
        <v>13</v>
      </c>
      <c r="K3263">
        <v>3346</v>
      </c>
    </row>
    <row r="3264" spans="1:11" x14ac:dyDescent="0.3">
      <c r="A3264">
        <v>3263</v>
      </c>
      <c r="B3264">
        <v>2690</v>
      </c>
      <c r="C3264">
        <v>290</v>
      </c>
      <c r="D3264">
        <v>2</v>
      </c>
      <c r="E3264">
        <v>3347</v>
      </c>
      <c r="F3264">
        <v>615</v>
      </c>
      <c r="G3264" s="1">
        <v>43270</v>
      </c>
      <c r="H3264" s="1">
        <v>43274</v>
      </c>
      <c r="I3264" t="b">
        <v>1</v>
      </c>
      <c r="J3264">
        <v>4</v>
      </c>
      <c r="K3264">
        <v>6694</v>
      </c>
    </row>
    <row r="3265" spans="1:11" x14ac:dyDescent="0.3">
      <c r="A3265">
        <v>3264</v>
      </c>
      <c r="B3265">
        <v>2191</v>
      </c>
      <c r="C3265">
        <v>308</v>
      </c>
      <c r="D3265">
        <v>1</v>
      </c>
      <c r="E3265">
        <v>3348</v>
      </c>
      <c r="F3265">
        <v>261</v>
      </c>
      <c r="G3265" s="1">
        <v>43270</v>
      </c>
      <c r="H3265" s="1">
        <v>43272</v>
      </c>
      <c r="I3265" t="b">
        <v>1</v>
      </c>
      <c r="J3265">
        <v>2</v>
      </c>
      <c r="K3265">
        <v>3348</v>
      </c>
    </row>
    <row r="3266" spans="1:11" x14ac:dyDescent="0.3">
      <c r="A3266">
        <v>3265</v>
      </c>
      <c r="B3266">
        <v>2298</v>
      </c>
      <c r="C3266">
        <v>443</v>
      </c>
      <c r="D3266">
        <v>1</v>
      </c>
      <c r="E3266">
        <v>3349</v>
      </c>
      <c r="F3266">
        <v>568</v>
      </c>
      <c r="G3266" s="1">
        <v>43270</v>
      </c>
      <c r="H3266" s="1">
        <v>43275</v>
      </c>
      <c r="I3266" t="b">
        <v>0</v>
      </c>
      <c r="J3266">
        <v>5</v>
      </c>
      <c r="K3266">
        <v>3349</v>
      </c>
    </row>
    <row r="3267" spans="1:11" x14ac:dyDescent="0.3">
      <c r="A3267">
        <v>3266</v>
      </c>
      <c r="B3267">
        <v>2045</v>
      </c>
      <c r="C3267">
        <v>478</v>
      </c>
      <c r="D3267">
        <v>2</v>
      </c>
      <c r="E3267">
        <v>3350</v>
      </c>
      <c r="F3267">
        <v>733</v>
      </c>
      <c r="G3267" s="1">
        <v>43270</v>
      </c>
      <c r="H3267" s="1">
        <v>43272</v>
      </c>
      <c r="I3267" t="b">
        <v>0</v>
      </c>
      <c r="J3267">
        <v>2</v>
      </c>
      <c r="K3267">
        <v>6700</v>
      </c>
    </row>
    <row r="3268" spans="1:11" x14ac:dyDescent="0.3">
      <c r="A3268">
        <v>3267</v>
      </c>
      <c r="B3268">
        <v>2021</v>
      </c>
      <c r="C3268">
        <v>107</v>
      </c>
      <c r="D3268">
        <v>1</v>
      </c>
      <c r="E3268">
        <v>3351</v>
      </c>
      <c r="F3268">
        <v>229</v>
      </c>
      <c r="G3268" s="1">
        <v>43270</v>
      </c>
      <c r="H3268" s="1">
        <v>43279</v>
      </c>
      <c r="I3268" t="b">
        <v>1</v>
      </c>
      <c r="J3268">
        <v>9</v>
      </c>
      <c r="K3268">
        <v>3351</v>
      </c>
    </row>
    <row r="3269" spans="1:11" x14ac:dyDescent="0.3">
      <c r="A3269">
        <v>3268</v>
      </c>
      <c r="B3269">
        <v>2192</v>
      </c>
      <c r="C3269">
        <v>326</v>
      </c>
      <c r="D3269">
        <v>4</v>
      </c>
      <c r="E3269">
        <v>3352</v>
      </c>
      <c r="F3269">
        <v>733</v>
      </c>
      <c r="G3269" s="1">
        <v>43270</v>
      </c>
      <c r="H3269" s="1">
        <v>43281</v>
      </c>
      <c r="I3269" t="b">
        <v>0</v>
      </c>
      <c r="J3269">
        <v>11</v>
      </c>
      <c r="K3269">
        <v>13408</v>
      </c>
    </row>
    <row r="3270" spans="1:11" x14ac:dyDescent="0.3">
      <c r="A3270">
        <v>3269</v>
      </c>
      <c r="B3270">
        <v>2984</v>
      </c>
      <c r="C3270">
        <v>129</v>
      </c>
      <c r="D3270">
        <v>2</v>
      </c>
      <c r="E3270">
        <v>3353</v>
      </c>
      <c r="F3270">
        <v>568</v>
      </c>
      <c r="G3270" s="1">
        <v>43270</v>
      </c>
      <c r="H3270" s="1">
        <v>43278</v>
      </c>
      <c r="I3270" t="b">
        <v>1</v>
      </c>
      <c r="J3270">
        <v>8</v>
      </c>
      <c r="K3270">
        <v>6706</v>
      </c>
    </row>
    <row r="3271" spans="1:11" x14ac:dyDescent="0.3">
      <c r="A3271">
        <v>3270</v>
      </c>
      <c r="B3271">
        <v>2282</v>
      </c>
      <c r="C3271">
        <v>269</v>
      </c>
      <c r="D3271">
        <v>3</v>
      </c>
      <c r="E3271">
        <v>3354</v>
      </c>
      <c r="F3271">
        <v>692</v>
      </c>
      <c r="G3271" s="1">
        <v>43270</v>
      </c>
      <c r="H3271" s="1">
        <v>43279</v>
      </c>
      <c r="I3271" t="b">
        <v>1</v>
      </c>
      <c r="J3271">
        <v>9</v>
      </c>
      <c r="K3271">
        <v>10062</v>
      </c>
    </row>
    <row r="3272" spans="1:11" x14ac:dyDescent="0.3">
      <c r="A3272">
        <v>3271</v>
      </c>
      <c r="B3272">
        <v>2459</v>
      </c>
      <c r="C3272">
        <v>469</v>
      </c>
      <c r="D3272">
        <v>2</v>
      </c>
      <c r="E3272">
        <v>3355</v>
      </c>
      <c r="F3272">
        <v>71</v>
      </c>
      <c r="G3272" s="1">
        <v>43270</v>
      </c>
      <c r="H3272" s="1">
        <v>43279</v>
      </c>
      <c r="I3272" t="b">
        <v>0</v>
      </c>
      <c r="J3272">
        <v>9</v>
      </c>
      <c r="K3272">
        <v>6710</v>
      </c>
    </row>
    <row r="3273" spans="1:11" x14ac:dyDescent="0.3">
      <c r="A3273">
        <v>3272</v>
      </c>
      <c r="B3273">
        <v>2411</v>
      </c>
      <c r="C3273">
        <v>194</v>
      </c>
      <c r="D3273">
        <v>1</v>
      </c>
      <c r="E3273">
        <v>3356</v>
      </c>
      <c r="F3273">
        <v>558</v>
      </c>
      <c r="G3273" s="1">
        <v>43270</v>
      </c>
      <c r="H3273" s="1">
        <v>43281</v>
      </c>
      <c r="I3273" t="b">
        <v>1</v>
      </c>
      <c r="J3273">
        <v>11</v>
      </c>
      <c r="K3273">
        <v>3356</v>
      </c>
    </row>
    <row r="3274" spans="1:11" x14ac:dyDescent="0.3">
      <c r="A3274">
        <v>3273</v>
      </c>
      <c r="B3274">
        <v>2024</v>
      </c>
      <c r="C3274">
        <v>459</v>
      </c>
      <c r="D3274">
        <v>1</v>
      </c>
      <c r="E3274">
        <v>3357</v>
      </c>
      <c r="F3274">
        <v>558</v>
      </c>
      <c r="G3274" s="1">
        <v>43270</v>
      </c>
      <c r="H3274" s="1">
        <v>43277</v>
      </c>
      <c r="I3274" t="b">
        <v>1</v>
      </c>
      <c r="J3274">
        <v>7</v>
      </c>
      <c r="K3274">
        <v>3357</v>
      </c>
    </row>
    <row r="3275" spans="1:11" x14ac:dyDescent="0.3">
      <c r="A3275">
        <v>3274</v>
      </c>
      <c r="B3275">
        <v>2671</v>
      </c>
      <c r="C3275">
        <v>162</v>
      </c>
      <c r="D3275">
        <v>1</v>
      </c>
      <c r="E3275">
        <v>3358</v>
      </c>
      <c r="F3275">
        <v>692</v>
      </c>
      <c r="G3275" s="1">
        <v>43270</v>
      </c>
      <c r="H3275" s="1">
        <v>43282</v>
      </c>
      <c r="I3275" t="b">
        <v>1</v>
      </c>
      <c r="J3275">
        <v>12</v>
      </c>
      <c r="K3275">
        <v>3358</v>
      </c>
    </row>
    <row r="3276" spans="1:11" x14ac:dyDescent="0.3">
      <c r="A3276">
        <v>3275</v>
      </c>
      <c r="B3276">
        <v>2911</v>
      </c>
      <c r="C3276">
        <v>114</v>
      </c>
      <c r="D3276">
        <v>1</v>
      </c>
      <c r="E3276">
        <v>3359</v>
      </c>
      <c r="F3276">
        <v>71</v>
      </c>
      <c r="G3276" s="1">
        <v>43271</v>
      </c>
      <c r="H3276" s="1">
        <v>43278</v>
      </c>
      <c r="I3276" t="b">
        <v>1</v>
      </c>
      <c r="J3276">
        <v>7</v>
      </c>
      <c r="K3276">
        <v>3359</v>
      </c>
    </row>
    <row r="3277" spans="1:11" x14ac:dyDescent="0.3">
      <c r="A3277">
        <v>3276</v>
      </c>
      <c r="B3277">
        <v>2298</v>
      </c>
      <c r="C3277">
        <v>240</v>
      </c>
      <c r="D3277">
        <v>4</v>
      </c>
      <c r="E3277">
        <v>3360</v>
      </c>
      <c r="F3277">
        <v>128</v>
      </c>
      <c r="G3277" s="1">
        <v>43271</v>
      </c>
      <c r="H3277" s="1">
        <v>43282</v>
      </c>
      <c r="I3277" t="b">
        <v>1</v>
      </c>
      <c r="J3277">
        <v>11</v>
      </c>
      <c r="K3277">
        <v>13440</v>
      </c>
    </row>
    <row r="3278" spans="1:11" x14ac:dyDescent="0.3">
      <c r="A3278">
        <v>3277</v>
      </c>
      <c r="B3278">
        <v>2244</v>
      </c>
      <c r="C3278">
        <v>426</v>
      </c>
      <c r="D3278">
        <v>1</v>
      </c>
      <c r="E3278">
        <v>3361</v>
      </c>
      <c r="F3278">
        <v>692</v>
      </c>
      <c r="G3278" s="1">
        <v>43271</v>
      </c>
      <c r="H3278" s="1">
        <v>43286</v>
      </c>
      <c r="I3278" t="b">
        <v>1</v>
      </c>
      <c r="J3278">
        <v>15</v>
      </c>
      <c r="K3278">
        <v>3361</v>
      </c>
    </row>
    <row r="3279" spans="1:11" x14ac:dyDescent="0.3">
      <c r="A3279">
        <v>3278</v>
      </c>
      <c r="B3279">
        <v>2993</v>
      </c>
      <c r="C3279">
        <v>472</v>
      </c>
      <c r="D3279">
        <v>1</v>
      </c>
      <c r="E3279">
        <v>3362</v>
      </c>
      <c r="F3279">
        <v>526</v>
      </c>
      <c r="G3279" s="1">
        <v>43271</v>
      </c>
      <c r="H3279" s="1">
        <v>43275</v>
      </c>
      <c r="I3279" t="b">
        <v>0</v>
      </c>
      <c r="J3279">
        <v>4</v>
      </c>
      <c r="K3279">
        <v>3362</v>
      </c>
    </row>
    <row r="3280" spans="1:11" x14ac:dyDescent="0.3">
      <c r="A3280">
        <v>3279</v>
      </c>
      <c r="B3280">
        <v>2019</v>
      </c>
      <c r="C3280">
        <v>216</v>
      </c>
      <c r="D3280">
        <v>2</v>
      </c>
      <c r="E3280">
        <v>3363</v>
      </c>
      <c r="F3280">
        <v>606</v>
      </c>
      <c r="G3280" s="1">
        <v>43271</v>
      </c>
      <c r="H3280" s="1">
        <v>43283</v>
      </c>
      <c r="I3280" t="b">
        <v>1</v>
      </c>
      <c r="J3280">
        <v>12</v>
      </c>
      <c r="K3280">
        <v>6726</v>
      </c>
    </row>
    <row r="3281" spans="1:11" x14ac:dyDescent="0.3">
      <c r="A3281">
        <v>3280</v>
      </c>
      <c r="B3281">
        <v>2590</v>
      </c>
      <c r="C3281">
        <v>479</v>
      </c>
      <c r="D3281">
        <v>3</v>
      </c>
      <c r="E3281">
        <v>3364</v>
      </c>
      <c r="F3281">
        <v>733</v>
      </c>
      <c r="G3281" s="1">
        <v>43271</v>
      </c>
      <c r="H3281" s="1">
        <v>43277</v>
      </c>
      <c r="I3281" t="b">
        <v>0</v>
      </c>
      <c r="J3281">
        <v>6</v>
      </c>
      <c r="K3281">
        <v>10092</v>
      </c>
    </row>
    <row r="3282" spans="1:11" x14ac:dyDescent="0.3">
      <c r="A3282">
        <v>3281</v>
      </c>
      <c r="B3282">
        <v>2248</v>
      </c>
      <c r="C3282">
        <v>246</v>
      </c>
      <c r="D3282">
        <v>5</v>
      </c>
      <c r="E3282">
        <v>3365</v>
      </c>
      <c r="F3282">
        <v>229</v>
      </c>
      <c r="G3282" s="1">
        <v>43271</v>
      </c>
      <c r="H3282" s="1">
        <v>43278</v>
      </c>
      <c r="I3282" t="b">
        <v>1</v>
      </c>
      <c r="J3282">
        <v>7</v>
      </c>
      <c r="K3282">
        <v>16825</v>
      </c>
    </row>
    <row r="3283" spans="1:11" x14ac:dyDescent="0.3">
      <c r="A3283">
        <v>3282</v>
      </c>
      <c r="B3283">
        <v>2610</v>
      </c>
      <c r="C3283">
        <v>474</v>
      </c>
      <c r="D3283">
        <v>1</v>
      </c>
      <c r="E3283">
        <v>3366</v>
      </c>
      <c r="F3283">
        <v>128</v>
      </c>
      <c r="G3283" s="1">
        <v>43271</v>
      </c>
      <c r="H3283" s="1">
        <v>43281</v>
      </c>
      <c r="I3283" t="b">
        <v>0</v>
      </c>
      <c r="J3283">
        <v>10</v>
      </c>
      <c r="K3283">
        <v>3366</v>
      </c>
    </row>
    <row r="3284" spans="1:11" x14ac:dyDescent="0.3">
      <c r="A3284">
        <v>3283</v>
      </c>
      <c r="B3284">
        <v>2027</v>
      </c>
      <c r="C3284">
        <v>151</v>
      </c>
      <c r="D3284">
        <v>2</v>
      </c>
      <c r="E3284">
        <v>3367</v>
      </c>
      <c r="F3284">
        <v>30</v>
      </c>
      <c r="G3284" s="1">
        <v>43271</v>
      </c>
      <c r="H3284" s="1">
        <v>43274</v>
      </c>
      <c r="I3284" t="b">
        <v>1</v>
      </c>
      <c r="J3284">
        <v>3</v>
      </c>
      <c r="K3284">
        <v>6734</v>
      </c>
    </row>
    <row r="3285" spans="1:11" x14ac:dyDescent="0.3">
      <c r="A3285">
        <v>3284</v>
      </c>
      <c r="B3285">
        <v>2248</v>
      </c>
      <c r="C3285">
        <v>129</v>
      </c>
      <c r="D3285">
        <v>2</v>
      </c>
      <c r="E3285">
        <v>3368</v>
      </c>
      <c r="F3285">
        <v>606</v>
      </c>
      <c r="G3285" s="1">
        <v>43271</v>
      </c>
      <c r="H3285" s="1">
        <v>43278</v>
      </c>
      <c r="I3285" t="b">
        <v>1</v>
      </c>
      <c r="J3285">
        <v>7</v>
      </c>
      <c r="K3285">
        <v>6736</v>
      </c>
    </row>
    <row r="3286" spans="1:11" x14ac:dyDescent="0.3">
      <c r="A3286">
        <v>3285</v>
      </c>
      <c r="B3286">
        <v>2589</v>
      </c>
      <c r="C3286">
        <v>144</v>
      </c>
      <c r="D3286">
        <v>3</v>
      </c>
      <c r="E3286">
        <v>3369</v>
      </c>
      <c r="F3286">
        <v>71</v>
      </c>
      <c r="G3286" s="1">
        <v>43271</v>
      </c>
      <c r="H3286" s="1">
        <v>43285</v>
      </c>
      <c r="I3286" t="b">
        <v>1</v>
      </c>
      <c r="J3286">
        <v>14</v>
      </c>
      <c r="K3286">
        <v>10107</v>
      </c>
    </row>
    <row r="3287" spans="1:11" x14ac:dyDescent="0.3">
      <c r="A3287">
        <v>3286</v>
      </c>
      <c r="B3287">
        <v>2959</v>
      </c>
      <c r="C3287">
        <v>182</v>
      </c>
      <c r="D3287">
        <v>1</v>
      </c>
      <c r="E3287">
        <v>3370</v>
      </c>
      <c r="F3287">
        <v>172</v>
      </c>
      <c r="G3287" s="1">
        <v>43271</v>
      </c>
      <c r="H3287" s="1">
        <v>43279</v>
      </c>
      <c r="I3287" t="b">
        <v>1</v>
      </c>
      <c r="J3287">
        <v>8</v>
      </c>
      <c r="K3287">
        <v>3370</v>
      </c>
    </row>
    <row r="3288" spans="1:11" x14ac:dyDescent="0.3">
      <c r="A3288">
        <v>3287</v>
      </c>
      <c r="B3288">
        <v>2121</v>
      </c>
      <c r="C3288">
        <v>249</v>
      </c>
      <c r="D3288">
        <v>1</v>
      </c>
      <c r="E3288">
        <v>3371</v>
      </c>
      <c r="F3288">
        <v>568</v>
      </c>
      <c r="G3288" s="1">
        <v>43271</v>
      </c>
      <c r="H3288" s="1">
        <v>43275</v>
      </c>
      <c r="I3288" t="b">
        <v>1</v>
      </c>
      <c r="J3288">
        <v>4</v>
      </c>
      <c r="K3288">
        <v>3371</v>
      </c>
    </row>
    <row r="3289" spans="1:11" x14ac:dyDescent="0.3">
      <c r="A3289">
        <v>3288</v>
      </c>
      <c r="B3289">
        <v>2213</v>
      </c>
      <c r="C3289">
        <v>172</v>
      </c>
      <c r="D3289">
        <v>2</v>
      </c>
      <c r="E3289">
        <v>3372</v>
      </c>
      <c r="F3289">
        <v>606</v>
      </c>
      <c r="G3289" s="1">
        <v>43271</v>
      </c>
      <c r="H3289" s="1">
        <v>43280</v>
      </c>
      <c r="I3289" t="b">
        <v>1</v>
      </c>
      <c r="J3289">
        <v>9</v>
      </c>
      <c r="K3289">
        <v>6744</v>
      </c>
    </row>
    <row r="3290" spans="1:11" x14ac:dyDescent="0.3">
      <c r="A3290">
        <v>3289</v>
      </c>
      <c r="B3290">
        <v>2309</v>
      </c>
      <c r="C3290">
        <v>372</v>
      </c>
      <c r="D3290">
        <v>2</v>
      </c>
      <c r="E3290">
        <v>3373</v>
      </c>
      <c r="F3290">
        <v>712</v>
      </c>
      <c r="G3290" s="1">
        <v>43271</v>
      </c>
      <c r="H3290" s="1">
        <v>43275</v>
      </c>
      <c r="I3290" t="b">
        <v>1</v>
      </c>
      <c r="J3290">
        <v>4</v>
      </c>
      <c r="K3290">
        <v>6746</v>
      </c>
    </row>
    <row r="3291" spans="1:11" x14ac:dyDescent="0.3">
      <c r="A3291">
        <v>3290</v>
      </c>
      <c r="B3291">
        <v>2082</v>
      </c>
      <c r="C3291">
        <v>155</v>
      </c>
      <c r="D3291">
        <v>2</v>
      </c>
      <c r="E3291">
        <v>3374</v>
      </c>
      <c r="F3291">
        <v>568</v>
      </c>
      <c r="G3291" s="1">
        <v>43271</v>
      </c>
      <c r="H3291" s="1">
        <v>43277</v>
      </c>
      <c r="I3291" t="b">
        <v>1</v>
      </c>
      <c r="J3291">
        <v>6</v>
      </c>
      <c r="K3291">
        <v>6748</v>
      </c>
    </row>
    <row r="3292" spans="1:11" x14ac:dyDescent="0.3">
      <c r="A3292">
        <v>3291</v>
      </c>
      <c r="B3292">
        <v>2832</v>
      </c>
      <c r="C3292">
        <v>261</v>
      </c>
      <c r="D3292">
        <v>2</v>
      </c>
      <c r="E3292">
        <v>3375</v>
      </c>
      <c r="F3292">
        <v>30</v>
      </c>
      <c r="G3292" s="1">
        <v>43271</v>
      </c>
      <c r="H3292" s="1">
        <v>43272</v>
      </c>
      <c r="I3292" t="b">
        <v>0</v>
      </c>
      <c r="J3292">
        <v>1</v>
      </c>
      <c r="K3292">
        <v>6750</v>
      </c>
    </row>
    <row r="3293" spans="1:11" x14ac:dyDescent="0.3">
      <c r="A3293">
        <v>3292</v>
      </c>
      <c r="B3293">
        <v>2298</v>
      </c>
      <c r="C3293">
        <v>137</v>
      </c>
      <c r="D3293">
        <v>3</v>
      </c>
      <c r="E3293">
        <v>3376</v>
      </c>
      <c r="F3293">
        <v>319</v>
      </c>
      <c r="G3293" s="1">
        <v>43271</v>
      </c>
      <c r="H3293" s="1">
        <v>43276</v>
      </c>
      <c r="I3293" t="b">
        <v>1</v>
      </c>
      <c r="J3293">
        <v>5</v>
      </c>
      <c r="K3293">
        <v>10128</v>
      </c>
    </row>
    <row r="3294" spans="1:11" x14ac:dyDescent="0.3">
      <c r="A3294">
        <v>3293</v>
      </c>
      <c r="B3294">
        <v>2224</v>
      </c>
      <c r="C3294">
        <v>264</v>
      </c>
      <c r="D3294">
        <v>1</v>
      </c>
      <c r="E3294">
        <v>3377</v>
      </c>
      <c r="F3294">
        <v>143</v>
      </c>
      <c r="G3294" s="1">
        <v>43271</v>
      </c>
      <c r="H3294" s="1">
        <v>43275</v>
      </c>
      <c r="I3294" t="b">
        <v>1</v>
      </c>
      <c r="J3294">
        <v>4</v>
      </c>
      <c r="K3294">
        <v>3377</v>
      </c>
    </row>
    <row r="3295" spans="1:11" x14ac:dyDescent="0.3">
      <c r="A3295">
        <v>3294</v>
      </c>
      <c r="B3295">
        <v>2162</v>
      </c>
      <c r="C3295">
        <v>128</v>
      </c>
      <c r="D3295">
        <v>1</v>
      </c>
      <c r="E3295">
        <v>3378</v>
      </c>
      <c r="F3295">
        <v>71</v>
      </c>
      <c r="G3295" s="1">
        <v>43271</v>
      </c>
      <c r="H3295" s="1">
        <v>43281</v>
      </c>
      <c r="I3295" t="b">
        <v>1</v>
      </c>
      <c r="J3295">
        <v>10</v>
      </c>
      <c r="K3295">
        <v>3378</v>
      </c>
    </row>
    <row r="3296" spans="1:11" x14ac:dyDescent="0.3">
      <c r="A3296">
        <v>3295</v>
      </c>
      <c r="B3296">
        <v>2980</v>
      </c>
      <c r="C3296">
        <v>236</v>
      </c>
      <c r="D3296">
        <v>3</v>
      </c>
      <c r="E3296">
        <v>3379</v>
      </c>
      <c r="F3296">
        <v>229</v>
      </c>
      <c r="G3296" s="1">
        <v>43272</v>
      </c>
      <c r="H3296" s="1">
        <v>43275</v>
      </c>
      <c r="I3296" t="b">
        <v>1</v>
      </c>
      <c r="J3296">
        <v>3</v>
      </c>
      <c r="K3296">
        <v>10137</v>
      </c>
    </row>
    <row r="3297" spans="1:11" x14ac:dyDescent="0.3">
      <c r="A3297">
        <v>3296</v>
      </c>
      <c r="B3297">
        <v>2408</v>
      </c>
      <c r="C3297">
        <v>372</v>
      </c>
      <c r="D3297">
        <v>3</v>
      </c>
      <c r="E3297">
        <v>3380</v>
      </c>
      <c r="F3297">
        <v>196</v>
      </c>
      <c r="G3297" s="1">
        <v>43272</v>
      </c>
      <c r="H3297" s="1">
        <v>43280</v>
      </c>
      <c r="I3297" t="b">
        <v>0</v>
      </c>
      <c r="J3297">
        <v>8</v>
      </c>
      <c r="K3297">
        <v>10140</v>
      </c>
    </row>
    <row r="3298" spans="1:11" x14ac:dyDescent="0.3">
      <c r="A3298">
        <v>3297</v>
      </c>
      <c r="B3298">
        <v>2475</v>
      </c>
      <c r="C3298">
        <v>106</v>
      </c>
      <c r="D3298">
        <v>2</v>
      </c>
      <c r="E3298">
        <v>3381</v>
      </c>
      <c r="F3298">
        <v>143</v>
      </c>
      <c r="G3298" s="1">
        <v>43272</v>
      </c>
      <c r="H3298" s="1">
        <v>43286</v>
      </c>
      <c r="I3298" t="b">
        <v>1</v>
      </c>
      <c r="J3298">
        <v>14</v>
      </c>
      <c r="K3298">
        <v>6762</v>
      </c>
    </row>
    <row r="3299" spans="1:11" x14ac:dyDescent="0.3">
      <c r="A3299">
        <v>3298</v>
      </c>
      <c r="B3299">
        <v>2790</v>
      </c>
      <c r="C3299">
        <v>394</v>
      </c>
      <c r="D3299">
        <v>4</v>
      </c>
      <c r="E3299">
        <v>3382</v>
      </c>
      <c r="F3299">
        <v>733</v>
      </c>
      <c r="G3299" s="1">
        <v>43272</v>
      </c>
      <c r="H3299" s="1">
        <v>43276</v>
      </c>
      <c r="I3299" t="b">
        <v>1</v>
      </c>
      <c r="J3299">
        <v>4</v>
      </c>
      <c r="K3299">
        <v>13528</v>
      </c>
    </row>
    <row r="3300" spans="1:11" x14ac:dyDescent="0.3">
      <c r="A3300">
        <v>3299</v>
      </c>
      <c r="B3300">
        <v>2544</v>
      </c>
      <c r="C3300">
        <v>179</v>
      </c>
      <c r="D3300">
        <v>3</v>
      </c>
      <c r="E3300">
        <v>3383</v>
      </c>
      <c r="F3300">
        <v>57</v>
      </c>
      <c r="G3300" s="1">
        <v>43272</v>
      </c>
      <c r="H3300" s="1">
        <v>43286</v>
      </c>
      <c r="I3300" t="b">
        <v>1</v>
      </c>
      <c r="J3300">
        <v>14</v>
      </c>
      <c r="K3300">
        <v>10149</v>
      </c>
    </row>
    <row r="3301" spans="1:11" x14ac:dyDescent="0.3">
      <c r="A3301">
        <v>3300</v>
      </c>
      <c r="B3301">
        <v>2583</v>
      </c>
      <c r="C3301">
        <v>247</v>
      </c>
      <c r="D3301">
        <v>1</v>
      </c>
      <c r="E3301">
        <v>3384</v>
      </c>
      <c r="F3301">
        <v>537</v>
      </c>
      <c r="G3301" s="1">
        <v>43272</v>
      </c>
      <c r="H3301" s="1">
        <v>43287</v>
      </c>
      <c r="I3301" t="b">
        <v>1</v>
      </c>
      <c r="J3301">
        <v>15</v>
      </c>
      <c r="K3301">
        <v>3384</v>
      </c>
    </row>
    <row r="3302" spans="1:11" x14ac:dyDescent="0.3">
      <c r="A3302">
        <v>3301</v>
      </c>
      <c r="B3302">
        <v>2700</v>
      </c>
      <c r="C3302">
        <v>150</v>
      </c>
      <c r="D3302">
        <v>2</v>
      </c>
      <c r="E3302">
        <v>3385</v>
      </c>
      <c r="F3302">
        <v>46</v>
      </c>
      <c r="G3302" s="1">
        <v>43272</v>
      </c>
      <c r="H3302" s="1">
        <v>43273</v>
      </c>
      <c r="I3302" t="b">
        <v>1</v>
      </c>
      <c r="J3302">
        <v>1</v>
      </c>
      <c r="K3302">
        <v>6770</v>
      </c>
    </row>
    <row r="3303" spans="1:11" x14ac:dyDescent="0.3">
      <c r="A3303">
        <v>3302</v>
      </c>
      <c r="B3303">
        <v>2181</v>
      </c>
      <c r="C3303">
        <v>225</v>
      </c>
      <c r="D3303">
        <v>2</v>
      </c>
      <c r="E3303">
        <v>3386</v>
      </c>
      <c r="F3303">
        <v>143</v>
      </c>
      <c r="G3303" s="1">
        <v>43272</v>
      </c>
      <c r="H3303" s="1">
        <v>43277</v>
      </c>
      <c r="I3303" t="b">
        <v>0</v>
      </c>
      <c r="J3303">
        <v>5</v>
      </c>
      <c r="K3303">
        <v>6772</v>
      </c>
    </row>
    <row r="3304" spans="1:11" x14ac:dyDescent="0.3">
      <c r="A3304">
        <v>3303</v>
      </c>
      <c r="B3304">
        <v>2441</v>
      </c>
      <c r="C3304">
        <v>345</v>
      </c>
      <c r="D3304">
        <v>1</v>
      </c>
      <c r="E3304">
        <v>3387</v>
      </c>
      <c r="F3304">
        <v>606</v>
      </c>
      <c r="G3304" s="1">
        <v>43272</v>
      </c>
      <c r="H3304" s="1">
        <v>43285</v>
      </c>
      <c r="I3304" t="b">
        <v>1</v>
      </c>
      <c r="J3304">
        <v>13</v>
      </c>
      <c r="K3304">
        <v>3387</v>
      </c>
    </row>
    <row r="3305" spans="1:11" x14ac:dyDescent="0.3">
      <c r="A3305">
        <v>3304</v>
      </c>
      <c r="B3305">
        <v>2194</v>
      </c>
      <c r="C3305">
        <v>107</v>
      </c>
      <c r="D3305">
        <v>1</v>
      </c>
      <c r="E3305">
        <v>3388</v>
      </c>
      <c r="F3305">
        <v>30</v>
      </c>
      <c r="G3305" s="1">
        <v>43272</v>
      </c>
      <c r="H3305" s="1">
        <v>43274</v>
      </c>
      <c r="I3305" t="b">
        <v>1</v>
      </c>
      <c r="J3305">
        <v>2</v>
      </c>
      <c r="K3305">
        <v>3388</v>
      </c>
    </row>
    <row r="3306" spans="1:11" x14ac:dyDescent="0.3">
      <c r="A3306">
        <v>3305</v>
      </c>
      <c r="B3306">
        <v>2571</v>
      </c>
      <c r="C3306">
        <v>426</v>
      </c>
      <c r="D3306">
        <v>3</v>
      </c>
      <c r="E3306">
        <v>3389</v>
      </c>
      <c r="F3306">
        <v>71</v>
      </c>
      <c r="G3306" s="1">
        <v>43272</v>
      </c>
      <c r="H3306" s="1">
        <v>43286</v>
      </c>
      <c r="I3306" t="b">
        <v>1</v>
      </c>
      <c r="J3306">
        <v>14</v>
      </c>
      <c r="K3306">
        <v>10167</v>
      </c>
    </row>
    <row r="3307" spans="1:11" x14ac:dyDescent="0.3">
      <c r="A3307">
        <v>3306</v>
      </c>
      <c r="B3307">
        <v>2602</v>
      </c>
      <c r="C3307">
        <v>233</v>
      </c>
      <c r="D3307">
        <v>1</v>
      </c>
      <c r="E3307">
        <v>3390</v>
      </c>
      <c r="F3307">
        <v>46</v>
      </c>
      <c r="G3307" s="1">
        <v>43272</v>
      </c>
      <c r="H3307" s="1">
        <v>43278</v>
      </c>
      <c r="I3307" t="b">
        <v>1</v>
      </c>
      <c r="J3307">
        <v>6</v>
      </c>
      <c r="K3307">
        <v>3390</v>
      </c>
    </row>
    <row r="3308" spans="1:11" x14ac:dyDescent="0.3">
      <c r="A3308">
        <v>3307</v>
      </c>
      <c r="B3308">
        <v>2531</v>
      </c>
      <c r="C3308">
        <v>434</v>
      </c>
      <c r="D3308">
        <v>1</v>
      </c>
      <c r="E3308">
        <v>3391</v>
      </c>
      <c r="F3308">
        <v>128</v>
      </c>
      <c r="G3308" s="1">
        <v>43272</v>
      </c>
      <c r="H3308" s="1">
        <v>43274</v>
      </c>
      <c r="I3308" t="b">
        <v>1</v>
      </c>
      <c r="J3308">
        <v>2</v>
      </c>
      <c r="K3308">
        <v>3391</v>
      </c>
    </row>
    <row r="3309" spans="1:11" x14ac:dyDescent="0.3">
      <c r="A3309">
        <v>3308</v>
      </c>
      <c r="B3309">
        <v>2927</v>
      </c>
      <c r="C3309">
        <v>449</v>
      </c>
      <c r="D3309">
        <v>1</v>
      </c>
      <c r="E3309">
        <v>3392</v>
      </c>
      <c r="F3309">
        <v>712</v>
      </c>
      <c r="G3309" s="1">
        <v>43272</v>
      </c>
      <c r="H3309" s="1">
        <v>43275</v>
      </c>
      <c r="I3309" t="b">
        <v>0</v>
      </c>
      <c r="J3309">
        <v>3</v>
      </c>
      <c r="K3309">
        <v>3392</v>
      </c>
    </row>
    <row r="3310" spans="1:11" x14ac:dyDescent="0.3">
      <c r="A3310">
        <v>3309</v>
      </c>
      <c r="B3310">
        <v>2102</v>
      </c>
      <c r="C3310">
        <v>383</v>
      </c>
      <c r="D3310">
        <v>4</v>
      </c>
      <c r="E3310">
        <v>3393</v>
      </c>
      <c r="F3310">
        <v>558</v>
      </c>
      <c r="G3310" s="1">
        <v>43272</v>
      </c>
      <c r="H3310" s="1">
        <v>43287</v>
      </c>
      <c r="I3310" t="b">
        <v>1</v>
      </c>
      <c r="J3310">
        <v>15</v>
      </c>
      <c r="K3310">
        <v>13572</v>
      </c>
    </row>
    <row r="3311" spans="1:11" x14ac:dyDescent="0.3">
      <c r="A3311">
        <v>3310</v>
      </c>
      <c r="B3311">
        <v>2707</v>
      </c>
      <c r="C3311">
        <v>411</v>
      </c>
      <c r="D3311">
        <v>1</v>
      </c>
      <c r="E3311">
        <v>3394</v>
      </c>
      <c r="F3311">
        <v>233</v>
      </c>
      <c r="G3311" s="1">
        <v>43272</v>
      </c>
      <c r="H3311" s="1">
        <v>43281</v>
      </c>
      <c r="I3311" t="b">
        <v>1</v>
      </c>
      <c r="J3311">
        <v>9</v>
      </c>
      <c r="K3311">
        <v>3394</v>
      </c>
    </row>
    <row r="3312" spans="1:11" x14ac:dyDescent="0.3">
      <c r="A3312">
        <v>3311</v>
      </c>
      <c r="B3312">
        <v>2858</v>
      </c>
      <c r="C3312">
        <v>249</v>
      </c>
      <c r="D3312">
        <v>2</v>
      </c>
      <c r="E3312">
        <v>3395</v>
      </c>
      <c r="F3312">
        <v>30</v>
      </c>
      <c r="G3312" s="1">
        <v>43272</v>
      </c>
      <c r="H3312" s="1">
        <v>43276</v>
      </c>
      <c r="I3312" t="b">
        <v>1</v>
      </c>
      <c r="J3312">
        <v>4</v>
      </c>
      <c r="K3312">
        <v>6790</v>
      </c>
    </row>
    <row r="3313" spans="1:11" x14ac:dyDescent="0.3">
      <c r="A3313">
        <v>3312</v>
      </c>
      <c r="B3313">
        <v>2930</v>
      </c>
      <c r="C3313">
        <v>225</v>
      </c>
      <c r="D3313">
        <v>1</v>
      </c>
      <c r="E3313">
        <v>3396</v>
      </c>
      <c r="F3313">
        <v>733</v>
      </c>
      <c r="G3313" s="1">
        <v>43272</v>
      </c>
      <c r="H3313" s="1">
        <v>43284</v>
      </c>
      <c r="I3313" t="b">
        <v>1</v>
      </c>
      <c r="J3313">
        <v>12</v>
      </c>
      <c r="K3313">
        <v>3396</v>
      </c>
    </row>
    <row r="3314" spans="1:11" x14ac:dyDescent="0.3">
      <c r="A3314">
        <v>3313</v>
      </c>
      <c r="B3314">
        <v>2216</v>
      </c>
      <c r="C3314">
        <v>301</v>
      </c>
      <c r="D3314">
        <v>2</v>
      </c>
      <c r="E3314">
        <v>3397</v>
      </c>
      <c r="F3314">
        <v>261</v>
      </c>
      <c r="G3314" s="1">
        <v>43272</v>
      </c>
      <c r="H3314" s="1">
        <v>43274</v>
      </c>
      <c r="I3314" t="b">
        <v>1</v>
      </c>
      <c r="J3314">
        <v>2</v>
      </c>
      <c r="K3314">
        <v>6794</v>
      </c>
    </row>
    <row r="3315" spans="1:11" x14ac:dyDescent="0.3">
      <c r="A3315">
        <v>3314</v>
      </c>
      <c r="B3315">
        <v>2995</v>
      </c>
      <c r="C3315">
        <v>432</v>
      </c>
      <c r="D3315">
        <v>1</v>
      </c>
      <c r="E3315">
        <v>3398</v>
      </c>
      <c r="F3315">
        <v>526</v>
      </c>
      <c r="G3315" s="1">
        <v>43272</v>
      </c>
      <c r="H3315" s="1">
        <v>43277</v>
      </c>
      <c r="I3315" t="b">
        <v>1</v>
      </c>
      <c r="J3315">
        <v>5</v>
      </c>
      <c r="K3315">
        <v>3398</v>
      </c>
    </row>
    <row r="3316" spans="1:11" x14ac:dyDescent="0.3">
      <c r="A3316">
        <v>3315</v>
      </c>
      <c r="B3316">
        <v>2648</v>
      </c>
      <c r="C3316">
        <v>445</v>
      </c>
      <c r="D3316">
        <v>3</v>
      </c>
      <c r="E3316">
        <v>3399</v>
      </c>
      <c r="F3316">
        <v>568</v>
      </c>
      <c r="G3316" s="1">
        <v>43272</v>
      </c>
      <c r="H3316" s="1">
        <v>43287</v>
      </c>
      <c r="I3316" t="b">
        <v>0</v>
      </c>
      <c r="J3316">
        <v>15</v>
      </c>
      <c r="K3316">
        <v>10197</v>
      </c>
    </row>
    <row r="3317" spans="1:11" x14ac:dyDescent="0.3">
      <c r="A3317">
        <v>3316</v>
      </c>
      <c r="B3317">
        <v>2025</v>
      </c>
      <c r="C3317">
        <v>373</v>
      </c>
      <c r="D3317">
        <v>3</v>
      </c>
      <c r="E3317">
        <v>3400</v>
      </c>
      <c r="F3317">
        <v>733</v>
      </c>
      <c r="G3317" s="1">
        <v>43272</v>
      </c>
      <c r="H3317" s="1">
        <v>43281</v>
      </c>
      <c r="I3317" t="b">
        <v>1</v>
      </c>
      <c r="J3317">
        <v>9</v>
      </c>
      <c r="K3317">
        <v>10200</v>
      </c>
    </row>
    <row r="3318" spans="1:11" x14ac:dyDescent="0.3">
      <c r="A3318">
        <v>3317</v>
      </c>
      <c r="B3318">
        <v>2874</v>
      </c>
      <c r="C3318">
        <v>262</v>
      </c>
      <c r="D3318">
        <v>4</v>
      </c>
      <c r="E3318">
        <v>3401</v>
      </c>
      <c r="F3318">
        <v>526</v>
      </c>
      <c r="G3318" s="1">
        <v>43272</v>
      </c>
      <c r="H3318" s="1">
        <v>43283</v>
      </c>
      <c r="I3318" t="b">
        <v>1</v>
      </c>
      <c r="J3318">
        <v>11</v>
      </c>
      <c r="K3318">
        <v>13604</v>
      </c>
    </row>
    <row r="3319" spans="1:11" x14ac:dyDescent="0.3">
      <c r="A3319">
        <v>3318</v>
      </c>
      <c r="B3319">
        <v>2539</v>
      </c>
      <c r="C3319">
        <v>138</v>
      </c>
      <c r="D3319">
        <v>1</v>
      </c>
      <c r="E3319">
        <v>3402</v>
      </c>
      <c r="F3319">
        <v>261</v>
      </c>
      <c r="G3319" s="1">
        <v>43273</v>
      </c>
      <c r="H3319" s="1">
        <v>43287</v>
      </c>
      <c r="I3319" t="b">
        <v>1</v>
      </c>
      <c r="J3319">
        <v>14</v>
      </c>
      <c r="K3319">
        <v>3402</v>
      </c>
    </row>
    <row r="3320" spans="1:11" x14ac:dyDescent="0.3">
      <c r="A3320">
        <v>3319</v>
      </c>
      <c r="B3320">
        <v>2373</v>
      </c>
      <c r="C3320">
        <v>353</v>
      </c>
      <c r="D3320">
        <v>3</v>
      </c>
      <c r="E3320">
        <v>3403</v>
      </c>
      <c r="F3320">
        <v>57</v>
      </c>
      <c r="G3320" s="1">
        <v>43273</v>
      </c>
      <c r="H3320" s="1">
        <v>43286</v>
      </c>
      <c r="I3320" t="b">
        <v>0</v>
      </c>
      <c r="J3320">
        <v>13</v>
      </c>
      <c r="K3320">
        <v>10209</v>
      </c>
    </row>
    <row r="3321" spans="1:11" x14ac:dyDescent="0.3">
      <c r="A3321">
        <v>3320</v>
      </c>
      <c r="B3321">
        <v>2871</v>
      </c>
      <c r="C3321">
        <v>303</v>
      </c>
      <c r="D3321">
        <v>1</v>
      </c>
      <c r="E3321">
        <v>3404</v>
      </c>
      <c r="F3321">
        <v>143</v>
      </c>
      <c r="G3321" s="1">
        <v>43273</v>
      </c>
      <c r="H3321" s="1">
        <v>43276</v>
      </c>
      <c r="I3321" t="b">
        <v>1</v>
      </c>
      <c r="J3321">
        <v>3</v>
      </c>
      <c r="K3321">
        <v>3404</v>
      </c>
    </row>
    <row r="3322" spans="1:11" x14ac:dyDescent="0.3">
      <c r="A3322">
        <v>3321</v>
      </c>
      <c r="B3322">
        <v>2678</v>
      </c>
      <c r="C3322">
        <v>466</v>
      </c>
      <c r="D3322">
        <v>2</v>
      </c>
      <c r="E3322">
        <v>3405</v>
      </c>
      <c r="F3322">
        <v>57</v>
      </c>
      <c r="G3322" s="1">
        <v>43273</v>
      </c>
      <c r="H3322" s="1">
        <v>43282</v>
      </c>
      <c r="I3322" t="b">
        <v>0</v>
      </c>
      <c r="J3322">
        <v>9</v>
      </c>
      <c r="K3322">
        <v>6810</v>
      </c>
    </row>
    <row r="3323" spans="1:11" x14ac:dyDescent="0.3">
      <c r="A3323">
        <v>3322</v>
      </c>
      <c r="B3323">
        <v>2122</v>
      </c>
      <c r="C3323">
        <v>376</v>
      </c>
      <c r="D3323">
        <v>1</v>
      </c>
      <c r="E3323">
        <v>3406</v>
      </c>
      <c r="F3323">
        <v>319</v>
      </c>
      <c r="G3323" s="1">
        <v>43273</v>
      </c>
      <c r="H3323" s="1">
        <v>43281</v>
      </c>
      <c r="I3323" t="b">
        <v>0</v>
      </c>
      <c r="J3323">
        <v>8</v>
      </c>
      <c r="K3323">
        <v>3406</v>
      </c>
    </row>
    <row r="3324" spans="1:11" x14ac:dyDescent="0.3">
      <c r="A3324">
        <v>3323</v>
      </c>
      <c r="B3324">
        <v>2242</v>
      </c>
      <c r="C3324">
        <v>488</v>
      </c>
      <c r="D3324">
        <v>1</v>
      </c>
      <c r="E3324">
        <v>3407</v>
      </c>
      <c r="F3324">
        <v>733</v>
      </c>
      <c r="G3324" s="1">
        <v>43273</v>
      </c>
      <c r="H3324" s="1">
        <v>43276</v>
      </c>
      <c r="I3324" t="b">
        <v>0</v>
      </c>
      <c r="J3324">
        <v>3</v>
      </c>
      <c r="K3324">
        <v>3407</v>
      </c>
    </row>
    <row r="3325" spans="1:11" x14ac:dyDescent="0.3">
      <c r="A3325">
        <v>3324</v>
      </c>
      <c r="B3325">
        <v>2317</v>
      </c>
      <c r="C3325">
        <v>107</v>
      </c>
      <c r="D3325">
        <v>2</v>
      </c>
      <c r="E3325">
        <v>3408</v>
      </c>
      <c r="F3325">
        <v>558</v>
      </c>
      <c r="G3325" s="1">
        <v>43273</v>
      </c>
      <c r="H3325" s="1">
        <v>43274</v>
      </c>
      <c r="I3325" t="b">
        <v>1</v>
      </c>
      <c r="J3325">
        <v>1</v>
      </c>
      <c r="K3325">
        <v>6816</v>
      </c>
    </row>
    <row r="3326" spans="1:11" x14ac:dyDescent="0.3">
      <c r="A3326">
        <v>3325</v>
      </c>
      <c r="B3326">
        <v>2477</v>
      </c>
      <c r="C3326">
        <v>375</v>
      </c>
      <c r="D3326">
        <v>4</v>
      </c>
      <c r="E3326">
        <v>3409</v>
      </c>
      <c r="F3326">
        <v>128</v>
      </c>
      <c r="G3326" s="1">
        <v>43273</v>
      </c>
      <c r="H3326" s="1">
        <v>43283</v>
      </c>
      <c r="I3326" t="b">
        <v>0</v>
      </c>
      <c r="J3326">
        <v>10</v>
      </c>
      <c r="K3326">
        <v>13636</v>
      </c>
    </row>
    <row r="3327" spans="1:11" x14ac:dyDescent="0.3">
      <c r="A3327">
        <v>3326</v>
      </c>
      <c r="B3327">
        <v>2496</v>
      </c>
      <c r="C3327">
        <v>483</v>
      </c>
      <c r="D3327">
        <v>2</v>
      </c>
      <c r="E3327">
        <v>3410</v>
      </c>
      <c r="F3327">
        <v>526</v>
      </c>
      <c r="G3327" s="1">
        <v>43273</v>
      </c>
      <c r="H3327" s="1">
        <v>43280</v>
      </c>
      <c r="I3327" t="b">
        <v>0</v>
      </c>
      <c r="J3327">
        <v>7</v>
      </c>
      <c r="K3327">
        <v>6820</v>
      </c>
    </row>
    <row r="3328" spans="1:11" x14ac:dyDescent="0.3">
      <c r="A3328">
        <v>3327</v>
      </c>
      <c r="B3328">
        <v>2657</v>
      </c>
      <c r="C3328">
        <v>249</v>
      </c>
      <c r="D3328">
        <v>2</v>
      </c>
      <c r="E3328">
        <v>3411</v>
      </c>
      <c r="F3328">
        <v>57</v>
      </c>
      <c r="G3328" s="1">
        <v>43273</v>
      </c>
      <c r="H3328" s="1">
        <v>43274</v>
      </c>
      <c r="I3328" t="b">
        <v>1</v>
      </c>
      <c r="J3328">
        <v>1</v>
      </c>
      <c r="K3328">
        <v>6822</v>
      </c>
    </row>
    <row r="3329" spans="1:11" x14ac:dyDescent="0.3">
      <c r="A3329">
        <v>3328</v>
      </c>
      <c r="B3329">
        <v>2761</v>
      </c>
      <c r="C3329">
        <v>302</v>
      </c>
      <c r="D3329">
        <v>1</v>
      </c>
      <c r="E3329">
        <v>3412</v>
      </c>
      <c r="F3329">
        <v>233</v>
      </c>
      <c r="G3329" s="1">
        <v>43273</v>
      </c>
      <c r="H3329" s="1">
        <v>43283</v>
      </c>
      <c r="I3329" t="b">
        <v>1</v>
      </c>
      <c r="J3329">
        <v>10</v>
      </c>
      <c r="K3329">
        <v>3412</v>
      </c>
    </row>
    <row r="3330" spans="1:11" x14ac:dyDescent="0.3">
      <c r="A3330">
        <v>3329</v>
      </c>
      <c r="B3330">
        <v>2748</v>
      </c>
      <c r="C3330">
        <v>344</v>
      </c>
      <c r="D3330">
        <v>5</v>
      </c>
      <c r="E3330">
        <v>3413</v>
      </c>
      <c r="F3330">
        <v>71</v>
      </c>
      <c r="G3330" s="1">
        <v>43273</v>
      </c>
      <c r="H3330" s="1">
        <v>43274</v>
      </c>
      <c r="I3330" t="b">
        <v>1</v>
      </c>
      <c r="J3330">
        <v>1</v>
      </c>
      <c r="K3330">
        <v>17065</v>
      </c>
    </row>
    <row r="3331" spans="1:11" x14ac:dyDescent="0.3">
      <c r="A3331">
        <v>3330</v>
      </c>
      <c r="B3331">
        <v>2107</v>
      </c>
      <c r="C3331">
        <v>176</v>
      </c>
      <c r="D3331">
        <v>1</v>
      </c>
      <c r="E3331">
        <v>3414</v>
      </c>
      <c r="F3331">
        <v>229</v>
      </c>
      <c r="G3331" s="1">
        <v>43273</v>
      </c>
      <c r="H3331" s="1">
        <v>43282</v>
      </c>
      <c r="I3331" t="b">
        <v>1</v>
      </c>
      <c r="J3331">
        <v>9</v>
      </c>
      <c r="K3331">
        <v>3414</v>
      </c>
    </row>
    <row r="3332" spans="1:11" x14ac:dyDescent="0.3">
      <c r="A3332">
        <v>3331</v>
      </c>
      <c r="B3332">
        <v>2451</v>
      </c>
      <c r="C3332">
        <v>323</v>
      </c>
      <c r="D3332">
        <v>5</v>
      </c>
      <c r="E3332">
        <v>3415</v>
      </c>
      <c r="F3332">
        <v>558</v>
      </c>
      <c r="G3332" s="1">
        <v>43273</v>
      </c>
      <c r="H3332" s="1">
        <v>43283</v>
      </c>
      <c r="I3332" t="b">
        <v>0</v>
      </c>
      <c r="J3332">
        <v>10</v>
      </c>
      <c r="K3332">
        <v>17075</v>
      </c>
    </row>
    <row r="3333" spans="1:11" x14ac:dyDescent="0.3">
      <c r="A3333">
        <v>3332</v>
      </c>
      <c r="B3333">
        <v>2999</v>
      </c>
      <c r="C3333">
        <v>317</v>
      </c>
      <c r="D3333">
        <v>1</v>
      </c>
      <c r="E3333">
        <v>3416</v>
      </c>
      <c r="F3333">
        <v>46</v>
      </c>
      <c r="G3333" s="1">
        <v>43273</v>
      </c>
      <c r="H3333" s="1">
        <v>43282</v>
      </c>
      <c r="I3333" t="b">
        <v>1</v>
      </c>
      <c r="J3333">
        <v>9</v>
      </c>
      <c r="K3333">
        <v>3416</v>
      </c>
    </row>
    <row r="3334" spans="1:11" x14ac:dyDescent="0.3">
      <c r="A3334">
        <v>3333</v>
      </c>
      <c r="B3334">
        <v>2618</v>
      </c>
      <c r="C3334">
        <v>293</v>
      </c>
      <c r="D3334">
        <v>2</v>
      </c>
      <c r="E3334">
        <v>3417</v>
      </c>
      <c r="F3334">
        <v>57</v>
      </c>
      <c r="G3334" s="1">
        <v>43273</v>
      </c>
      <c r="H3334" s="1">
        <v>43284</v>
      </c>
      <c r="I3334" t="b">
        <v>1</v>
      </c>
      <c r="J3334">
        <v>11</v>
      </c>
      <c r="K3334">
        <v>6834</v>
      </c>
    </row>
    <row r="3335" spans="1:11" x14ac:dyDescent="0.3">
      <c r="A3335">
        <v>3334</v>
      </c>
      <c r="B3335">
        <v>2026</v>
      </c>
      <c r="C3335">
        <v>297</v>
      </c>
      <c r="D3335">
        <v>3</v>
      </c>
      <c r="E3335">
        <v>3418</v>
      </c>
      <c r="F3335">
        <v>733</v>
      </c>
      <c r="G3335" s="1">
        <v>43273</v>
      </c>
      <c r="H3335" s="1">
        <v>43274</v>
      </c>
      <c r="I3335" t="b">
        <v>1</v>
      </c>
      <c r="J3335">
        <v>1</v>
      </c>
      <c r="K3335">
        <v>10254</v>
      </c>
    </row>
    <row r="3336" spans="1:11" x14ac:dyDescent="0.3">
      <c r="A3336">
        <v>3335</v>
      </c>
      <c r="B3336">
        <v>2280</v>
      </c>
      <c r="C3336">
        <v>288</v>
      </c>
      <c r="D3336">
        <v>1</v>
      </c>
      <c r="E3336">
        <v>3419</v>
      </c>
      <c r="F3336">
        <v>143</v>
      </c>
      <c r="G3336" s="1">
        <v>43273</v>
      </c>
      <c r="H3336" s="1">
        <v>43281</v>
      </c>
      <c r="I3336" t="b">
        <v>1</v>
      </c>
      <c r="J3336">
        <v>8</v>
      </c>
      <c r="K3336">
        <v>3419</v>
      </c>
    </row>
    <row r="3337" spans="1:11" x14ac:dyDescent="0.3">
      <c r="A3337">
        <v>3336</v>
      </c>
      <c r="B3337">
        <v>2503</v>
      </c>
      <c r="C3337">
        <v>111</v>
      </c>
      <c r="D3337">
        <v>4</v>
      </c>
      <c r="E3337">
        <v>3420</v>
      </c>
      <c r="F3337">
        <v>128</v>
      </c>
      <c r="G3337" s="1">
        <v>43273</v>
      </c>
      <c r="H3337" s="1">
        <v>43280</v>
      </c>
      <c r="I3337" t="b">
        <v>1</v>
      </c>
      <c r="J3337">
        <v>7</v>
      </c>
      <c r="K3337">
        <v>13680</v>
      </c>
    </row>
    <row r="3338" spans="1:11" x14ac:dyDescent="0.3">
      <c r="A3338">
        <v>3337</v>
      </c>
      <c r="B3338">
        <v>2946</v>
      </c>
      <c r="C3338">
        <v>208</v>
      </c>
      <c r="D3338">
        <v>3</v>
      </c>
      <c r="E3338">
        <v>3421</v>
      </c>
      <c r="F3338">
        <v>143</v>
      </c>
      <c r="G3338" s="1">
        <v>43273</v>
      </c>
      <c r="H3338" s="1">
        <v>43285</v>
      </c>
      <c r="I3338" t="b">
        <v>1</v>
      </c>
      <c r="J3338">
        <v>12</v>
      </c>
      <c r="K3338">
        <v>10263</v>
      </c>
    </row>
    <row r="3339" spans="1:11" x14ac:dyDescent="0.3">
      <c r="A3339">
        <v>3338</v>
      </c>
      <c r="B3339">
        <v>2175</v>
      </c>
      <c r="C3339">
        <v>419</v>
      </c>
      <c r="D3339">
        <v>2</v>
      </c>
      <c r="E3339">
        <v>3422</v>
      </c>
      <c r="F3339">
        <v>46</v>
      </c>
      <c r="G3339" s="1">
        <v>43273</v>
      </c>
      <c r="H3339" s="1">
        <v>43283</v>
      </c>
      <c r="I3339" t="b">
        <v>1</v>
      </c>
      <c r="J3339">
        <v>10</v>
      </c>
      <c r="K3339">
        <v>6844</v>
      </c>
    </row>
    <row r="3340" spans="1:11" x14ac:dyDescent="0.3">
      <c r="A3340">
        <v>3339</v>
      </c>
      <c r="B3340">
        <v>2119</v>
      </c>
      <c r="C3340">
        <v>455</v>
      </c>
      <c r="D3340">
        <v>1</v>
      </c>
      <c r="E3340">
        <v>3423</v>
      </c>
      <c r="F3340">
        <v>606</v>
      </c>
      <c r="G3340" s="1">
        <v>43273</v>
      </c>
      <c r="H3340" s="1">
        <v>43286</v>
      </c>
      <c r="I3340" t="b">
        <v>1</v>
      </c>
      <c r="J3340">
        <v>13</v>
      </c>
      <c r="K3340">
        <v>3423</v>
      </c>
    </row>
    <row r="3341" spans="1:11" x14ac:dyDescent="0.3">
      <c r="A3341">
        <v>3340</v>
      </c>
      <c r="B3341">
        <v>2582</v>
      </c>
      <c r="C3341">
        <v>361</v>
      </c>
      <c r="D3341">
        <v>3</v>
      </c>
      <c r="E3341">
        <v>3424</v>
      </c>
      <c r="F3341">
        <v>71</v>
      </c>
      <c r="G3341" s="1">
        <v>43274</v>
      </c>
      <c r="H3341" s="1">
        <v>43276</v>
      </c>
      <c r="I3341" t="b">
        <v>1</v>
      </c>
      <c r="J3341">
        <v>2</v>
      </c>
      <c r="K3341">
        <v>10272</v>
      </c>
    </row>
    <row r="3342" spans="1:11" x14ac:dyDescent="0.3">
      <c r="A3342">
        <v>3341</v>
      </c>
      <c r="B3342">
        <v>2213</v>
      </c>
      <c r="C3342">
        <v>324</v>
      </c>
      <c r="D3342">
        <v>5</v>
      </c>
      <c r="E3342">
        <v>3425</v>
      </c>
      <c r="F3342">
        <v>71</v>
      </c>
      <c r="G3342" s="1">
        <v>43274</v>
      </c>
      <c r="H3342" s="1">
        <v>43276</v>
      </c>
      <c r="I3342" t="b">
        <v>1</v>
      </c>
      <c r="J3342">
        <v>2</v>
      </c>
      <c r="K3342">
        <v>17125</v>
      </c>
    </row>
    <row r="3343" spans="1:11" x14ac:dyDescent="0.3">
      <c r="A3343">
        <v>3342</v>
      </c>
      <c r="B3343">
        <v>2757</v>
      </c>
      <c r="C3343">
        <v>257</v>
      </c>
      <c r="D3343">
        <v>2</v>
      </c>
      <c r="E3343">
        <v>3426</v>
      </c>
      <c r="F3343">
        <v>128</v>
      </c>
      <c r="G3343" s="1">
        <v>43274</v>
      </c>
      <c r="H3343" s="1">
        <v>43289</v>
      </c>
      <c r="I3343" t="b">
        <v>1</v>
      </c>
      <c r="J3343">
        <v>15</v>
      </c>
      <c r="K3343">
        <v>6852</v>
      </c>
    </row>
    <row r="3344" spans="1:11" x14ac:dyDescent="0.3">
      <c r="A3344">
        <v>3343</v>
      </c>
      <c r="B3344">
        <v>2235</v>
      </c>
      <c r="C3344">
        <v>273</v>
      </c>
      <c r="D3344">
        <v>3</v>
      </c>
      <c r="E3344">
        <v>3427</v>
      </c>
      <c r="F3344">
        <v>46</v>
      </c>
      <c r="G3344" s="1">
        <v>43274</v>
      </c>
      <c r="H3344" s="1">
        <v>43288</v>
      </c>
      <c r="I3344" t="b">
        <v>0</v>
      </c>
      <c r="J3344">
        <v>14</v>
      </c>
      <c r="K3344">
        <v>10281</v>
      </c>
    </row>
    <row r="3345" spans="1:11" x14ac:dyDescent="0.3">
      <c r="A3345">
        <v>3344</v>
      </c>
      <c r="B3345">
        <v>2405</v>
      </c>
      <c r="C3345">
        <v>187</v>
      </c>
      <c r="D3345">
        <v>1</v>
      </c>
      <c r="E3345">
        <v>3428</v>
      </c>
      <c r="F3345">
        <v>712</v>
      </c>
      <c r="G3345" s="1">
        <v>43274</v>
      </c>
      <c r="H3345" s="1">
        <v>43289</v>
      </c>
      <c r="I3345" t="b">
        <v>1</v>
      </c>
      <c r="J3345">
        <v>15</v>
      </c>
      <c r="K3345">
        <v>3428</v>
      </c>
    </row>
    <row r="3346" spans="1:11" x14ac:dyDescent="0.3">
      <c r="A3346">
        <v>3345</v>
      </c>
      <c r="B3346">
        <v>2859</v>
      </c>
      <c r="C3346">
        <v>188</v>
      </c>
      <c r="D3346">
        <v>2</v>
      </c>
      <c r="E3346">
        <v>3429</v>
      </c>
      <c r="F3346">
        <v>558</v>
      </c>
      <c r="G3346" s="1">
        <v>43274</v>
      </c>
      <c r="H3346" s="1">
        <v>43275</v>
      </c>
      <c r="I3346" t="b">
        <v>1</v>
      </c>
      <c r="J3346">
        <v>1</v>
      </c>
      <c r="K3346">
        <v>6858</v>
      </c>
    </row>
    <row r="3347" spans="1:11" x14ac:dyDescent="0.3">
      <c r="A3347">
        <v>3346</v>
      </c>
      <c r="B3347">
        <v>2758</v>
      </c>
      <c r="C3347">
        <v>309</v>
      </c>
      <c r="D3347">
        <v>1</v>
      </c>
      <c r="E3347">
        <v>3430</v>
      </c>
      <c r="F3347">
        <v>712</v>
      </c>
      <c r="G3347" s="1">
        <v>43274</v>
      </c>
      <c r="H3347" s="1">
        <v>43287</v>
      </c>
      <c r="I3347" t="b">
        <v>1</v>
      </c>
      <c r="J3347">
        <v>13</v>
      </c>
      <c r="K3347">
        <v>3430</v>
      </c>
    </row>
    <row r="3348" spans="1:11" x14ac:dyDescent="0.3">
      <c r="A3348">
        <v>3347</v>
      </c>
      <c r="B3348">
        <v>2369</v>
      </c>
      <c r="C3348">
        <v>481</v>
      </c>
      <c r="D3348">
        <v>5</v>
      </c>
      <c r="E3348">
        <v>3431</v>
      </c>
      <c r="F3348">
        <v>196</v>
      </c>
      <c r="G3348" s="1">
        <v>43274</v>
      </c>
      <c r="H3348" s="1">
        <v>43283</v>
      </c>
      <c r="I3348" t="b">
        <v>0</v>
      </c>
      <c r="J3348">
        <v>9</v>
      </c>
      <c r="K3348">
        <v>17155</v>
      </c>
    </row>
    <row r="3349" spans="1:11" x14ac:dyDescent="0.3">
      <c r="A3349">
        <v>3348</v>
      </c>
      <c r="B3349">
        <v>2791</v>
      </c>
      <c r="C3349">
        <v>153</v>
      </c>
      <c r="D3349">
        <v>3</v>
      </c>
      <c r="E3349">
        <v>3432</v>
      </c>
      <c r="F3349">
        <v>526</v>
      </c>
      <c r="G3349" s="1">
        <v>43274</v>
      </c>
      <c r="H3349" s="1">
        <v>43278</v>
      </c>
      <c r="I3349" t="b">
        <v>1</v>
      </c>
      <c r="J3349">
        <v>4</v>
      </c>
      <c r="K3349">
        <v>10296</v>
      </c>
    </row>
    <row r="3350" spans="1:11" x14ac:dyDescent="0.3">
      <c r="A3350">
        <v>3349</v>
      </c>
      <c r="B3350">
        <v>2014</v>
      </c>
      <c r="C3350">
        <v>411</v>
      </c>
      <c r="D3350">
        <v>3</v>
      </c>
      <c r="E3350">
        <v>3433</v>
      </c>
      <c r="F3350">
        <v>261</v>
      </c>
      <c r="G3350" s="1">
        <v>43274</v>
      </c>
      <c r="H3350" s="1">
        <v>43278</v>
      </c>
      <c r="I3350" t="b">
        <v>1</v>
      </c>
      <c r="J3350">
        <v>4</v>
      </c>
      <c r="K3350">
        <v>10299</v>
      </c>
    </row>
    <row r="3351" spans="1:11" x14ac:dyDescent="0.3">
      <c r="A3351">
        <v>3350</v>
      </c>
      <c r="B3351">
        <v>2287</v>
      </c>
      <c r="C3351">
        <v>309</v>
      </c>
      <c r="D3351">
        <v>1</v>
      </c>
      <c r="E3351">
        <v>3434</v>
      </c>
      <c r="F3351">
        <v>57</v>
      </c>
      <c r="G3351" s="1">
        <v>43274</v>
      </c>
      <c r="H3351" s="1">
        <v>43285</v>
      </c>
      <c r="I3351" t="b">
        <v>1</v>
      </c>
      <c r="J3351">
        <v>11</v>
      </c>
      <c r="K3351">
        <v>3434</v>
      </c>
    </row>
    <row r="3352" spans="1:11" x14ac:dyDescent="0.3">
      <c r="A3352">
        <v>3351</v>
      </c>
      <c r="B3352">
        <v>2575</v>
      </c>
      <c r="C3352">
        <v>387</v>
      </c>
      <c r="D3352">
        <v>2</v>
      </c>
      <c r="E3352">
        <v>3435</v>
      </c>
      <c r="F3352">
        <v>30</v>
      </c>
      <c r="G3352" s="1">
        <v>43274</v>
      </c>
      <c r="H3352" s="1">
        <v>43283</v>
      </c>
      <c r="I3352" t="b">
        <v>0</v>
      </c>
      <c r="J3352">
        <v>9</v>
      </c>
      <c r="K3352">
        <v>6870</v>
      </c>
    </row>
    <row r="3353" spans="1:11" x14ac:dyDescent="0.3">
      <c r="A3353">
        <v>3352</v>
      </c>
      <c r="B3353">
        <v>2816</v>
      </c>
      <c r="C3353">
        <v>239</v>
      </c>
      <c r="D3353">
        <v>1</v>
      </c>
      <c r="E3353">
        <v>3436</v>
      </c>
      <c r="F3353">
        <v>57</v>
      </c>
      <c r="G3353" s="1">
        <v>43274</v>
      </c>
      <c r="H3353" s="1">
        <v>43276</v>
      </c>
      <c r="I3353" t="b">
        <v>1</v>
      </c>
      <c r="J3353">
        <v>2</v>
      </c>
      <c r="K3353">
        <v>3436</v>
      </c>
    </row>
    <row r="3354" spans="1:11" x14ac:dyDescent="0.3">
      <c r="A3354">
        <v>3353</v>
      </c>
      <c r="B3354">
        <v>2198</v>
      </c>
      <c r="C3354">
        <v>400</v>
      </c>
      <c r="D3354">
        <v>2</v>
      </c>
      <c r="E3354">
        <v>3437</v>
      </c>
      <c r="F3354">
        <v>712</v>
      </c>
      <c r="G3354" s="1">
        <v>43274</v>
      </c>
      <c r="H3354" s="1">
        <v>43288</v>
      </c>
      <c r="I3354" t="b">
        <v>0</v>
      </c>
      <c r="J3354">
        <v>14</v>
      </c>
      <c r="K3354">
        <v>6874</v>
      </c>
    </row>
    <row r="3355" spans="1:11" x14ac:dyDescent="0.3">
      <c r="A3355">
        <v>3354</v>
      </c>
      <c r="B3355">
        <v>2175</v>
      </c>
      <c r="C3355">
        <v>344</v>
      </c>
      <c r="D3355">
        <v>1</v>
      </c>
      <c r="E3355">
        <v>3438</v>
      </c>
      <c r="F3355">
        <v>172</v>
      </c>
      <c r="G3355" s="1">
        <v>43274</v>
      </c>
      <c r="H3355" s="1">
        <v>43275</v>
      </c>
      <c r="I3355" t="b">
        <v>0</v>
      </c>
      <c r="J3355">
        <v>1</v>
      </c>
      <c r="K3355">
        <v>3438</v>
      </c>
    </row>
    <row r="3356" spans="1:11" x14ac:dyDescent="0.3">
      <c r="A3356">
        <v>3355</v>
      </c>
      <c r="B3356">
        <v>2271</v>
      </c>
      <c r="C3356">
        <v>176</v>
      </c>
      <c r="D3356">
        <v>3</v>
      </c>
      <c r="E3356">
        <v>3439</v>
      </c>
      <c r="F3356">
        <v>128</v>
      </c>
      <c r="G3356" s="1">
        <v>43274</v>
      </c>
      <c r="H3356" s="1">
        <v>43277</v>
      </c>
      <c r="I3356" t="b">
        <v>0</v>
      </c>
      <c r="J3356">
        <v>3</v>
      </c>
      <c r="K3356">
        <v>10317</v>
      </c>
    </row>
    <row r="3357" spans="1:11" x14ac:dyDescent="0.3">
      <c r="A3357">
        <v>3356</v>
      </c>
      <c r="B3357">
        <v>2836</v>
      </c>
      <c r="C3357">
        <v>455</v>
      </c>
      <c r="D3357">
        <v>3</v>
      </c>
      <c r="E3357">
        <v>3440</v>
      </c>
      <c r="F3357">
        <v>229</v>
      </c>
      <c r="G3357" s="1">
        <v>43274</v>
      </c>
      <c r="H3357" s="1">
        <v>43275</v>
      </c>
      <c r="I3357" t="b">
        <v>0</v>
      </c>
      <c r="J3357">
        <v>1</v>
      </c>
      <c r="K3357">
        <v>10320</v>
      </c>
    </row>
    <row r="3358" spans="1:11" x14ac:dyDescent="0.3">
      <c r="A3358">
        <v>3357</v>
      </c>
      <c r="B3358">
        <v>2282</v>
      </c>
      <c r="C3358">
        <v>434</v>
      </c>
      <c r="D3358">
        <v>1</v>
      </c>
      <c r="E3358">
        <v>3441</v>
      </c>
      <c r="F3358">
        <v>57</v>
      </c>
      <c r="G3358" s="1">
        <v>43274</v>
      </c>
      <c r="H3358" s="1">
        <v>43279</v>
      </c>
      <c r="I3358" t="b">
        <v>1</v>
      </c>
      <c r="J3358">
        <v>5</v>
      </c>
      <c r="K3358">
        <v>3441</v>
      </c>
    </row>
    <row r="3359" spans="1:11" x14ac:dyDescent="0.3">
      <c r="A3359">
        <v>3358</v>
      </c>
      <c r="B3359">
        <v>2692</v>
      </c>
      <c r="C3359">
        <v>170</v>
      </c>
      <c r="D3359">
        <v>2</v>
      </c>
      <c r="E3359">
        <v>3442</v>
      </c>
      <c r="F3359">
        <v>71</v>
      </c>
      <c r="G3359" s="1">
        <v>43274</v>
      </c>
      <c r="H3359" s="1">
        <v>43288</v>
      </c>
      <c r="I3359" t="b">
        <v>1</v>
      </c>
      <c r="J3359">
        <v>14</v>
      </c>
      <c r="K3359">
        <v>6884</v>
      </c>
    </row>
    <row r="3360" spans="1:11" x14ac:dyDescent="0.3">
      <c r="A3360">
        <v>3359</v>
      </c>
      <c r="B3360">
        <v>2976</v>
      </c>
      <c r="C3360">
        <v>193</v>
      </c>
      <c r="D3360">
        <v>5</v>
      </c>
      <c r="E3360">
        <v>3443</v>
      </c>
      <c r="F3360">
        <v>172</v>
      </c>
      <c r="G3360" s="1">
        <v>43274</v>
      </c>
      <c r="H3360" s="1">
        <v>43278</v>
      </c>
      <c r="I3360" t="b">
        <v>1</v>
      </c>
      <c r="J3360">
        <v>4</v>
      </c>
      <c r="K3360">
        <v>17215</v>
      </c>
    </row>
    <row r="3361" spans="1:11" x14ac:dyDescent="0.3">
      <c r="A3361">
        <v>3360</v>
      </c>
      <c r="B3361">
        <v>2156</v>
      </c>
      <c r="C3361">
        <v>464</v>
      </c>
      <c r="D3361">
        <v>3</v>
      </c>
      <c r="E3361">
        <v>3444</v>
      </c>
      <c r="F3361">
        <v>229</v>
      </c>
      <c r="G3361" s="1">
        <v>43274</v>
      </c>
      <c r="H3361" s="1">
        <v>43277</v>
      </c>
      <c r="I3361" t="b">
        <v>0</v>
      </c>
      <c r="J3361">
        <v>3</v>
      </c>
      <c r="K3361">
        <v>10332</v>
      </c>
    </row>
    <row r="3362" spans="1:11" x14ac:dyDescent="0.3">
      <c r="A3362">
        <v>3361</v>
      </c>
      <c r="B3362">
        <v>2465</v>
      </c>
      <c r="C3362">
        <v>474</v>
      </c>
      <c r="D3362">
        <v>2</v>
      </c>
      <c r="E3362">
        <v>3445</v>
      </c>
      <c r="F3362">
        <v>143</v>
      </c>
      <c r="G3362" s="1">
        <v>43274</v>
      </c>
      <c r="H3362" s="1">
        <v>43280</v>
      </c>
      <c r="I3362" t="b">
        <v>0</v>
      </c>
      <c r="J3362">
        <v>6</v>
      </c>
      <c r="K3362">
        <v>6890</v>
      </c>
    </row>
    <row r="3363" spans="1:11" x14ac:dyDescent="0.3">
      <c r="A3363">
        <v>3362</v>
      </c>
      <c r="B3363">
        <v>2356</v>
      </c>
      <c r="C3363">
        <v>383</v>
      </c>
      <c r="D3363">
        <v>3</v>
      </c>
      <c r="E3363">
        <v>3446</v>
      </c>
      <c r="F3363">
        <v>558</v>
      </c>
      <c r="G3363" s="1">
        <v>43274</v>
      </c>
      <c r="H3363" s="1">
        <v>43287</v>
      </c>
      <c r="I3363" t="b">
        <v>0</v>
      </c>
      <c r="J3363">
        <v>13</v>
      </c>
      <c r="K3363">
        <v>10338</v>
      </c>
    </row>
    <row r="3364" spans="1:11" x14ac:dyDescent="0.3">
      <c r="A3364">
        <v>3363</v>
      </c>
      <c r="B3364">
        <v>2206</v>
      </c>
      <c r="C3364">
        <v>324</v>
      </c>
      <c r="D3364">
        <v>5</v>
      </c>
      <c r="E3364">
        <v>3447</v>
      </c>
      <c r="F3364">
        <v>30</v>
      </c>
      <c r="G3364" s="1">
        <v>43275</v>
      </c>
      <c r="H3364" s="1">
        <v>43287</v>
      </c>
      <c r="I3364" t="b">
        <v>1</v>
      </c>
      <c r="J3364">
        <v>12</v>
      </c>
      <c r="K3364">
        <v>17235</v>
      </c>
    </row>
    <row r="3365" spans="1:11" x14ac:dyDescent="0.3">
      <c r="A3365">
        <v>3364</v>
      </c>
      <c r="B3365">
        <v>2746</v>
      </c>
      <c r="C3365">
        <v>116</v>
      </c>
      <c r="D3365">
        <v>2</v>
      </c>
      <c r="E3365">
        <v>3448</v>
      </c>
      <c r="F3365">
        <v>57</v>
      </c>
      <c r="G3365" s="1">
        <v>43275</v>
      </c>
      <c r="H3365" s="1">
        <v>43287</v>
      </c>
      <c r="I3365" t="b">
        <v>0</v>
      </c>
      <c r="J3365">
        <v>12</v>
      </c>
      <c r="K3365">
        <v>6896</v>
      </c>
    </row>
    <row r="3366" spans="1:11" x14ac:dyDescent="0.3">
      <c r="A3366">
        <v>3365</v>
      </c>
      <c r="B3366">
        <v>2406</v>
      </c>
      <c r="C3366">
        <v>336</v>
      </c>
      <c r="D3366">
        <v>1</v>
      </c>
      <c r="E3366">
        <v>3449</v>
      </c>
      <c r="F3366">
        <v>143</v>
      </c>
      <c r="G3366" s="1">
        <v>43275</v>
      </c>
      <c r="H3366" s="1">
        <v>43287</v>
      </c>
      <c r="I3366" t="b">
        <v>0</v>
      </c>
      <c r="J3366">
        <v>12</v>
      </c>
      <c r="K3366">
        <v>3449</v>
      </c>
    </row>
    <row r="3367" spans="1:11" x14ac:dyDescent="0.3">
      <c r="A3367">
        <v>3366</v>
      </c>
      <c r="B3367">
        <v>2832</v>
      </c>
      <c r="C3367">
        <v>211</v>
      </c>
      <c r="D3367">
        <v>3</v>
      </c>
      <c r="E3367">
        <v>3450</v>
      </c>
      <c r="F3367">
        <v>143</v>
      </c>
      <c r="G3367" s="1">
        <v>43275</v>
      </c>
      <c r="H3367" s="1">
        <v>43286</v>
      </c>
      <c r="I3367" t="b">
        <v>1</v>
      </c>
      <c r="J3367">
        <v>11</v>
      </c>
      <c r="K3367">
        <v>10350</v>
      </c>
    </row>
    <row r="3368" spans="1:11" x14ac:dyDescent="0.3">
      <c r="A3368">
        <v>3367</v>
      </c>
      <c r="B3368">
        <v>2178</v>
      </c>
      <c r="C3368">
        <v>282</v>
      </c>
      <c r="D3368">
        <v>1</v>
      </c>
      <c r="E3368">
        <v>3451</v>
      </c>
      <c r="F3368">
        <v>71</v>
      </c>
      <c r="G3368" s="1">
        <v>43275</v>
      </c>
      <c r="H3368" s="1">
        <v>43282</v>
      </c>
      <c r="I3368" t="b">
        <v>1</v>
      </c>
      <c r="J3368">
        <v>7</v>
      </c>
      <c r="K3368">
        <v>3451</v>
      </c>
    </row>
    <row r="3369" spans="1:11" x14ac:dyDescent="0.3">
      <c r="A3369">
        <v>3368</v>
      </c>
      <c r="B3369">
        <v>2804</v>
      </c>
      <c r="C3369">
        <v>483</v>
      </c>
      <c r="D3369">
        <v>3</v>
      </c>
      <c r="E3369">
        <v>3452</v>
      </c>
      <c r="F3369">
        <v>30</v>
      </c>
      <c r="G3369" s="1">
        <v>43275</v>
      </c>
      <c r="H3369" s="1">
        <v>43287</v>
      </c>
      <c r="I3369" t="b">
        <v>0</v>
      </c>
      <c r="J3369">
        <v>12</v>
      </c>
      <c r="K3369">
        <v>10356</v>
      </c>
    </row>
    <row r="3370" spans="1:11" x14ac:dyDescent="0.3">
      <c r="A3370">
        <v>3369</v>
      </c>
      <c r="B3370">
        <v>2250</v>
      </c>
      <c r="C3370">
        <v>256</v>
      </c>
      <c r="D3370">
        <v>2</v>
      </c>
      <c r="E3370">
        <v>3453</v>
      </c>
      <c r="F3370">
        <v>172</v>
      </c>
      <c r="G3370" s="1">
        <v>43275</v>
      </c>
      <c r="H3370" s="1">
        <v>43290</v>
      </c>
      <c r="I3370" t="b">
        <v>1</v>
      </c>
      <c r="J3370">
        <v>15</v>
      </c>
      <c r="K3370">
        <v>6906</v>
      </c>
    </row>
    <row r="3371" spans="1:11" x14ac:dyDescent="0.3">
      <c r="A3371">
        <v>3370</v>
      </c>
      <c r="B3371">
        <v>2569</v>
      </c>
      <c r="C3371">
        <v>283</v>
      </c>
      <c r="D3371">
        <v>2</v>
      </c>
      <c r="E3371">
        <v>3454</v>
      </c>
      <c r="F3371">
        <v>261</v>
      </c>
      <c r="G3371" s="1">
        <v>43275</v>
      </c>
      <c r="H3371" s="1">
        <v>43289</v>
      </c>
      <c r="I3371" t="b">
        <v>1</v>
      </c>
      <c r="J3371">
        <v>14</v>
      </c>
      <c r="K3371">
        <v>6908</v>
      </c>
    </row>
    <row r="3372" spans="1:11" x14ac:dyDescent="0.3">
      <c r="A3372">
        <v>3371</v>
      </c>
      <c r="B3372">
        <v>2413</v>
      </c>
      <c r="C3372">
        <v>362</v>
      </c>
      <c r="D3372">
        <v>2</v>
      </c>
      <c r="E3372">
        <v>3455</v>
      </c>
      <c r="F3372">
        <v>143</v>
      </c>
      <c r="G3372" s="1">
        <v>43275</v>
      </c>
      <c r="H3372" s="1">
        <v>43276</v>
      </c>
      <c r="I3372" t="b">
        <v>0</v>
      </c>
      <c r="J3372">
        <v>1</v>
      </c>
      <c r="K3372">
        <v>6910</v>
      </c>
    </row>
    <row r="3373" spans="1:11" x14ac:dyDescent="0.3">
      <c r="A3373">
        <v>3372</v>
      </c>
      <c r="B3373">
        <v>2832</v>
      </c>
      <c r="C3373">
        <v>242</v>
      </c>
      <c r="D3373">
        <v>5</v>
      </c>
      <c r="E3373">
        <v>3456</v>
      </c>
      <c r="F3373">
        <v>537</v>
      </c>
      <c r="G3373" s="1">
        <v>43275</v>
      </c>
      <c r="H3373" s="1">
        <v>43279</v>
      </c>
      <c r="I3373" t="b">
        <v>1</v>
      </c>
      <c r="J3373">
        <v>4</v>
      </c>
      <c r="K3373">
        <v>17280</v>
      </c>
    </row>
    <row r="3374" spans="1:11" x14ac:dyDescent="0.3">
      <c r="A3374">
        <v>3373</v>
      </c>
      <c r="B3374">
        <v>2519</v>
      </c>
      <c r="C3374">
        <v>197</v>
      </c>
      <c r="D3374">
        <v>1</v>
      </c>
      <c r="E3374">
        <v>3457</v>
      </c>
      <c r="F3374">
        <v>172</v>
      </c>
      <c r="G3374" s="1">
        <v>43275</v>
      </c>
      <c r="H3374" s="1">
        <v>43289</v>
      </c>
      <c r="I3374" t="b">
        <v>0</v>
      </c>
      <c r="J3374">
        <v>14</v>
      </c>
      <c r="K3374">
        <v>3457</v>
      </c>
    </row>
    <row r="3375" spans="1:11" x14ac:dyDescent="0.3">
      <c r="A3375">
        <v>3374</v>
      </c>
      <c r="B3375">
        <v>2306</v>
      </c>
      <c r="C3375">
        <v>373</v>
      </c>
      <c r="D3375">
        <v>1</v>
      </c>
      <c r="E3375">
        <v>3458</v>
      </c>
      <c r="F3375">
        <v>733</v>
      </c>
      <c r="G3375" s="1">
        <v>43275</v>
      </c>
      <c r="H3375" s="1">
        <v>43289</v>
      </c>
      <c r="I3375" t="b">
        <v>1</v>
      </c>
      <c r="J3375">
        <v>14</v>
      </c>
      <c r="K3375">
        <v>3458</v>
      </c>
    </row>
    <row r="3376" spans="1:11" x14ac:dyDescent="0.3">
      <c r="A3376">
        <v>3375</v>
      </c>
      <c r="B3376">
        <v>2525</v>
      </c>
      <c r="C3376">
        <v>280</v>
      </c>
      <c r="D3376">
        <v>5</v>
      </c>
      <c r="E3376">
        <v>3459</v>
      </c>
      <c r="F3376">
        <v>143</v>
      </c>
      <c r="G3376" s="1">
        <v>43275</v>
      </c>
      <c r="H3376" s="1">
        <v>43284</v>
      </c>
      <c r="I3376" t="b">
        <v>0</v>
      </c>
      <c r="J3376">
        <v>9</v>
      </c>
      <c r="K3376">
        <v>17295</v>
      </c>
    </row>
    <row r="3377" spans="1:11" x14ac:dyDescent="0.3">
      <c r="A3377">
        <v>3376</v>
      </c>
      <c r="B3377">
        <v>2764</v>
      </c>
      <c r="C3377">
        <v>376</v>
      </c>
      <c r="D3377">
        <v>2</v>
      </c>
      <c r="E3377">
        <v>3460</v>
      </c>
      <c r="F3377">
        <v>143</v>
      </c>
      <c r="G3377" s="1">
        <v>43275</v>
      </c>
      <c r="H3377" s="1">
        <v>43282</v>
      </c>
      <c r="I3377" t="b">
        <v>1</v>
      </c>
      <c r="J3377">
        <v>7</v>
      </c>
      <c r="K3377">
        <v>6920</v>
      </c>
    </row>
    <row r="3378" spans="1:11" x14ac:dyDescent="0.3">
      <c r="A3378">
        <v>3377</v>
      </c>
      <c r="B3378">
        <v>2517</v>
      </c>
      <c r="C3378">
        <v>208</v>
      </c>
      <c r="D3378">
        <v>2</v>
      </c>
      <c r="E3378">
        <v>3461</v>
      </c>
      <c r="F3378">
        <v>71</v>
      </c>
      <c r="G3378" s="1">
        <v>43275</v>
      </c>
      <c r="H3378" s="1">
        <v>43284</v>
      </c>
      <c r="I3378" t="b">
        <v>1</v>
      </c>
      <c r="J3378">
        <v>9</v>
      </c>
      <c r="K3378">
        <v>6922</v>
      </c>
    </row>
    <row r="3379" spans="1:11" x14ac:dyDescent="0.3">
      <c r="A3379">
        <v>3378</v>
      </c>
      <c r="B3379">
        <v>2215</v>
      </c>
      <c r="C3379">
        <v>256</v>
      </c>
      <c r="D3379">
        <v>2</v>
      </c>
      <c r="E3379">
        <v>3462</v>
      </c>
      <c r="F3379">
        <v>319</v>
      </c>
      <c r="G3379" s="1">
        <v>43275</v>
      </c>
      <c r="H3379" s="1">
        <v>43279</v>
      </c>
      <c r="I3379" t="b">
        <v>1</v>
      </c>
      <c r="J3379">
        <v>4</v>
      </c>
      <c r="K3379">
        <v>6924</v>
      </c>
    </row>
    <row r="3380" spans="1:11" x14ac:dyDescent="0.3">
      <c r="A3380">
        <v>3379</v>
      </c>
      <c r="B3380">
        <v>2945</v>
      </c>
      <c r="C3380">
        <v>101</v>
      </c>
      <c r="D3380">
        <v>4</v>
      </c>
      <c r="E3380">
        <v>3463</v>
      </c>
      <c r="F3380">
        <v>558</v>
      </c>
      <c r="G3380" s="1">
        <v>43275</v>
      </c>
      <c r="H3380" s="1">
        <v>43284</v>
      </c>
      <c r="I3380" t="b">
        <v>1</v>
      </c>
      <c r="J3380">
        <v>9</v>
      </c>
      <c r="K3380">
        <v>13852</v>
      </c>
    </row>
    <row r="3381" spans="1:11" x14ac:dyDescent="0.3">
      <c r="A3381">
        <v>3380</v>
      </c>
      <c r="B3381">
        <v>2133</v>
      </c>
      <c r="C3381">
        <v>461</v>
      </c>
      <c r="D3381">
        <v>2</v>
      </c>
      <c r="E3381">
        <v>3464</v>
      </c>
      <c r="F3381">
        <v>568</v>
      </c>
      <c r="G3381" s="1">
        <v>43275</v>
      </c>
      <c r="H3381" s="1">
        <v>43279</v>
      </c>
      <c r="I3381" t="b">
        <v>0</v>
      </c>
      <c r="J3381">
        <v>4</v>
      </c>
      <c r="K3381">
        <v>6928</v>
      </c>
    </row>
    <row r="3382" spans="1:11" x14ac:dyDescent="0.3">
      <c r="A3382">
        <v>3381</v>
      </c>
      <c r="B3382">
        <v>2148</v>
      </c>
      <c r="C3382">
        <v>459</v>
      </c>
      <c r="D3382">
        <v>1</v>
      </c>
      <c r="E3382">
        <v>3465</v>
      </c>
      <c r="F3382">
        <v>692</v>
      </c>
      <c r="G3382" s="1">
        <v>43275</v>
      </c>
      <c r="H3382" s="1">
        <v>43289</v>
      </c>
      <c r="I3382" t="b">
        <v>1</v>
      </c>
      <c r="J3382">
        <v>14</v>
      </c>
      <c r="K3382">
        <v>3465</v>
      </c>
    </row>
    <row r="3383" spans="1:11" x14ac:dyDescent="0.3">
      <c r="A3383">
        <v>3382</v>
      </c>
      <c r="B3383">
        <v>2470</v>
      </c>
      <c r="C3383">
        <v>401</v>
      </c>
      <c r="D3383">
        <v>1</v>
      </c>
      <c r="E3383">
        <v>3466</v>
      </c>
      <c r="F3383">
        <v>319</v>
      </c>
      <c r="G3383" s="1">
        <v>43276</v>
      </c>
      <c r="H3383" s="1">
        <v>43284</v>
      </c>
      <c r="I3383" t="b">
        <v>0</v>
      </c>
      <c r="J3383">
        <v>8</v>
      </c>
      <c r="K3383">
        <v>3466</v>
      </c>
    </row>
    <row r="3384" spans="1:11" x14ac:dyDescent="0.3">
      <c r="A3384">
        <v>3383</v>
      </c>
      <c r="B3384">
        <v>2537</v>
      </c>
      <c r="C3384">
        <v>346</v>
      </c>
      <c r="D3384">
        <v>1</v>
      </c>
      <c r="E3384">
        <v>3467</v>
      </c>
      <c r="F3384">
        <v>143</v>
      </c>
      <c r="G3384" s="1">
        <v>43276</v>
      </c>
      <c r="H3384" s="1">
        <v>43289</v>
      </c>
      <c r="I3384" t="b">
        <v>1</v>
      </c>
      <c r="J3384">
        <v>13</v>
      </c>
      <c r="K3384">
        <v>3467</v>
      </c>
    </row>
    <row r="3385" spans="1:11" x14ac:dyDescent="0.3">
      <c r="A3385">
        <v>3384</v>
      </c>
      <c r="B3385">
        <v>2973</v>
      </c>
      <c r="C3385">
        <v>340</v>
      </c>
      <c r="D3385">
        <v>2</v>
      </c>
      <c r="E3385">
        <v>3468</v>
      </c>
      <c r="F3385">
        <v>712</v>
      </c>
      <c r="G3385" s="1">
        <v>43276</v>
      </c>
      <c r="H3385" s="1">
        <v>43285</v>
      </c>
      <c r="I3385" t="b">
        <v>1</v>
      </c>
      <c r="J3385">
        <v>9</v>
      </c>
      <c r="K3385">
        <v>6936</v>
      </c>
    </row>
    <row r="3386" spans="1:11" x14ac:dyDescent="0.3">
      <c r="A3386">
        <v>3385</v>
      </c>
      <c r="B3386">
        <v>2100</v>
      </c>
      <c r="C3386">
        <v>227</v>
      </c>
      <c r="D3386">
        <v>5</v>
      </c>
      <c r="E3386">
        <v>3469</v>
      </c>
      <c r="F3386">
        <v>172</v>
      </c>
      <c r="G3386" s="1">
        <v>43276</v>
      </c>
      <c r="H3386" s="1">
        <v>43290</v>
      </c>
      <c r="I3386" t="b">
        <v>1</v>
      </c>
      <c r="J3386">
        <v>14</v>
      </c>
      <c r="K3386">
        <v>17345</v>
      </c>
    </row>
    <row r="3387" spans="1:11" x14ac:dyDescent="0.3">
      <c r="A3387">
        <v>3386</v>
      </c>
      <c r="B3387">
        <v>2005</v>
      </c>
      <c r="C3387">
        <v>361</v>
      </c>
      <c r="D3387">
        <v>1</v>
      </c>
      <c r="E3387">
        <v>3470</v>
      </c>
      <c r="F3387">
        <v>229</v>
      </c>
      <c r="G3387" s="1">
        <v>43276</v>
      </c>
      <c r="H3387" s="1">
        <v>43289</v>
      </c>
      <c r="I3387" t="b">
        <v>1</v>
      </c>
      <c r="J3387">
        <v>13</v>
      </c>
      <c r="K3387">
        <v>3470</v>
      </c>
    </row>
    <row r="3388" spans="1:11" x14ac:dyDescent="0.3">
      <c r="A3388">
        <v>3387</v>
      </c>
      <c r="B3388">
        <v>2180</v>
      </c>
      <c r="C3388">
        <v>298</v>
      </c>
      <c r="D3388">
        <v>4</v>
      </c>
      <c r="E3388">
        <v>3471</v>
      </c>
      <c r="F3388">
        <v>233</v>
      </c>
      <c r="G3388" s="1">
        <v>43276</v>
      </c>
      <c r="H3388" s="1">
        <v>43289</v>
      </c>
      <c r="I3388" t="b">
        <v>1</v>
      </c>
      <c r="J3388">
        <v>13</v>
      </c>
      <c r="K3388">
        <v>13884</v>
      </c>
    </row>
    <row r="3389" spans="1:11" x14ac:dyDescent="0.3">
      <c r="A3389">
        <v>3388</v>
      </c>
      <c r="B3389">
        <v>2764</v>
      </c>
      <c r="C3389">
        <v>414</v>
      </c>
      <c r="D3389">
        <v>4</v>
      </c>
      <c r="E3389">
        <v>3472</v>
      </c>
      <c r="F3389">
        <v>692</v>
      </c>
      <c r="G3389" s="1">
        <v>43276</v>
      </c>
      <c r="H3389" s="1">
        <v>43280</v>
      </c>
      <c r="I3389" t="b">
        <v>1</v>
      </c>
      <c r="J3389">
        <v>4</v>
      </c>
      <c r="K3389">
        <v>13888</v>
      </c>
    </row>
    <row r="3390" spans="1:11" x14ac:dyDescent="0.3">
      <c r="A3390">
        <v>3389</v>
      </c>
      <c r="B3390">
        <v>2602</v>
      </c>
      <c r="C3390">
        <v>299</v>
      </c>
      <c r="D3390">
        <v>5</v>
      </c>
      <c r="E3390">
        <v>3473</v>
      </c>
      <c r="F3390">
        <v>319</v>
      </c>
      <c r="G3390" s="1">
        <v>43276</v>
      </c>
      <c r="H3390" s="1">
        <v>43280</v>
      </c>
      <c r="I3390" t="b">
        <v>1</v>
      </c>
      <c r="J3390">
        <v>4</v>
      </c>
      <c r="K3390">
        <v>17365</v>
      </c>
    </row>
    <row r="3391" spans="1:11" x14ac:dyDescent="0.3">
      <c r="A3391">
        <v>3390</v>
      </c>
      <c r="B3391">
        <v>2100</v>
      </c>
      <c r="C3391">
        <v>287</v>
      </c>
      <c r="D3391">
        <v>1</v>
      </c>
      <c r="E3391">
        <v>3474</v>
      </c>
      <c r="F3391">
        <v>229</v>
      </c>
      <c r="G3391" s="1">
        <v>43276</v>
      </c>
      <c r="H3391" s="1">
        <v>43291</v>
      </c>
      <c r="I3391" t="b">
        <v>1</v>
      </c>
      <c r="J3391">
        <v>15</v>
      </c>
      <c r="K3391">
        <v>3474</v>
      </c>
    </row>
    <row r="3392" spans="1:11" x14ac:dyDescent="0.3">
      <c r="A3392">
        <v>3391</v>
      </c>
      <c r="B3392">
        <v>2423</v>
      </c>
      <c r="C3392">
        <v>242</v>
      </c>
      <c r="D3392">
        <v>4</v>
      </c>
      <c r="E3392">
        <v>3475</v>
      </c>
      <c r="F3392">
        <v>606</v>
      </c>
      <c r="G3392" s="1">
        <v>43276</v>
      </c>
      <c r="H3392" s="1">
        <v>43278</v>
      </c>
      <c r="I3392" t="b">
        <v>1</v>
      </c>
      <c r="J3392">
        <v>2</v>
      </c>
      <c r="K3392">
        <v>13900</v>
      </c>
    </row>
    <row r="3393" spans="1:11" x14ac:dyDescent="0.3">
      <c r="A3393">
        <v>3392</v>
      </c>
      <c r="B3393">
        <v>2321</v>
      </c>
      <c r="C3393">
        <v>373</v>
      </c>
      <c r="D3393">
        <v>4</v>
      </c>
      <c r="E3393">
        <v>3476</v>
      </c>
      <c r="F3393">
        <v>261</v>
      </c>
      <c r="G3393" s="1">
        <v>43276</v>
      </c>
      <c r="H3393" s="1">
        <v>43290</v>
      </c>
      <c r="I3393" t="b">
        <v>1</v>
      </c>
      <c r="J3393">
        <v>14</v>
      </c>
      <c r="K3393">
        <v>13904</v>
      </c>
    </row>
    <row r="3394" spans="1:11" x14ac:dyDescent="0.3">
      <c r="A3394">
        <v>3393</v>
      </c>
      <c r="B3394">
        <v>2719</v>
      </c>
      <c r="C3394">
        <v>271</v>
      </c>
      <c r="D3394">
        <v>1</v>
      </c>
      <c r="E3394">
        <v>3477</v>
      </c>
      <c r="F3394">
        <v>233</v>
      </c>
      <c r="G3394" s="1">
        <v>43277</v>
      </c>
      <c r="H3394" s="1">
        <v>43285</v>
      </c>
      <c r="I3394" t="b">
        <v>1</v>
      </c>
      <c r="J3394">
        <v>8</v>
      </c>
      <c r="K3394">
        <v>3477</v>
      </c>
    </row>
    <row r="3395" spans="1:11" x14ac:dyDescent="0.3">
      <c r="A3395">
        <v>3394</v>
      </c>
      <c r="B3395">
        <v>2774</v>
      </c>
      <c r="C3395">
        <v>465</v>
      </c>
      <c r="D3395">
        <v>2</v>
      </c>
      <c r="E3395">
        <v>3478</v>
      </c>
      <c r="F3395">
        <v>30</v>
      </c>
      <c r="G3395" s="1">
        <v>43277</v>
      </c>
      <c r="H3395" s="1">
        <v>43284</v>
      </c>
      <c r="I3395" t="b">
        <v>0</v>
      </c>
      <c r="J3395">
        <v>7</v>
      </c>
      <c r="K3395">
        <v>6956</v>
      </c>
    </row>
    <row r="3396" spans="1:11" x14ac:dyDescent="0.3">
      <c r="A3396">
        <v>3395</v>
      </c>
      <c r="B3396">
        <v>2940</v>
      </c>
      <c r="C3396">
        <v>141</v>
      </c>
      <c r="D3396">
        <v>3</v>
      </c>
      <c r="E3396">
        <v>3479</v>
      </c>
      <c r="F3396">
        <v>526</v>
      </c>
      <c r="G3396" s="1">
        <v>43277</v>
      </c>
      <c r="H3396" s="1">
        <v>43292</v>
      </c>
      <c r="I3396" t="b">
        <v>1</v>
      </c>
      <c r="J3396">
        <v>15</v>
      </c>
      <c r="K3396">
        <v>10437</v>
      </c>
    </row>
    <row r="3397" spans="1:11" x14ac:dyDescent="0.3">
      <c r="A3397">
        <v>3396</v>
      </c>
      <c r="B3397">
        <v>2604</v>
      </c>
      <c r="C3397">
        <v>163</v>
      </c>
      <c r="D3397">
        <v>1</v>
      </c>
      <c r="E3397">
        <v>3480</v>
      </c>
      <c r="F3397">
        <v>692</v>
      </c>
      <c r="G3397" s="1">
        <v>43277</v>
      </c>
      <c r="H3397" s="1">
        <v>43285</v>
      </c>
      <c r="I3397" t="b">
        <v>1</v>
      </c>
      <c r="J3397">
        <v>8</v>
      </c>
      <c r="K3397">
        <v>3480</v>
      </c>
    </row>
    <row r="3398" spans="1:11" x14ac:dyDescent="0.3">
      <c r="A3398">
        <v>3397</v>
      </c>
      <c r="B3398">
        <v>2398</v>
      </c>
      <c r="C3398">
        <v>443</v>
      </c>
      <c r="D3398">
        <v>1</v>
      </c>
      <c r="E3398">
        <v>3481</v>
      </c>
      <c r="F3398">
        <v>526</v>
      </c>
      <c r="G3398" s="1">
        <v>43277</v>
      </c>
      <c r="H3398" s="1">
        <v>43292</v>
      </c>
      <c r="I3398" t="b">
        <v>1</v>
      </c>
      <c r="J3398">
        <v>15</v>
      </c>
      <c r="K3398">
        <v>3481</v>
      </c>
    </row>
    <row r="3399" spans="1:11" x14ac:dyDescent="0.3">
      <c r="A3399">
        <v>3398</v>
      </c>
      <c r="B3399">
        <v>2486</v>
      </c>
      <c r="C3399">
        <v>131</v>
      </c>
      <c r="D3399">
        <v>1</v>
      </c>
      <c r="E3399">
        <v>3482</v>
      </c>
      <c r="F3399">
        <v>172</v>
      </c>
      <c r="G3399" s="1">
        <v>43277</v>
      </c>
      <c r="H3399" s="1">
        <v>43280</v>
      </c>
      <c r="I3399" t="b">
        <v>1</v>
      </c>
      <c r="J3399">
        <v>3</v>
      </c>
      <c r="K3399">
        <v>3482</v>
      </c>
    </row>
    <row r="3400" spans="1:11" x14ac:dyDescent="0.3">
      <c r="A3400">
        <v>3399</v>
      </c>
      <c r="B3400">
        <v>2873</v>
      </c>
      <c r="C3400">
        <v>185</v>
      </c>
      <c r="D3400">
        <v>2</v>
      </c>
      <c r="E3400">
        <v>3483</v>
      </c>
      <c r="F3400">
        <v>615</v>
      </c>
      <c r="G3400" s="1">
        <v>43277</v>
      </c>
      <c r="H3400" s="1">
        <v>43280</v>
      </c>
      <c r="I3400" t="b">
        <v>0</v>
      </c>
      <c r="J3400">
        <v>3</v>
      </c>
      <c r="K3400">
        <v>6966</v>
      </c>
    </row>
    <row r="3401" spans="1:11" x14ac:dyDescent="0.3">
      <c r="A3401">
        <v>3400</v>
      </c>
      <c r="B3401">
        <v>2563</v>
      </c>
      <c r="C3401">
        <v>453</v>
      </c>
      <c r="D3401">
        <v>2</v>
      </c>
      <c r="E3401">
        <v>3484</v>
      </c>
      <c r="F3401">
        <v>606</v>
      </c>
      <c r="G3401" s="1">
        <v>43277</v>
      </c>
      <c r="H3401" s="1">
        <v>43285</v>
      </c>
      <c r="I3401" t="b">
        <v>0</v>
      </c>
      <c r="J3401">
        <v>8</v>
      </c>
      <c r="K3401">
        <v>6968</v>
      </c>
    </row>
    <row r="3402" spans="1:11" x14ac:dyDescent="0.3">
      <c r="A3402">
        <v>3401</v>
      </c>
      <c r="B3402">
        <v>2705</v>
      </c>
      <c r="C3402">
        <v>266</v>
      </c>
      <c r="D3402">
        <v>1</v>
      </c>
      <c r="E3402">
        <v>3485</v>
      </c>
      <c r="F3402">
        <v>526</v>
      </c>
      <c r="G3402" s="1">
        <v>43277</v>
      </c>
      <c r="H3402" s="1">
        <v>43291</v>
      </c>
      <c r="I3402" t="b">
        <v>1</v>
      </c>
      <c r="J3402">
        <v>14</v>
      </c>
      <c r="K3402">
        <v>3485</v>
      </c>
    </row>
    <row r="3403" spans="1:11" x14ac:dyDescent="0.3">
      <c r="A3403">
        <v>3402</v>
      </c>
      <c r="B3403">
        <v>2458</v>
      </c>
      <c r="C3403">
        <v>159</v>
      </c>
      <c r="D3403">
        <v>1</v>
      </c>
      <c r="E3403">
        <v>3486</v>
      </c>
      <c r="F3403">
        <v>712</v>
      </c>
      <c r="G3403" s="1">
        <v>43277</v>
      </c>
      <c r="H3403" s="1">
        <v>43285</v>
      </c>
      <c r="I3403" t="b">
        <v>1</v>
      </c>
      <c r="J3403">
        <v>8</v>
      </c>
      <c r="K3403">
        <v>3486</v>
      </c>
    </row>
    <row r="3404" spans="1:11" x14ac:dyDescent="0.3">
      <c r="A3404">
        <v>3403</v>
      </c>
      <c r="B3404">
        <v>2147</v>
      </c>
      <c r="C3404">
        <v>119</v>
      </c>
      <c r="D3404">
        <v>3</v>
      </c>
      <c r="E3404">
        <v>3487</v>
      </c>
      <c r="F3404">
        <v>128</v>
      </c>
      <c r="G3404" s="1">
        <v>43277</v>
      </c>
      <c r="H3404" s="1">
        <v>43283</v>
      </c>
      <c r="I3404" t="b">
        <v>1</v>
      </c>
      <c r="J3404">
        <v>6</v>
      </c>
      <c r="K3404">
        <v>10461</v>
      </c>
    </row>
    <row r="3405" spans="1:11" x14ac:dyDescent="0.3">
      <c r="A3405">
        <v>3404</v>
      </c>
      <c r="B3405">
        <v>2450</v>
      </c>
      <c r="C3405">
        <v>439</v>
      </c>
      <c r="D3405">
        <v>1</v>
      </c>
      <c r="E3405">
        <v>3488</v>
      </c>
      <c r="F3405">
        <v>30</v>
      </c>
      <c r="G3405" s="1">
        <v>43277</v>
      </c>
      <c r="H3405" s="1">
        <v>43281</v>
      </c>
      <c r="I3405" t="b">
        <v>1</v>
      </c>
      <c r="J3405">
        <v>4</v>
      </c>
      <c r="K3405">
        <v>3488</v>
      </c>
    </row>
    <row r="3406" spans="1:11" x14ac:dyDescent="0.3">
      <c r="A3406">
        <v>3405</v>
      </c>
      <c r="B3406">
        <v>2356</v>
      </c>
      <c r="C3406">
        <v>318</v>
      </c>
      <c r="D3406">
        <v>3</v>
      </c>
      <c r="E3406">
        <v>3489</v>
      </c>
      <c r="F3406">
        <v>128</v>
      </c>
      <c r="G3406" s="1">
        <v>43277</v>
      </c>
      <c r="H3406" s="1">
        <v>43287</v>
      </c>
      <c r="I3406" t="b">
        <v>1</v>
      </c>
      <c r="J3406">
        <v>10</v>
      </c>
      <c r="K3406">
        <v>10467</v>
      </c>
    </row>
    <row r="3407" spans="1:11" x14ac:dyDescent="0.3">
      <c r="A3407">
        <v>3406</v>
      </c>
      <c r="B3407">
        <v>2496</v>
      </c>
      <c r="C3407">
        <v>112</v>
      </c>
      <c r="D3407">
        <v>1</v>
      </c>
      <c r="E3407">
        <v>3490</v>
      </c>
      <c r="F3407">
        <v>712</v>
      </c>
      <c r="G3407" s="1">
        <v>43277</v>
      </c>
      <c r="H3407" s="1">
        <v>43279</v>
      </c>
      <c r="I3407" t="b">
        <v>1</v>
      </c>
      <c r="J3407">
        <v>2</v>
      </c>
      <c r="K3407">
        <v>3490</v>
      </c>
    </row>
    <row r="3408" spans="1:11" x14ac:dyDescent="0.3">
      <c r="A3408">
        <v>3407</v>
      </c>
      <c r="B3408">
        <v>2201</v>
      </c>
      <c r="C3408">
        <v>149</v>
      </c>
      <c r="D3408">
        <v>1</v>
      </c>
      <c r="E3408">
        <v>3491</v>
      </c>
      <c r="F3408">
        <v>568</v>
      </c>
      <c r="G3408" s="1">
        <v>43278</v>
      </c>
      <c r="H3408" s="1">
        <v>43290</v>
      </c>
      <c r="I3408" t="b">
        <v>1</v>
      </c>
      <c r="J3408">
        <v>12</v>
      </c>
      <c r="K3408">
        <v>3491</v>
      </c>
    </row>
    <row r="3409" spans="1:11" x14ac:dyDescent="0.3">
      <c r="A3409">
        <v>3408</v>
      </c>
      <c r="B3409">
        <v>2564</v>
      </c>
      <c r="C3409">
        <v>238</v>
      </c>
      <c r="D3409">
        <v>3</v>
      </c>
      <c r="E3409">
        <v>3492</v>
      </c>
      <c r="F3409">
        <v>712</v>
      </c>
      <c r="G3409" s="1">
        <v>43278</v>
      </c>
      <c r="H3409" s="1">
        <v>43287</v>
      </c>
      <c r="I3409" t="b">
        <v>1</v>
      </c>
      <c r="J3409">
        <v>9</v>
      </c>
      <c r="K3409">
        <v>10476</v>
      </c>
    </row>
    <row r="3410" spans="1:11" x14ac:dyDescent="0.3">
      <c r="A3410">
        <v>3409</v>
      </c>
      <c r="B3410">
        <v>2047</v>
      </c>
      <c r="C3410">
        <v>225</v>
      </c>
      <c r="D3410">
        <v>1</v>
      </c>
      <c r="E3410">
        <v>3493</v>
      </c>
      <c r="F3410">
        <v>319</v>
      </c>
      <c r="G3410" s="1">
        <v>43278</v>
      </c>
      <c r="H3410" s="1">
        <v>43283</v>
      </c>
      <c r="I3410" t="b">
        <v>1</v>
      </c>
      <c r="J3410">
        <v>5</v>
      </c>
      <c r="K3410">
        <v>3493</v>
      </c>
    </row>
    <row r="3411" spans="1:11" x14ac:dyDescent="0.3">
      <c r="A3411">
        <v>3410</v>
      </c>
      <c r="B3411">
        <v>2536</v>
      </c>
      <c r="C3411">
        <v>127</v>
      </c>
      <c r="D3411">
        <v>5</v>
      </c>
      <c r="E3411">
        <v>3494</v>
      </c>
      <c r="F3411">
        <v>733</v>
      </c>
      <c r="G3411" s="1">
        <v>43278</v>
      </c>
      <c r="H3411" s="1">
        <v>43280</v>
      </c>
      <c r="I3411" t="b">
        <v>1</v>
      </c>
      <c r="J3411">
        <v>2</v>
      </c>
      <c r="K3411">
        <v>17470</v>
      </c>
    </row>
    <row r="3412" spans="1:11" x14ac:dyDescent="0.3">
      <c r="A3412">
        <v>3411</v>
      </c>
      <c r="B3412">
        <v>2330</v>
      </c>
      <c r="C3412">
        <v>268</v>
      </c>
      <c r="D3412">
        <v>5</v>
      </c>
      <c r="E3412">
        <v>3495</v>
      </c>
      <c r="F3412">
        <v>128</v>
      </c>
      <c r="G3412" s="1">
        <v>43278</v>
      </c>
      <c r="H3412" s="1">
        <v>43291</v>
      </c>
      <c r="I3412" t="b">
        <v>1</v>
      </c>
      <c r="J3412">
        <v>13</v>
      </c>
      <c r="K3412">
        <v>17475</v>
      </c>
    </row>
    <row r="3413" spans="1:11" x14ac:dyDescent="0.3">
      <c r="A3413">
        <v>3412</v>
      </c>
      <c r="B3413">
        <v>2480</v>
      </c>
      <c r="C3413">
        <v>351</v>
      </c>
      <c r="D3413">
        <v>2</v>
      </c>
      <c r="E3413">
        <v>3496</v>
      </c>
      <c r="F3413">
        <v>143</v>
      </c>
      <c r="G3413" s="1">
        <v>43278</v>
      </c>
      <c r="H3413" s="1">
        <v>43286</v>
      </c>
      <c r="I3413" t="b">
        <v>1</v>
      </c>
      <c r="J3413">
        <v>8</v>
      </c>
      <c r="K3413">
        <v>6992</v>
      </c>
    </row>
    <row r="3414" spans="1:11" x14ac:dyDescent="0.3">
      <c r="A3414">
        <v>3413</v>
      </c>
      <c r="B3414">
        <v>2429</v>
      </c>
      <c r="C3414">
        <v>426</v>
      </c>
      <c r="D3414">
        <v>1</v>
      </c>
      <c r="E3414">
        <v>3497</v>
      </c>
      <c r="F3414">
        <v>733</v>
      </c>
      <c r="G3414" s="1">
        <v>43278</v>
      </c>
      <c r="H3414" s="1">
        <v>43290</v>
      </c>
      <c r="I3414" t="b">
        <v>0</v>
      </c>
      <c r="J3414">
        <v>12</v>
      </c>
      <c r="K3414">
        <v>3497</v>
      </c>
    </row>
    <row r="3415" spans="1:11" x14ac:dyDescent="0.3">
      <c r="A3415">
        <v>3414</v>
      </c>
      <c r="B3415">
        <v>2418</v>
      </c>
      <c r="C3415">
        <v>473</v>
      </c>
      <c r="D3415">
        <v>3</v>
      </c>
      <c r="E3415">
        <v>3498</v>
      </c>
      <c r="F3415">
        <v>229</v>
      </c>
      <c r="G3415" s="1">
        <v>43278</v>
      </c>
      <c r="H3415" s="1">
        <v>43284</v>
      </c>
      <c r="I3415" t="b">
        <v>0</v>
      </c>
      <c r="J3415">
        <v>6</v>
      </c>
      <c r="K3415">
        <v>10494</v>
      </c>
    </row>
    <row r="3416" spans="1:11" x14ac:dyDescent="0.3">
      <c r="A3416">
        <v>3415</v>
      </c>
      <c r="B3416">
        <v>2371</v>
      </c>
      <c r="C3416">
        <v>269</v>
      </c>
      <c r="D3416">
        <v>3</v>
      </c>
      <c r="E3416">
        <v>3499</v>
      </c>
      <c r="F3416">
        <v>568</v>
      </c>
      <c r="G3416" s="1">
        <v>43278</v>
      </c>
      <c r="H3416" s="1">
        <v>43292</v>
      </c>
      <c r="I3416" t="b">
        <v>1</v>
      </c>
      <c r="J3416">
        <v>14</v>
      </c>
      <c r="K3416">
        <v>10497</v>
      </c>
    </row>
    <row r="3417" spans="1:11" x14ac:dyDescent="0.3">
      <c r="A3417">
        <v>3416</v>
      </c>
      <c r="B3417">
        <v>2754</v>
      </c>
      <c r="C3417">
        <v>228</v>
      </c>
      <c r="D3417">
        <v>1</v>
      </c>
      <c r="E3417">
        <v>3500</v>
      </c>
      <c r="F3417">
        <v>615</v>
      </c>
      <c r="G3417" s="1">
        <v>43278</v>
      </c>
      <c r="H3417" s="1">
        <v>43288</v>
      </c>
      <c r="I3417" t="b">
        <v>1</v>
      </c>
      <c r="J3417">
        <v>10</v>
      </c>
      <c r="K3417">
        <v>3500</v>
      </c>
    </row>
    <row r="3418" spans="1:11" x14ac:dyDescent="0.3">
      <c r="A3418">
        <v>3417</v>
      </c>
      <c r="B3418">
        <v>2548</v>
      </c>
      <c r="C3418">
        <v>252</v>
      </c>
      <c r="D3418">
        <v>1</v>
      </c>
      <c r="E3418">
        <v>3501</v>
      </c>
      <c r="F3418">
        <v>143</v>
      </c>
      <c r="G3418" s="1">
        <v>43278</v>
      </c>
      <c r="H3418" s="1">
        <v>43291</v>
      </c>
      <c r="I3418" t="b">
        <v>1</v>
      </c>
      <c r="J3418">
        <v>13</v>
      </c>
      <c r="K3418">
        <v>3501</v>
      </c>
    </row>
    <row r="3419" spans="1:11" x14ac:dyDescent="0.3">
      <c r="A3419">
        <v>3418</v>
      </c>
      <c r="B3419">
        <v>2909</v>
      </c>
      <c r="C3419">
        <v>458</v>
      </c>
      <c r="D3419">
        <v>1</v>
      </c>
      <c r="E3419">
        <v>3502</v>
      </c>
      <c r="F3419">
        <v>128</v>
      </c>
      <c r="G3419" s="1">
        <v>43278</v>
      </c>
      <c r="H3419" s="1">
        <v>43287</v>
      </c>
      <c r="I3419" t="b">
        <v>1</v>
      </c>
      <c r="J3419">
        <v>9</v>
      </c>
      <c r="K3419">
        <v>3502</v>
      </c>
    </row>
    <row r="3420" spans="1:11" x14ac:dyDescent="0.3">
      <c r="A3420">
        <v>3419</v>
      </c>
      <c r="B3420">
        <v>2402</v>
      </c>
      <c r="C3420">
        <v>236</v>
      </c>
      <c r="D3420">
        <v>4</v>
      </c>
      <c r="E3420">
        <v>3503</v>
      </c>
      <c r="F3420">
        <v>606</v>
      </c>
      <c r="G3420" s="1">
        <v>43278</v>
      </c>
      <c r="H3420" s="1">
        <v>43291</v>
      </c>
      <c r="I3420" t="b">
        <v>1</v>
      </c>
      <c r="J3420">
        <v>13</v>
      </c>
      <c r="K3420">
        <v>14012</v>
      </c>
    </row>
    <row r="3421" spans="1:11" x14ac:dyDescent="0.3">
      <c r="A3421">
        <v>3420</v>
      </c>
      <c r="B3421">
        <v>2253</v>
      </c>
      <c r="C3421">
        <v>342</v>
      </c>
      <c r="D3421">
        <v>4</v>
      </c>
      <c r="E3421">
        <v>3504</v>
      </c>
      <c r="F3421">
        <v>128</v>
      </c>
      <c r="G3421" s="1">
        <v>43278</v>
      </c>
      <c r="H3421" s="1">
        <v>43280</v>
      </c>
      <c r="I3421" t="b">
        <v>1</v>
      </c>
      <c r="J3421">
        <v>2</v>
      </c>
      <c r="K3421">
        <v>14016</v>
      </c>
    </row>
    <row r="3422" spans="1:11" x14ac:dyDescent="0.3">
      <c r="A3422">
        <v>3421</v>
      </c>
      <c r="B3422">
        <v>2401</v>
      </c>
      <c r="C3422">
        <v>284</v>
      </c>
      <c r="D3422">
        <v>1</v>
      </c>
      <c r="E3422">
        <v>3505</v>
      </c>
      <c r="F3422">
        <v>558</v>
      </c>
      <c r="G3422" s="1">
        <v>43278</v>
      </c>
      <c r="H3422" s="1">
        <v>43279</v>
      </c>
      <c r="I3422" t="b">
        <v>1</v>
      </c>
      <c r="J3422">
        <v>1</v>
      </c>
      <c r="K3422">
        <v>3505</v>
      </c>
    </row>
    <row r="3423" spans="1:11" x14ac:dyDescent="0.3">
      <c r="A3423">
        <v>3422</v>
      </c>
      <c r="B3423">
        <v>2740</v>
      </c>
      <c r="C3423">
        <v>362</v>
      </c>
      <c r="D3423">
        <v>2</v>
      </c>
      <c r="E3423">
        <v>3506</v>
      </c>
      <c r="F3423">
        <v>261</v>
      </c>
      <c r="G3423" s="1">
        <v>43279</v>
      </c>
      <c r="H3423" s="1">
        <v>43292</v>
      </c>
      <c r="I3423" t="b">
        <v>0</v>
      </c>
      <c r="J3423">
        <v>13</v>
      </c>
      <c r="K3423">
        <v>7012</v>
      </c>
    </row>
    <row r="3424" spans="1:11" x14ac:dyDescent="0.3">
      <c r="A3424">
        <v>3423</v>
      </c>
      <c r="B3424">
        <v>2705</v>
      </c>
      <c r="C3424">
        <v>318</v>
      </c>
      <c r="D3424">
        <v>2</v>
      </c>
      <c r="E3424">
        <v>3507</v>
      </c>
      <c r="F3424">
        <v>558</v>
      </c>
      <c r="G3424" s="1">
        <v>43279</v>
      </c>
      <c r="H3424" s="1">
        <v>43286</v>
      </c>
      <c r="I3424" t="b">
        <v>1</v>
      </c>
      <c r="J3424">
        <v>7</v>
      </c>
      <c r="K3424">
        <v>7014</v>
      </c>
    </row>
    <row r="3425" spans="1:11" x14ac:dyDescent="0.3">
      <c r="A3425">
        <v>3424</v>
      </c>
      <c r="B3425">
        <v>2109</v>
      </c>
      <c r="C3425">
        <v>183</v>
      </c>
      <c r="D3425">
        <v>2</v>
      </c>
      <c r="E3425">
        <v>3508</v>
      </c>
      <c r="F3425">
        <v>128</v>
      </c>
      <c r="G3425" s="1">
        <v>43279</v>
      </c>
      <c r="H3425" s="1">
        <v>43283</v>
      </c>
      <c r="I3425" t="b">
        <v>1</v>
      </c>
      <c r="J3425">
        <v>4</v>
      </c>
      <c r="K3425">
        <v>7016</v>
      </c>
    </row>
    <row r="3426" spans="1:11" x14ac:dyDescent="0.3">
      <c r="A3426">
        <v>3425</v>
      </c>
      <c r="B3426">
        <v>2118</v>
      </c>
      <c r="C3426">
        <v>234</v>
      </c>
      <c r="D3426">
        <v>3</v>
      </c>
      <c r="E3426">
        <v>3509</v>
      </c>
      <c r="F3426">
        <v>30</v>
      </c>
      <c r="G3426" s="1">
        <v>43279</v>
      </c>
      <c r="H3426" s="1">
        <v>43294</v>
      </c>
      <c r="I3426" t="b">
        <v>1</v>
      </c>
      <c r="J3426">
        <v>15</v>
      </c>
      <c r="K3426">
        <v>10527</v>
      </c>
    </row>
    <row r="3427" spans="1:11" x14ac:dyDescent="0.3">
      <c r="A3427">
        <v>3426</v>
      </c>
      <c r="B3427">
        <v>2360</v>
      </c>
      <c r="C3427">
        <v>305</v>
      </c>
      <c r="D3427">
        <v>1</v>
      </c>
      <c r="E3427">
        <v>3510</v>
      </c>
      <c r="F3427">
        <v>712</v>
      </c>
      <c r="G3427" s="1">
        <v>43279</v>
      </c>
      <c r="H3427" s="1">
        <v>43290</v>
      </c>
      <c r="I3427" t="b">
        <v>1</v>
      </c>
      <c r="J3427">
        <v>11</v>
      </c>
      <c r="K3427">
        <v>3510</v>
      </c>
    </row>
    <row r="3428" spans="1:11" x14ac:dyDescent="0.3">
      <c r="A3428">
        <v>3427</v>
      </c>
      <c r="B3428">
        <v>2200</v>
      </c>
      <c r="C3428">
        <v>421</v>
      </c>
      <c r="D3428">
        <v>3</v>
      </c>
      <c r="E3428">
        <v>3511</v>
      </c>
      <c r="F3428">
        <v>568</v>
      </c>
      <c r="G3428" s="1">
        <v>43279</v>
      </c>
      <c r="H3428" s="1">
        <v>43280</v>
      </c>
      <c r="I3428" t="b">
        <v>0</v>
      </c>
      <c r="J3428">
        <v>1</v>
      </c>
      <c r="K3428">
        <v>10533</v>
      </c>
    </row>
    <row r="3429" spans="1:11" x14ac:dyDescent="0.3">
      <c r="A3429">
        <v>3428</v>
      </c>
      <c r="B3429">
        <v>2525</v>
      </c>
      <c r="C3429">
        <v>366</v>
      </c>
      <c r="D3429">
        <v>1</v>
      </c>
      <c r="E3429">
        <v>3512</v>
      </c>
      <c r="F3429">
        <v>712</v>
      </c>
      <c r="G3429" s="1">
        <v>43279</v>
      </c>
      <c r="H3429" s="1">
        <v>43287</v>
      </c>
      <c r="I3429" t="b">
        <v>1</v>
      </c>
      <c r="J3429">
        <v>8</v>
      </c>
      <c r="K3429">
        <v>3512</v>
      </c>
    </row>
    <row r="3430" spans="1:11" x14ac:dyDescent="0.3">
      <c r="A3430">
        <v>3429</v>
      </c>
      <c r="B3430">
        <v>2089</v>
      </c>
      <c r="C3430">
        <v>480</v>
      </c>
      <c r="D3430">
        <v>1</v>
      </c>
      <c r="E3430">
        <v>3513</v>
      </c>
      <c r="F3430">
        <v>733</v>
      </c>
      <c r="G3430" s="1">
        <v>43279</v>
      </c>
      <c r="H3430" s="1">
        <v>43285</v>
      </c>
      <c r="I3430" t="b">
        <v>0</v>
      </c>
      <c r="J3430">
        <v>6</v>
      </c>
      <c r="K3430">
        <v>3513</v>
      </c>
    </row>
    <row r="3431" spans="1:11" x14ac:dyDescent="0.3">
      <c r="A3431">
        <v>3430</v>
      </c>
      <c r="B3431">
        <v>2709</v>
      </c>
      <c r="C3431">
        <v>292</v>
      </c>
      <c r="D3431">
        <v>1</v>
      </c>
      <c r="E3431">
        <v>3514</v>
      </c>
      <c r="F3431">
        <v>692</v>
      </c>
      <c r="G3431" s="1">
        <v>43279</v>
      </c>
      <c r="H3431" s="1">
        <v>43284</v>
      </c>
      <c r="I3431" t="b">
        <v>1</v>
      </c>
      <c r="J3431">
        <v>5</v>
      </c>
      <c r="K3431">
        <v>3514</v>
      </c>
    </row>
    <row r="3432" spans="1:11" x14ac:dyDescent="0.3">
      <c r="A3432">
        <v>3431</v>
      </c>
      <c r="B3432">
        <v>2546</v>
      </c>
      <c r="C3432">
        <v>225</v>
      </c>
      <c r="D3432">
        <v>1</v>
      </c>
      <c r="E3432">
        <v>3515</v>
      </c>
      <c r="F3432">
        <v>568</v>
      </c>
      <c r="G3432" s="1">
        <v>43279</v>
      </c>
      <c r="H3432" s="1">
        <v>43293</v>
      </c>
      <c r="I3432" t="b">
        <v>0</v>
      </c>
      <c r="J3432">
        <v>14</v>
      </c>
      <c r="K3432">
        <v>3515</v>
      </c>
    </row>
    <row r="3433" spans="1:11" x14ac:dyDescent="0.3">
      <c r="A3433">
        <v>3432</v>
      </c>
      <c r="B3433">
        <v>2535</v>
      </c>
      <c r="C3433">
        <v>346</v>
      </c>
      <c r="D3433">
        <v>1</v>
      </c>
      <c r="E3433">
        <v>3516</v>
      </c>
      <c r="F3433">
        <v>319</v>
      </c>
      <c r="G3433" s="1">
        <v>43279</v>
      </c>
      <c r="H3433" s="1">
        <v>43280</v>
      </c>
      <c r="I3433" t="b">
        <v>1</v>
      </c>
      <c r="J3433">
        <v>1</v>
      </c>
      <c r="K3433">
        <v>3516</v>
      </c>
    </row>
    <row r="3434" spans="1:11" x14ac:dyDescent="0.3">
      <c r="A3434">
        <v>3433</v>
      </c>
      <c r="B3434">
        <v>2045</v>
      </c>
      <c r="C3434">
        <v>388</v>
      </c>
      <c r="D3434">
        <v>4</v>
      </c>
      <c r="E3434">
        <v>3517</v>
      </c>
      <c r="F3434">
        <v>143</v>
      </c>
      <c r="G3434" s="1">
        <v>43279</v>
      </c>
      <c r="H3434" s="1">
        <v>43280</v>
      </c>
      <c r="I3434" t="b">
        <v>1</v>
      </c>
      <c r="J3434">
        <v>1</v>
      </c>
      <c r="K3434">
        <v>14068</v>
      </c>
    </row>
    <row r="3435" spans="1:11" x14ac:dyDescent="0.3">
      <c r="A3435">
        <v>3434</v>
      </c>
      <c r="B3435">
        <v>2375</v>
      </c>
      <c r="C3435">
        <v>164</v>
      </c>
      <c r="D3435">
        <v>3</v>
      </c>
      <c r="E3435">
        <v>3518</v>
      </c>
      <c r="F3435">
        <v>537</v>
      </c>
      <c r="G3435" s="1">
        <v>43279</v>
      </c>
      <c r="H3435" s="1">
        <v>43294</v>
      </c>
      <c r="I3435" t="b">
        <v>0</v>
      </c>
      <c r="J3435">
        <v>15</v>
      </c>
      <c r="K3435">
        <v>10554</v>
      </c>
    </row>
    <row r="3436" spans="1:11" x14ac:dyDescent="0.3">
      <c r="A3436">
        <v>3435</v>
      </c>
      <c r="B3436">
        <v>2441</v>
      </c>
      <c r="C3436">
        <v>212</v>
      </c>
      <c r="D3436">
        <v>2</v>
      </c>
      <c r="E3436">
        <v>3519</v>
      </c>
      <c r="F3436">
        <v>196</v>
      </c>
      <c r="G3436" s="1">
        <v>43279</v>
      </c>
      <c r="H3436" s="1">
        <v>43288</v>
      </c>
      <c r="I3436" t="b">
        <v>1</v>
      </c>
      <c r="J3436">
        <v>9</v>
      </c>
      <c r="K3436">
        <v>7038</v>
      </c>
    </row>
    <row r="3437" spans="1:11" x14ac:dyDescent="0.3">
      <c r="A3437">
        <v>3436</v>
      </c>
      <c r="B3437">
        <v>2523</v>
      </c>
      <c r="C3437">
        <v>145</v>
      </c>
      <c r="D3437">
        <v>1</v>
      </c>
      <c r="E3437">
        <v>3520</v>
      </c>
      <c r="F3437">
        <v>30</v>
      </c>
      <c r="G3437" s="1">
        <v>43279</v>
      </c>
      <c r="H3437" s="1">
        <v>43290</v>
      </c>
      <c r="I3437" t="b">
        <v>1</v>
      </c>
      <c r="J3437">
        <v>11</v>
      </c>
      <c r="K3437">
        <v>3520</v>
      </c>
    </row>
    <row r="3438" spans="1:11" x14ac:dyDescent="0.3">
      <c r="A3438">
        <v>3437</v>
      </c>
      <c r="B3438">
        <v>2954</v>
      </c>
      <c r="C3438">
        <v>253</v>
      </c>
      <c r="D3438">
        <v>2</v>
      </c>
      <c r="E3438">
        <v>3521</v>
      </c>
      <c r="F3438">
        <v>537</v>
      </c>
      <c r="G3438" s="1">
        <v>43279</v>
      </c>
      <c r="H3438" s="1">
        <v>43292</v>
      </c>
      <c r="I3438" t="b">
        <v>1</v>
      </c>
      <c r="J3438">
        <v>13</v>
      </c>
      <c r="K3438">
        <v>7042</v>
      </c>
    </row>
    <row r="3439" spans="1:11" x14ac:dyDescent="0.3">
      <c r="A3439">
        <v>3438</v>
      </c>
      <c r="B3439">
        <v>2282</v>
      </c>
      <c r="C3439">
        <v>383</v>
      </c>
      <c r="D3439">
        <v>3</v>
      </c>
      <c r="E3439">
        <v>3522</v>
      </c>
      <c r="F3439">
        <v>712</v>
      </c>
      <c r="G3439" s="1">
        <v>43279</v>
      </c>
      <c r="H3439" s="1">
        <v>43290</v>
      </c>
      <c r="I3439" t="b">
        <v>1</v>
      </c>
      <c r="J3439">
        <v>11</v>
      </c>
      <c r="K3439">
        <v>10566</v>
      </c>
    </row>
    <row r="3440" spans="1:11" x14ac:dyDescent="0.3">
      <c r="A3440">
        <v>3439</v>
      </c>
      <c r="B3440">
        <v>2703</v>
      </c>
      <c r="C3440">
        <v>143</v>
      </c>
      <c r="D3440">
        <v>4</v>
      </c>
      <c r="E3440">
        <v>3523</v>
      </c>
      <c r="F3440">
        <v>606</v>
      </c>
      <c r="G3440" s="1">
        <v>43279</v>
      </c>
      <c r="H3440" s="1">
        <v>43286</v>
      </c>
      <c r="I3440" t="b">
        <v>1</v>
      </c>
      <c r="J3440">
        <v>7</v>
      </c>
      <c r="K3440">
        <v>14092</v>
      </c>
    </row>
    <row r="3441" spans="1:11" x14ac:dyDescent="0.3">
      <c r="A3441">
        <v>3440</v>
      </c>
      <c r="B3441">
        <v>2482</v>
      </c>
      <c r="C3441">
        <v>415</v>
      </c>
      <c r="D3441">
        <v>2</v>
      </c>
      <c r="E3441">
        <v>3524</v>
      </c>
      <c r="F3441">
        <v>526</v>
      </c>
      <c r="G3441" s="1">
        <v>43279</v>
      </c>
      <c r="H3441" s="1">
        <v>43292</v>
      </c>
      <c r="I3441" t="b">
        <v>1</v>
      </c>
      <c r="J3441">
        <v>13</v>
      </c>
      <c r="K3441">
        <v>7048</v>
      </c>
    </row>
    <row r="3442" spans="1:11" x14ac:dyDescent="0.3">
      <c r="A3442">
        <v>3441</v>
      </c>
      <c r="B3442">
        <v>2400</v>
      </c>
      <c r="C3442">
        <v>467</v>
      </c>
      <c r="D3442">
        <v>1</v>
      </c>
      <c r="E3442">
        <v>3525</v>
      </c>
      <c r="F3442">
        <v>172</v>
      </c>
      <c r="G3442" s="1">
        <v>43280</v>
      </c>
      <c r="H3442" s="1">
        <v>43290</v>
      </c>
      <c r="I3442" t="b">
        <v>0</v>
      </c>
      <c r="J3442">
        <v>10</v>
      </c>
      <c r="K3442">
        <v>3525</v>
      </c>
    </row>
    <row r="3443" spans="1:11" x14ac:dyDescent="0.3">
      <c r="A3443">
        <v>3442</v>
      </c>
      <c r="B3443">
        <v>2910</v>
      </c>
      <c r="C3443">
        <v>358</v>
      </c>
      <c r="D3443">
        <v>1</v>
      </c>
      <c r="E3443">
        <v>3526</v>
      </c>
      <c r="F3443">
        <v>526</v>
      </c>
      <c r="G3443" s="1">
        <v>43280</v>
      </c>
      <c r="H3443" s="1">
        <v>43285</v>
      </c>
      <c r="I3443" t="b">
        <v>0</v>
      </c>
      <c r="J3443">
        <v>5</v>
      </c>
      <c r="K3443">
        <v>3526</v>
      </c>
    </row>
    <row r="3444" spans="1:11" x14ac:dyDescent="0.3">
      <c r="A3444">
        <v>3443</v>
      </c>
      <c r="B3444">
        <v>2048</v>
      </c>
      <c r="C3444">
        <v>386</v>
      </c>
      <c r="D3444">
        <v>2</v>
      </c>
      <c r="E3444">
        <v>3527</v>
      </c>
      <c r="F3444">
        <v>46</v>
      </c>
      <c r="G3444" s="1">
        <v>43280</v>
      </c>
      <c r="H3444" s="1">
        <v>43292</v>
      </c>
      <c r="I3444" t="b">
        <v>0</v>
      </c>
      <c r="J3444">
        <v>12</v>
      </c>
      <c r="K3444">
        <v>7054</v>
      </c>
    </row>
    <row r="3445" spans="1:11" x14ac:dyDescent="0.3">
      <c r="A3445">
        <v>3444</v>
      </c>
      <c r="B3445">
        <v>2776</v>
      </c>
      <c r="C3445">
        <v>161</v>
      </c>
      <c r="D3445">
        <v>5</v>
      </c>
      <c r="E3445">
        <v>3528</v>
      </c>
      <c r="F3445">
        <v>143</v>
      </c>
      <c r="G3445" s="1">
        <v>43280</v>
      </c>
      <c r="H3445" s="1">
        <v>43292</v>
      </c>
      <c r="I3445" t="b">
        <v>1</v>
      </c>
      <c r="J3445">
        <v>12</v>
      </c>
      <c r="K3445">
        <v>17640</v>
      </c>
    </row>
    <row r="3446" spans="1:11" x14ac:dyDescent="0.3">
      <c r="A3446">
        <v>3445</v>
      </c>
      <c r="B3446">
        <v>2688</v>
      </c>
      <c r="C3446">
        <v>166</v>
      </c>
      <c r="D3446">
        <v>1</v>
      </c>
      <c r="E3446">
        <v>3529</v>
      </c>
      <c r="F3446">
        <v>606</v>
      </c>
      <c r="G3446" s="1">
        <v>43280</v>
      </c>
      <c r="H3446" s="1">
        <v>43282</v>
      </c>
      <c r="I3446" t="b">
        <v>1</v>
      </c>
      <c r="J3446">
        <v>2</v>
      </c>
      <c r="K3446">
        <v>3529</v>
      </c>
    </row>
    <row r="3447" spans="1:11" x14ac:dyDescent="0.3">
      <c r="A3447">
        <v>3446</v>
      </c>
      <c r="B3447">
        <v>2697</v>
      </c>
      <c r="C3447">
        <v>375</v>
      </c>
      <c r="D3447">
        <v>2</v>
      </c>
      <c r="E3447">
        <v>3530</v>
      </c>
      <c r="F3447">
        <v>172</v>
      </c>
      <c r="G3447" s="1">
        <v>43280</v>
      </c>
      <c r="H3447" s="1">
        <v>43289</v>
      </c>
      <c r="I3447" t="b">
        <v>1</v>
      </c>
      <c r="J3447">
        <v>9</v>
      </c>
      <c r="K3447">
        <v>7060</v>
      </c>
    </row>
    <row r="3448" spans="1:11" x14ac:dyDescent="0.3">
      <c r="A3448">
        <v>3447</v>
      </c>
      <c r="B3448">
        <v>2758</v>
      </c>
      <c r="C3448">
        <v>244</v>
      </c>
      <c r="D3448">
        <v>2</v>
      </c>
      <c r="E3448">
        <v>3531</v>
      </c>
      <c r="F3448">
        <v>606</v>
      </c>
      <c r="G3448" s="1">
        <v>43280</v>
      </c>
      <c r="H3448" s="1">
        <v>43287</v>
      </c>
      <c r="I3448" t="b">
        <v>0</v>
      </c>
      <c r="J3448">
        <v>7</v>
      </c>
      <c r="K3448">
        <v>7062</v>
      </c>
    </row>
    <row r="3449" spans="1:11" x14ac:dyDescent="0.3">
      <c r="A3449">
        <v>3448</v>
      </c>
      <c r="B3449">
        <v>2393</v>
      </c>
      <c r="C3449">
        <v>271</v>
      </c>
      <c r="D3449">
        <v>1</v>
      </c>
      <c r="E3449">
        <v>3532</v>
      </c>
      <c r="F3449">
        <v>229</v>
      </c>
      <c r="G3449" s="1">
        <v>43280</v>
      </c>
      <c r="H3449" s="1">
        <v>43286</v>
      </c>
      <c r="I3449" t="b">
        <v>1</v>
      </c>
      <c r="J3449">
        <v>6</v>
      </c>
      <c r="K3449">
        <v>3532</v>
      </c>
    </row>
    <row r="3450" spans="1:11" x14ac:dyDescent="0.3">
      <c r="A3450">
        <v>3449</v>
      </c>
      <c r="B3450">
        <v>2375</v>
      </c>
      <c r="C3450">
        <v>410</v>
      </c>
      <c r="D3450">
        <v>2</v>
      </c>
      <c r="E3450">
        <v>3533</v>
      </c>
      <c r="F3450">
        <v>128</v>
      </c>
      <c r="G3450" s="1">
        <v>43280</v>
      </c>
      <c r="H3450" s="1">
        <v>43281</v>
      </c>
      <c r="I3450" t="b">
        <v>1</v>
      </c>
      <c r="J3450">
        <v>1</v>
      </c>
      <c r="K3450">
        <v>7066</v>
      </c>
    </row>
    <row r="3451" spans="1:11" x14ac:dyDescent="0.3">
      <c r="A3451">
        <v>3450</v>
      </c>
      <c r="B3451">
        <v>2481</v>
      </c>
      <c r="C3451">
        <v>451</v>
      </c>
      <c r="D3451">
        <v>1</v>
      </c>
      <c r="E3451">
        <v>3534</v>
      </c>
      <c r="F3451">
        <v>46</v>
      </c>
      <c r="G3451" s="1">
        <v>43280</v>
      </c>
      <c r="H3451" s="1">
        <v>43285</v>
      </c>
      <c r="I3451" t="b">
        <v>1</v>
      </c>
      <c r="J3451">
        <v>5</v>
      </c>
      <c r="K3451">
        <v>3534</v>
      </c>
    </row>
    <row r="3452" spans="1:11" x14ac:dyDescent="0.3">
      <c r="A3452">
        <v>3451</v>
      </c>
      <c r="B3452">
        <v>2848</v>
      </c>
      <c r="C3452">
        <v>198</v>
      </c>
      <c r="D3452">
        <v>2</v>
      </c>
      <c r="E3452">
        <v>3535</v>
      </c>
      <c r="F3452">
        <v>558</v>
      </c>
      <c r="G3452" s="1">
        <v>43280</v>
      </c>
      <c r="H3452" s="1">
        <v>43282</v>
      </c>
      <c r="I3452" t="b">
        <v>0</v>
      </c>
      <c r="J3452">
        <v>2</v>
      </c>
      <c r="K3452">
        <v>7070</v>
      </c>
    </row>
    <row r="3453" spans="1:11" x14ac:dyDescent="0.3">
      <c r="A3453">
        <v>3452</v>
      </c>
      <c r="B3453">
        <v>2001</v>
      </c>
      <c r="C3453">
        <v>295</v>
      </c>
      <c r="D3453">
        <v>3</v>
      </c>
      <c r="E3453">
        <v>3536</v>
      </c>
      <c r="F3453">
        <v>30</v>
      </c>
      <c r="G3453" s="1">
        <v>43280</v>
      </c>
      <c r="H3453" s="1">
        <v>43292</v>
      </c>
      <c r="I3453" t="b">
        <v>1</v>
      </c>
      <c r="J3453">
        <v>12</v>
      </c>
      <c r="K3453">
        <v>10608</v>
      </c>
    </row>
    <row r="3454" spans="1:11" x14ac:dyDescent="0.3">
      <c r="A3454">
        <v>3453</v>
      </c>
      <c r="B3454">
        <v>2788</v>
      </c>
      <c r="C3454">
        <v>279</v>
      </c>
      <c r="D3454">
        <v>1</v>
      </c>
      <c r="E3454">
        <v>3537</v>
      </c>
      <c r="F3454">
        <v>733</v>
      </c>
      <c r="G3454" s="1">
        <v>43280</v>
      </c>
      <c r="H3454" s="1">
        <v>43284</v>
      </c>
      <c r="I3454" t="b">
        <v>0</v>
      </c>
      <c r="J3454">
        <v>4</v>
      </c>
      <c r="K3454">
        <v>3537</v>
      </c>
    </row>
    <row r="3455" spans="1:11" x14ac:dyDescent="0.3">
      <c r="A3455">
        <v>3454</v>
      </c>
      <c r="B3455">
        <v>2234</v>
      </c>
      <c r="C3455">
        <v>432</v>
      </c>
      <c r="D3455">
        <v>1</v>
      </c>
      <c r="E3455">
        <v>3538</v>
      </c>
      <c r="F3455">
        <v>172</v>
      </c>
      <c r="G3455" s="1">
        <v>43280</v>
      </c>
      <c r="H3455" s="1">
        <v>43293</v>
      </c>
      <c r="I3455" t="b">
        <v>0</v>
      </c>
      <c r="J3455">
        <v>13</v>
      </c>
      <c r="K3455">
        <v>3538</v>
      </c>
    </row>
    <row r="3456" spans="1:11" x14ac:dyDescent="0.3">
      <c r="A3456">
        <v>3455</v>
      </c>
      <c r="B3456">
        <v>2393</v>
      </c>
      <c r="C3456">
        <v>245</v>
      </c>
      <c r="D3456">
        <v>4</v>
      </c>
      <c r="E3456">
        <v>3539</v>
      </c>
      <c r="F3456">
        <v>229</v>
      </c>
      <c r="G3456" s="1">
        <v>43280</v>
      </c>
      <c r="H3456" s="1">
        <v>43295</v>
      </c>
      <c r="I3456" t="b">
        <v>1</v>
      </c>
      <c r="J3456">
        <v>15</v>
      </c>
      <c r="K3456">
        <v>14156</v>
      </c>
    </row>
    <row r="3457" spans="1:11" x14ac:dyDescent="0.3">
      <c r="A3457">
        <v>3456</v>
      </c>
      <c r="B3457">
        <v>2441</v>
      </c>
      <c r="C3457">
        <v>459</v>
      </c>
      <c r="D3457">
        <v>5</v>
      </c>
      <c r="E3457">
        <v>3540</v>
      </c>
      <c r="F3457">
        <v>57</v>
      </c>
      <c r="G3457" s="1">
        <v>43281</v>
      </c>
      <c r="H3457" s="1">
        <v>43294</v>
      </c>
      <c r="I3457" t="b">
        <v>0</v>
      </c>
      <c r="J3457">
        <v>13</v>
      </c>
      <c r="K3457">
        <v>17700</v>
      </c>
    </row>
    <row r="3458" spans="1:11" x14ac:dyDescent="0.3">
      <c r="A3458">
        <v>3457</v>
      </c>
      <c r="B3458">
        <v>2508</v>
      </c>
      <c r="C3458">
        <v>279</v>
      </c>
      <c r="D3458">
        <v>1</v>
      </c>
      <c r="E3458">
        <v>3541</v>
      </c>
      <c r="F3458">
        <v>568</v>
      </c>
      <c r="G3458" s="1">
        <v>43281</v>
      </c>
      <c r="H3458" s="1">
        <v>43287</v>
      </c>
      <c r="I3458" t="b">
        <v>1</v>
      </c>
      <c r="J3458">
        <v>6</v>
      </c>
      <c r="K3458">
        <v>3541</v>
      </c>
    </row>
    <row r="3459" spans="1:11" x14ac:dyDescent="0.3">
      <c r="A3459">
        <v>3458</v>
      </c>
      <c r="B3459">
        <v>2781</v>
      </c>
      <c r="C3459">
        <v>342</v>
      </c>
      <c r="D3459">
        <v>2</v>
      </c>
      <c r="E3459">
        <v>3542</v>
      </c>
      <c r="F3459">
        <v>712</v>
      </c>
      <c r="G3459" s="1">
        <v>43281</v>
      </c>
      <c r="H3459" s="1">
        <v>43294</v>
      </c>
      <c r="I3459" t="b">
        <v>1</v>
      </c>
      <c r="J3459">
        <v>13</v>
      </c>
      <c r="K3459">
        <v>7084</v>
      </c>
    </row>
    <row r="3460" spans="1:11" x14ac:dyDescent="0.3">
      <c r="A3460">
        <v>3459</v>
      </c>
      <c r="B3460">
        <v>2974</v>
      </c>
      <c r="C3460">
        <v>473</v>
      </c>
      <c r="D3460">
        <v>1</v>
      </c>
      <c r="E3460">
        <v>3543</v>
      </c>
      <c r="F3460">
        <v>196</v>
      </c>
      <c r="G3460" s="1">
        <v>43281</v>
      </c>
      <c r="H3460" s="1">
        <v>43285</v>
      </c>
      <c r="I3460" t="b">
        <v>0</v>
      </c>
      <c r="J3460">
        <v>4</v>
      </c>
      <c r="K3460">
        <v>3543</v>
      </c>
    </row>
    <row r="3461" spans="1:11" x14ac:dyDescent="0.3">
      <c r="A3461">
        <v>3460</v>
      </c>
      <c r="B3461">
        <v>2309</v>
      </c>
      <c r="C3461">
        <v>462</v>
      </c>
      <c r="D3461">
        <v>2</v>
      </c>
      <c r="E3461">
        <v>3544</v>
      </c>
      <c r="F3461">
        <v>615</v>
      </c>
      <c r="G3461" s="1">
        <v>43281</v>
      </c>
      <c r="H3461" s="1">
        <v>43283</v>
      </c>
      <c r="I3461" t="b">
        <v>0</v>
      </c>
      <c r="J3461">
        <v>2</v>
      </c>
      <c r="K3461">
        <v>7088</v>
      </c>
    </row>
    <row r="3462" spans="1:11" x14ac:dyDescent="0.3">
      <c r="A3462">
        <v>3461</v>
      </c>
      <c r="B3462">
        <v>2201</v>
      </c>
      <c r="C3462">
        <v>177</v>
      </c>
      <c r="D3462">
        <v>1</v>
      </c>
      <c r="E3462">
        <v>3545</v>
      </c>
      <c r="F3462">
        <v>526</v>
      </c>
      <c r="G3462" s="1">
        <v>43281</v>
      </c>
      <c r="H3462" s="1">
        <v>43294</v>
      </c>
      <c r="I3462" t="b">
        <v>1</v>
      </c>
      <c r="J3462">
        <v>13</v>
      </c>
      <c r="K3462">
        <v>3545</v>
      </c>
    </row>
    <row r="3463" spans="1:11" x14ac:dyDescent="0.3">
      <c r="A3463">
        <v>3462</v>
      </c>
      <c r="B3463">
        <v>2618</v>
      </c>
      <c r="C3463">
        <v>336</v>
      </c>
      <c r="D3463">
        <v>4</v>
      </c>
      <c r="E3463">
        <v>3546</v>
      </c>
      <c r="F3463">
        <v>128</v>
      </c>
      <c r="G3463" s="1">
        <v>43281</v>
      </c>
      <c r="H3463" s="1">
        <v>43290</v>
      </c>
      <c r="I3463" t="b">
        <v>0</v>
      </c>
      <c r="J3463">
        <v>9</v>
      </c>
      <c r="K3463">
        <v>14184</v>
      </c>
    </row>
    <row r="3464" spans="1:11" x14ac:dyDescent="0.3">
      <c r="A3464">
        <v>3463</v>
      </c>
      <c r="B3464">
        <v>2916</v>
      </c>
      <c r="C3464">
        <v>460</v>
      </c>
      <c r="D3464">
        <v>2</v>
      </c>
      <c r="E3464">
        <v>3547</v>
      </c>
      <c r="F3464">
        <v>712</v>
      </c>
      <c r="G3464" s="1">
        <v>43281</v>
      </c>
      <c r="H3464" s="1">
        <v>43283</v>
      </c>
      <c r="I3464" t="b">
        <v>1</v>
      </c>
      <c r="J3464">
        <v>2</v>
      </c>
      <c r="K3464">
        <v>7094</v>
      </c>
    </row>
    <row r="3465" spans="1:11" x14ac:dyDescent="0.3">
      <c r="A3465">
        <v>3464</v>
      </c>
      <c r="B3465">
        <v>2037</v>
      </c>
      <c r="C3465">
        <v>273</v>
      </c>
      <c r="D3465">
        <v>1</v>
      </c>
      <c r="E3465">
        <v>3548</v>
      </c>
      <c r="F3465">
        <v>233</v>
      </c>
      <c r="G3465" s="1">
        <v>43281</v>
      </c>
      <c r="H3465" s="1">
        <v>43286</v>
      </c>
      <c r="I3465" t="b">
        <v>1</v>
      </c>
      <c r="J3465">
        <v>5</v>
      </c>
      <c r="K3465">
        <v>3548</v>
      </c>
    </row>
    <row r="3466" spans="1:11" x14ac:dyDescent="0.3">
      <c r="A3466">
        <v>3465</v>
      </c>
      <c r="B3466">
        <v>2058</v>
      </c>
      <c r="C3466">
        <v>298</v>
      </c>
      <c r="D3466">
        <v>2</v>
      </c>
      <c r="E3466">
        <v>3549</v>
      </c>
      <c r="F3466">
        <v>261</v>
      </c>
      <c r="G3466" s="1">
        <v>43281</v>
      </c>
      <c r="H3466" s="1">
        <v>43290</v>
      </c>
      <c r="I3466" t="b">
        <v>1</v>
      </c>
      <c r="J3466">
        <v>9</v>
      </c>
      <c r="K3466">
        <v>7098</v>
      </c>
    </row>
    <row r="3467" spans="1:11" x14ac:dyDescent="0.3">
      <c r="A3467">
        <v>3466</v>
      </c>
      <c r="B3467">
        <v>2465</v>
      </c>
      <c r="C3467">
        <v>159</v>
      </c>
      <c r="D3467">
        <v>1</v>
      </c>
      <c r="E3467">
        <v>3550</v>
      </c>
      <c r="F3467">
        <v>568</v>
      </c>
      <c r="G3467" s="1">
        <v>43281</v>
      </c>
      <c r="H3467" s="1">
        <v>43284</v>
      </c>
      <c r="I3467" t="b">
        <v>1</v>
      </c>
      <c r="J3467">
        <v>3</v>
      </c>
      <c r="K3467">
        <v>3550</v>
      </c>
    </row>
    <row r="3468" spans="1:11" x14ac:dyDescent="0.3">
      <c r="A3468">
        <v>3467</v>
      </c>
      <c r="B3468">
        <v>2080</v>
      </c>
      <c r="C3468">
        <v>346</v>
      </c>
      <c r="D3468">
        <v>1</v>
      </c>
      <c r="E3468">
        <v>3551</v>
      </c>
      <c r="F3468">
        <v>692</v>
      </c>
      <c r="G3468" s="1">
        <v>43281</v>
      </c>
      <c r="H3468" s="1">
        <v>43287</v>
      </c>
      <c r="I3468" t="b">
        <v>0</v>
      </c>
      <c r="J3468">
        <v>6</v>
      </c>
      <c r="K3468">
        <v>3551</v>
      </c>
    </row>
    <row r="3469" spans="1:11" x14ac:dyDescent="0.3">
      <c r="A3469">
        <v>3468</v>
      </c>
      <c r="B3469">
        <v>2197</v>
      </c>
      <c r="C3469">
        <v>327</v>
      </c>
      <c r="D3469">
        <v>2</v>
      </c>
      <c r="E3469">
        <v>3552</v>
      </c>
      <c r="F3469">
        <v>128</v>
      </c>
      <c r="G3469" s="1">
        <v>43281</v>
      </c>
      <c r="H3469" s="1">
        <v>43289</v>
      </c>
      <c r="I3469" t="b">
        <v>1</v>
      </c>
      <c r="J3469">
        <v>8</v>
      </c>
      <c r="K3469">
        <v>7104</v>
      </c>
    </row>
    <row r="3470" spans="1:11" x14ac:dyDescent="0.3">
      <c r="A3470">
        <v>3469</v>
      </c>
      <c r="B3470">
        <v>2951</v>
      </c>
      <c r="C3470">
        <v>378</v>
      </c>
      <c r="D3470">
        <v>2</v>
      </c>
      <c r="E3470">
        <v>3553</v>
      </c>
      <c r="F3470">
        <v>229</v>
      </c>
      <c r="G3470" s="1">
        <v>43281</v>
      </c>
      <c r="H3470" s="1">
        <v>43294</v>
      </c>
      <c r="I3470" t="b">
        <v>0</v>
      </c>
      <c r="J3470">
        <v>13</v>
      </c>
      <c r="K3470">
        <v>7106</v>
      </c>
    </row>
    <row r="3471" spans="1:11" x14ac:dyDescent="0.3">
      <c r="A3471">
        <v>3470</v>
      </c>
      <c r="B3471">
        <v>2666</v>
      </c>
      <c r="C3471">
        <v>255</v>
      </c>
      <c r="D3471">
        <v>3</v>
      </c>
      <c r="E3471">
        <v>3554</v>
      </c>
      <c r="F3471">
        <v>733</v>
      </c>
      <c r="G3471" s="1">
        <v>43281</v>
      </c>
      <c r="H3471" s="1">
        <v>43291</v>
      </c>
      <c r="I3471" t="b">
        <v>1</v>
      </c>
      <c r="J3471">
        <v>10</v>
      </c>
      <c r="K3471">
        <v>10662</v>
      </c>
    </row>
    <row r="3472" spans="1:11" x14ac:dyDescent="0.3">
      <c r="A3472">
        <v>3471</v>
      </c>
      <c r="B3472">
        <v>2713</v>
      </c>
      <c r="C3472">
        <v>131</v>
      </c>
      <c r="D3472">
        <v>4</v>
      </c>
      <c r="E3472">
        <v>3555</v>
      </c>
      <c r="F3472">
        <v>733</v>
      </c>
      <c r="G3472" s="1">
        <v>43281</v>
      </c>
      <c r="H3472" s="1">
        <v>43296</v>
      </c>
      <c r="I3472" t="b">
        <v>0</v>
      </c>
      <c r="J3472">
        <v>15</v>
      </c>
      <c r="K3472">
        <v>14220</v>
      </c>
    </row>
    <row r="3473" spans="1:11" x14ac:dyDescent="0.3">
      <c r="A3473">
        <v>3472</v>
      </c>
      <c r="B3473">
        <v>2027</v>
      </c>
      <c r="C3473">
        <v>290</v>
      </c>
      <c r="D3473">
        <v>3</v>
      </c>
      <c r="E3473">
        <v>3556</v>
      </c>
      <c r="F3473">
        <v>261</v>
      </c>
      <c r="G3473" s="1">
        <v>43281</v>
      </c>
      <c r="H3473" s="1">
        <v>43295</v>
      </c>
      <c r="I3473" t="b">
        <v>0</v>
      </c>
      <c r="J3473">
        <v>14</v>
      </c>
      <c r="K3473">
        <v>10668</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94B2F-0A9C-41B3-A00E-F6E6E57DD078}">
  <dimension ref="A1:D388"/>
  <sheetViews>
    <sheetView workbookViewId="0">
      <selection activeCell="F16" sqref="F16"/>
    </sheetView>
  </sheetViews>
  <sheetFormatPr defaultRowHeight="14.4" x14ac:dyDescent="0.3"/>
  <cols>
    <col min="1" max="1" width="11.6640625" bestFit="1" customWidth="1"/>
    <col min="2" max="2" width="13.44140625" bestFit="1" customWidth="1"/>
    <col min="3" max="3" width="6.44140625" bestFit="1" customWidth="1"/>
    <col min="4" max="4" width="9.33203125" bestFit="1" customWidth="1"/>
  </cols>
  <sheetData>
    <row r="1" spans="1:4" x14ac:dyDescent="0.3">
      <c r="A1" t="s">
        <v>0</v>
      </c>
      <c r="B1" t="s">
        <v>1</v>
      </c>
      <c r="C1" t="s">
        <v>2</v>
      </c>
      <c r="D1" t="s">
        <v>3</v>
      </c>
    </row>
    <row r="2" spans="1:4" x14ac:dyDescent="0.3">
      <c r="A2">
        <v>101</v>
      </c>
      <c r="B2" t="s">
        <v>36</v>
      </c>
      <c r="C2" t="s">
        <v>11</v>
      </c>
      <c r="D2" t="s">
        <v>25</v>
      </c>
    </row>
    <row r="3" spans="1:4" x14ac:dyDescent="0.3">
      <c r="A3">
        <v>102</v>
      </c>
      <c r="B3" t="s">
        <v>36</v>
      </c>
      <c r="C3" t="s">
        <v>11</v>
      </c>
      <c r="D3" t="s">
        <v>15</v>
      </c>
    </row>
    <row r="4" spans="1:4" x14ac:dyDescent="0.3">
      <c r="A4">
        <v>103</v>
      </c>
      <c r="B4" t="s">
        <v>36</v>
      </c>
      <c r="C4" t="s">
        <v>11</v>
      </c>
      <c r="D4" t="s">
        <v>12</v>
      </c>
    </row>
    <row r="5" spans="1:4" x14ac:dyDescent="0.3">
      <c r="A5">
        <v>104</v>
      </c>
      <c r="B5" t="s">
        <v>36</v>
      </c>
      <c r="C5" t="s">
        <v>11</v>
      </c>
      <c r="D5" t="s">
        <v>28</v>
      </c>
    </row>
    <row r="6" spans="1:4" x14ac:dyDescent="0.3">
      <c r="A6">
        <v>105</v>
      </c>
      <c r="B6" t="s">
        <v>36</v>
      </c>
      <c r="C6" t="s">
        <v>11</v>
      </c>
      <c r="D6" t="s">
        <v>23</v>
      </c>
    </row>
    <row r="7" spans="1:4" x14ac:dyDescent="0.3">
      <c r="A7">
        <v>106</v>
      </c>
      <c r="B7" t="s">
        <v>36</v>
      </c>
      <c r="C7" t="s">
        <v>11</v>
      </c>
      <c r="D7" t="s">
        <v>37</v>
      </c>
    </row>
    <row r="8" spans="1:4" x14ac:dyDescent="0.3">
      <c r="A8">
        <v>107</v>
      </c>
      <c r="B8" t="s">
        <v>36</v>
      </c>
      <c r="C8" t="s">
        <v>11</v>
      </c>
      <c r="D8" t="s">
        <v>44</v>
      </c>
    </row>
    <row r="9" spans="1:4" x14ac:dyDescent="0.3">
      <c r="A9">
        <v>108</v>
      </c>
      <c r="B9" t="s">
        <v>36</v>
      </c>
      <c r="C9" t="s">
        <v>11</v>
      </c>
      <c r="D9" t="s">
        <v>21</v>
      </c>
    </row>
    <row r="10" spans="1:4" x14ac:dyDescent="0.3">
      <c r="A10">
        <v>109</v>
      </c>
      <c r="B10" t="s">
        <v>36</v>
      </c>
      <c r="C10" t="s">
        <v>22</v>
      </c>
      <c r="D10" t="s">
        <v>25</v>
      </c>
    </row>
    <row r="11" spans="1:4" x14ac:dyDescent="0.3">
      <c r="A11">
        <v>110</v>
      </c>
      <c r="B11" t="s">
        <v>36</v>
      </c>
      <c r="C11" t="s">
        <v>22</v>
      </c>
      <c r="D11" t="s">
        <v>15</v>
      </c>
    </row>
    <row r="12" spans="1:4" x14ac:dyDescent="0.3">
      <c r="A12">
        <v>111</v>
      </c>
      <c r="B12" t="s">
        <v>36</v>
      </c>
      <c r="C12" t="s">
        <v>22</v>
      </c>
      <c r="D12" t="s">
        <v>12</v>
      </c>
    </row>
    <row r="13" spans="1:4" x14ac:dyDescent="0.3">
      <c r="A13">
        <v>112</v>
      </c>
      <c r="B13" t="s">
        <v>36</v>
      </c>
      <c r="C13" t="s">
        <v>22</v>
      </c>
      <c r="D13" t="s">
        <v>28</v>
      </c>
    </row>
    <row r="14" spans="1:4" x14ac:dyDescent="0.3">
      <c r="A14">
        <v>113</v>
      </c>
      <c r="B14" t="s">
        <v>36</v>
      </c>
      <c r="C14" t="s">
        <v>22</v>
      </c>
      <c r="D14" t="s">
        <v>23</v>
      </c>
    </row>
    <row r="15" spans="1:4" x14ac:dyDescent="0.3">
      <c r="A15">
        <v>114</v>
      </c>
      <c r="B15" t="s">
        <v>36</v>
      </c>
      <c r="C15" t="s">
        <v>22</v>
      </c>
      <c r="D15" t="s">
        <v>37</v>
      </c>
    </row>
    <row r="16" spans="1:4" x14ac:dyDescent="0.3">
      <c r="A16">
        <v>115</v>
      </c>
      <c r="B16" t="s">
        <v>36</v>
      </c>
      <c r="C16" t="s">
        <v>22</v>
      </c>
      <c r="D16" t="s">
        <v>44</v>
      </c>
    </row>
    <row r="17" spans="1:4" x14ac:dyDescent="0.3">
      <c r="A17">
        <v>116</v>
      </c>
      <c r="B17" t="s">
        <v>36</v>
      </c>
      <c r="C17" t="s">
        <v>22</v>
      </c>
      <c r="D17" t="s">
        <v>21</v>
      </c>
    </row>
    <row r="18" spans="1:4" x14ac:dyDescent="0.3">
      <c r="A18">
        <v>117</v>
      </c>
      <c r="B18" t="s">
        <v>36</v>
      </c>
      <c r="C18" t="s">
        <v>8</v>
      </c>
      <c r="D18" t="s">
        <v>25</v>
      </c>
    </row>
    <row r="19" spans="1:4" x14ac:dyDescent="0.3">
      <c r="A19">
        <v>118</v>
      </c>
      <c r="B19" t="s">
        <v>36</v>
      </c>
      <c r="C19" t="s">
        <v>8</v>
      </c>
      <c r="D19" t="s">
        <v>15</v>
      </c>
    </row>
    <row r="20" spans="1:4" x14ac:dyDescent="0.3">
      <c r="A20">
        <v>119</v>
      </c>
      <c r="B20" t="s">
        <v>36</v>
      </c>
      <c r="C20" t="s">
        <v>8</v>
      </c>
      <c r="D20" t="s">
        <v>12</v>
      </c>
    </row>
    <row r="21" spans="1:4" x14ac:dyDescent="0.3">
      <c r="A21">
        <v>120</v>
      </c>
      <c r="B21" t="s">
        <v>36</v>
      </c>
      <c r="C21" t="s">
        <v>8</v>
      </c>
      <c r="D21" t="s">
        <v>28</v>
      </c>
    </row>
    <row r="22" spans="1:4" x14ac:dyDescent="0.3">
      <c r="A22">
        <v>121</v>
      </c>
      <c r="B22" t="s">
        <v>36</v>
      </c>
      <c r="C22" t="s">
        <v>8</v>
      </c>
      <c r="D22" t="s">
        <v>23</v>
      </c>
    </row>
    <row r="23" spans="1:4" x14ac:dyDescent="0.3">
      <c r="A23">
        <v>122</v>
      </c>
      <c r="B23" t="s">
        <v>36</v>
      </c>
      <c r="C23" t="s">
        <v>8</v>
      </c>
      <c r="D23" t="s">
        <v>37</v>
      </c>
    </row>
    <row r="24" spans="1:4" x14ac:dyDescent="0.3">
      <c r="A24">
        <v>123</v>
      </c>
      <c r="B24" t="s">
        <v>36</v>
      </c>
      <c r="C24" t="s">
        <v>8</v>
      </c>
      <c r="D24" t="s">
        <v>44</v>
      </c>
    </row>
    <row r="25" spans="1:4" x14ac:dyDescent="0.3">
      <c r="A25">
        <v>124</v>
      </c>
      <c r="B25" t="s">
        <v>36</v>
      </c>
      <c r="C25" t="s">
        <v>8</v>
      </c>
      <c r="D25" t="s">
        <v>21</v>
      </c>
    </row>
    <row r="26" spans="1:4" x14ac:dyDescent="0.3">
      <c r="A26">
        <v>125</v>
      </c>
      <c r="B26" t="s">
        <v>36</v>
      </c>
      <c r="C26" t="s">
        <v>5</v>
      </c>
      <c r="D26" t="s">
        <v>25</v>
      </c>
    </row>
    <row r="27" spans="1:4" x14ac:dyDescent="0.3">
      <c r="A27">
        <v>126</v>
      </c>
      <c r="B27" t="s">
        <v>36</v>
      </c>
      <c r="C27" t="s">
        <v>5</v>
      </c>
      <c r="D27" t="s">
        <v>15</v>
      </c>
    </row>
    <row r="28" spans="1:4" x14ac:dyDescent="0.3">
      <c r="A28">
        <v>127</v>
      </c>
      <c r="B28" t="s">
        <v>36</v>
      </c>
      <c r="C28" t="s">
        <v>5</v>
      </c>
      <c r="D28" t="s">
        <v>12</v>
      </c>
    </row>
    <row r="29" spans="1:4" x14ac:dyDescent="0.3">
      <c r="A29">
        <v>128</v>
      </c>
      <c r="B29" t="s">
        <v>36</v>
      </c>
      <c r="C29" t="s">
        <v>5</v>
      </c>
      <c r="D29" t="s">
        <v>28</v>
      </c>
    </row>
    <row r="30" spans="1:4" x14ac:dyDescent="0.3">
      <c r="A30">
        <v>129</v>
      </c>
      <c r="B30" t="s">
        <v>36</v>
      </c>
      <c r="C30" t="s">
        <v>5</v>
      </c>
      <c r="D30" t="s">
        <v>23</v>
      </c>
    </row>
    <row r="31" spans="1:4" x14ac:dyDescent="0.3">
      <c r="A31">
        <v>130</v>
      </c>
      <c r="B31" t="s">
        <v>36</v>
      </c>
      <c r="C31" t="s">
        <v>5</v>
      </c>
      <c r="D31" t="s">
        <v>37</v>
      </c>
    </row>
    <row r="32" spans="1:4" x14ac:dyDescent="0.3">
      <c r="A32">
        <v>131</v>
      </c>
      <c r="B32" t="s">
        <v>36</v>
      </c>
      <c r="C32" t="s">
        <v>5</v>
      </c>
      <c r="D32" t="s">
        <v>44</v>
      </c>
    </row>
    <row r="33" spans="1:4" x14ac:dyDescent="0.3">
      <c r="A33">
        <v>132</v>
      </c>
      <c r="B33" t="s">
        <v>36</v>
      </c>
      <c r="C33" t="s">
        <v>5</v>
      </c>
      <c r="D33" t="s">
        <v>21</v>
      </c>
    </row>
    <row r="34" spans="1:4" x14ac:dyDescent="0.3">
      <c r="A34">
        <v>133</v>
      </c>
      <c r="B34" t="s">
        <v>13</v>
      </c>
      <c r="C34" t="s">
        <v>11</v>
      </c>
      <c r="D34" t="s">
        <v>14</v>
      </c>
    </row>
    <row r="35" spans="1:4" x14ac:dyDescent="0.3">
      <c r="A35">
        <v>134</v>
      </c>
      <c r="B35" t="s">
        <v>13</v>
      </c>
      <c r="C35" t="s">
        <v>11</v>
      </c>
      <c r="D35" t="s">
        <v>23</v>
      </c>
    </row>
    <row r="36" spans="1:4" x14ac:dyDescent="0.3">
      <c r="A36">
        <v>135</v>
      </c>
      <c r="B36" t="s">
        <v>13</v>
      </c>
      <c r="C36" t="s">
        <v>11</v>
      </c>
      <c r="D36" t="s">
        <v>28</v>
      </c>
    </row>
    <row r="37" spans="1:4" x14ac:dyDescent="0.3">
      <c r="A37">
        <v>136</v>
      </c>
      <c r="B37" t="s">
        <v>13</v>
      </c>
      <c r="C37" t="s">
        <v>11</v>
      </c>
      <c r="D37" t="s">
        <v>25</v>
      </c>
    </row>
    <row r="38" spans="1:4" x14ac:dyDescent="0.3">
      <c r="A38">
        <v>137</v>
      </c>
      <c r="B38" t="s">
        <v>13</v>
      </c>
      <c r="C38" t="s">
        <v>22</v>
      </c>
      <c r="D38" t="s">
        <v>14</v>
      </c>
    </row>
    <row r="39" spans="1:4" x14ac:dyDescent="0.3">
      <c r="A39">
        <v>138</v>
      </c>
      <c r="B39" t="s">
        <v>13</v>
      </c>
      <c r="C39" t="s">
        <v>22</v>
      </c>
      <c r="D39" t="s">
        <v>23</v>
      </c>
    </row>
    <row r="40" spans="1:4" x14ac:dyDescent="0.3">
      <c r="A40">
        <v>139</v>
      </c>
      <c r="B40" t="s">
        <v>13</v>
      </c>
      <c r="C40" t="s">
        <v>22</v>
      </c>
      <c r="D40" t="s">
        <v>28</v>
      </c>
    </row>
    <row r="41" spans="1:4" x14ac:dyDescent="0.3">
      <c r="A41">
        <v>140</v>
      </c>
      <c r="B41" t="s">
        <v>13</v>
      </c>
      <c r="C41" t="s">
        <v>22</v>
      </c>
      <c r="D41" t="s">
        <v>25</v>
      </c>
    </row>
    <row r="42" spans="1:4" x14ac:dyDescent="0.3">
      <c r="A42">
        <v>141</v>
      </c>
      <c r="B42" t="s">
        <v>13</v>
      </c>
      <c r="C42" t="s">
        <v>8</v>
      </c>
      <c r="D42" t="s">
        <v>14</v>
      </c>
    </row>
    <row r="43" spans="1:4" x14ac:dyDescent="0.3">
      <c r="A43">
        <v>142</v>
      </c>
      <c r="B43" t="s">
        <v>13</v>
      </c>
      <c r="C43" t="s">
        <v>8</v>
      </c>
      <c r="D43" t="s">
        <v>23</v>
      </c>
    </row>
    <row r="44" spans="1:4" x14ac:dyDescent="0.3">
      <c r="A44">
        <v>143</v>
      </c>
      <c r="B44" t="s">
        <v>13</v>
      </c>
      <c r="C44" t="s">
        <v>8</v>
      </c>
      <c r="D44" t="s">
        <v>28</v>
      </c>
    </row>
    <row r="45" spans="1:4" x14ac:dyDescent="0.3">
      <c r="A45">
        <v>144</v>
      </c>
      <c r="B45" t="s">
        <v>13</v>
      </c>
      <c r="C45" t="s">
        <v>8</v>
      </c>
      <c r="D45" t="s">
        <v>25</v>
      </c>
    </row>
    <row r="46" spans="1:4" x14ac:dyDescent="0.3">
      <c r="A46">
        <v>145</v>
      </c>
      <c r="B46" t="s">
        <v>13</v>
      </c>
      <c r="C46" t="s">
        <v>5</v>
      </c>
      <c r="D46" t="s">
        <v>14</v>
      </c>
    </row>
    <row r="47" spans="1:4" x14ac:dyDescent="0.3">
      <c r="A47">
        <v>146</v>
      </c>
      <c r="B47" t="s">
        <v>13</v>
      </c>
      <c r="C47" t="s">
        <v>5</v>
      </c>
      <c r="D47" t="s">
        <v>23</v>
      </c>
    </row>
    <row r="48" spans="1:4" x14ac:dyDescent="0.3">
      <c r="A48">
        <v>147</v>
      </c>
      <c r="B48" t="s">
        <v>13</v>
      </c>
      <c r="C48" t="s">
        <v>5</v>
      </c>
      <c r="D48" t="s">
        <v>28</v>
      </c>
    </row>
    <row r="49" spans="1:4" x14ac:dyDescent="0.3">
      <c r="A49">
        <v>148</v>
      </c>
      <c r="B49" t="s">
        <v>13</v>
      </c>
      <c r="C49" t="s">
        <v>5</v>
      </c>
      <c r="D49" t="s">
        <v>25</v>
      </c>
    </row>
    <row r="50" spans="1:4" x14ac:dyDescent="0.3">
      <c r="A50">
        <v>149</v>
      </c>
      <c r="B50" t="s">
        <v>30</v>
      </c>
      <c r="C50" t="s">
        <v>11</v>
      </c>
      <c r="D50" t="s">
        <v>12</v>
      </c>
    </row>
    <row r="51" spans="1:4" x14ac:dyDescent="0.3">
      <c r="A51">
        <v>150</v>
      </c>
      <c r="B51" t="s">
        <v>30</v>
      </c>
      <c r="C51" t="s">
        <v>11</v>
      </c>
      <c r="D51" t="s">
        <v>25</v>
      </c>
    </row>
    <row r="52" spans="1:4" x14ac:dyDescent="0.3">
      <c r="A52">
        <v>151</v>
      </c>
      <c r="B52" t="s">
        <v>30</v>
      </c>
      <c r="C52" t="s">
        <v>11</v>
      </c>
      <c r="D52" t="s">
        <v>21</v>
      </c>
    </row>
    <row r="53" spans="1:4" x14ac:dyDescent="0.3">
      <c r="A53">
        <v>152</v>
      </c>
      <c r="B53" t="s">
        <v>30</v>
      </c>
      <c r="C53" t="s">
        <v>11</v>
      </c>
      <c r="D53" t="s">
        <v>46</v>
      </c>
    </row>
    <row r="54" spans="1:4" x14ac:dyDescent="0.3">
      <c r="A54">
        <v>153</v>
      </c>
      <c r="B54" t="s">
        <v>30</v>
      </c>
      <c r="C54" t="s">
        <v>22</v>
      </c>
      <c r="D54" t="s">
        <v>12</v>
      </c>
    </row>
    <row r="55" spans="1:4" x14ac:dyDescent="0.3">
      <c r="A55">
        <v>154</v>
      </c>
      <c r="B55" t="s">
        <v>30</v>
      </c>
      <c r="C55" t="s">
        <v>22</v>
      </c>
      <c r="D55" t="s">
        <v>25</v>
      </c>
    </row>
    <row r="56" spans="1:4" x14ac:dyDescent="0.3">
      <c r="A56">
        <v>155</v>
      </c>
      <c r="B56" t="s">
        <v>30</v>
      </c>
      <c r="C56" t="s">
        <v>22</v>
      </c>
      <c r="D56" t="s">
        <v>21</v>
      </c>
    </row>
    <row r="57" spans="1:4" x14ac:dyDescent="0.3">
      <c r="A57">
        <v>156</v>
      </c>
      <c r="B57" t="s">
        <v>30</v>
      </c>
      <c r="C57" t="s">
        <v>22</v>
      </c>
      <c r="D57" t="s">
        <v>46</v>
      </c>
    </row>
    <row r="58" spans="1:4" x14ac:dyDescent="0.3">
      <c r="A58">
        <v>157</v>
      </c>
      <c r="B58" t="s">
        <v>30</v>
      </c>
      <c r="C58" t="s">
        <v>8</v>
      </c>
      <c r="D58" t="s">
        <v>12</v>
      </c>
    </row>
    <row r="59" spans="1:4" x14ac:dyDescent="0.3">
      <c r="A59">
        <v>158</v>
      </c>
      <c r="B59" t="s">
        <v>30</v>
      </c>
      <c r="C59" t="s">
        <v>8</v>
      </c>
      <c r="D59" t="s">
        <v>25</v>
      </c>
    </row>
    <row r="60" spans="1:4" x14ac:dyDescent="0.3">
      <c r="A60">
        <v>159</v>
      </c>
      <c r="B60" t="s">
        <v>30</v>
      </c>
      <c r="C60" t="s">
        <v>8</v>
      </c>
      <c r="D60" t="s">
        <v>21</v>
      </c>
    </row>
    <row r="61" spans="1:4" x14ac:dyDescent="0.3">
      <c r="A61">
        <v>160</v>
      </c>
      <c r="B61" t="s">
        <v>30</v>
      </c>
      <c r="C61" t="s">
        <v>8</v>
      </c>
      <c r="D61" t="s">
        <v>46</v>
      </c>
    </row>
    <row r="62" spans="1:4" x14ac:dyDescent="0.3">
      <c r="A62">
        <v>161</v>
      </c>
      <c r="B62" t="s">
        <v>30</v>
      </c>
      <c r="C62" t="s">
        <v>5</v>
      </c>
      <c r="D62" t="s">
        <v>12</v>
      </c>
    </row>
    <row r="63" spans="1:4" x14ac:dyDescent="0.3">
      <c r="A63">
        <v>162</v>
      </c>
      <c r="B63" t="s">
        <v>30</v>
      </c>
      <c r="C63" t="s">
        <v>5</v>
      </c>
      <c r="D63" t="s">
        <v>25</v>
      </c>
    </row>
    <row r="64" spans="1:4" x14ac:dyDescent="0.3">
      <c r="A64">
        <v>163</v>
      </c>
      <c r="B64" t="s">
        <v>30</v>
      </c>
      <c r="C64" t="s">
        <v>5</v>
      </c>
      <c r="D64" t="s">
        <v>21</v>
      </c>
    </row>
    <row r="65" spans="1:4" x14ac:dyDescent="0.3">
      <c r="A65">
        <v>164</v>
      </c>
      <c r="B65" t="s">
        <v>30</v>
      </c>
      <c r="C65" t="s">
        <v>5</v>
      </c>
      <c r="D65" t="s">
        <v>46</v>
      </c>
    </row>
    <row r="66" spans="1:4" x14ac:dyDescent="0.3">
      <c r="A66">
        <v>165</v>
      </c>
      <c r="B66" t="s">
        <v>29</v>
      </c>
      <c r="C66" t="s">
        <v>11</v>
      </c>
      <c r="D66" t="s">
        <v>23</v>
      </c>
    </row>
    <row r="67" spans="1:4" x14ac:dyDescent="0.3">
      <c r="A67">
        <v>166</v>
      </c>
      <c r="B67" t="s">
        <v>29</v>
      </c>
      <c r="C67" t="s">
        <v>11</v>
      </c>
      <c r="D67" t="s">
        <v>15</v>
      </c>
    </row>
    <row r="68" spans="1:4" x14ac:dyDescent="0.3">
      <c r="A68">
        <v>167</v>
      </c>
      <c r="B68" t="s">
        <v>29</v>
      </c>
      <c r="C68" t="s">
        <v>11</v>
      </c>
      <c r="D68" t="s">
        <v>27</v>
      </c>
    </row>
    <row r="69" spans="1:4" x14ac:dyDescent="0.3">
      <c r="A69">
        <v>168</v>
      </c>
      <c r="B69" t="s">
        <v>29</v>
      </c>
      <c r="C69" t="s">
        <v>11</v>
      </c>
      <c r="D69" t="s">
        <v>32</v>
      </c>
    </row>
    <row r="70" spans="1:4" x14ac:dyDescent="0.3">
      <c r="A70">
        <v>169</v>
      </c>
      <c r="B70" t="s">
        <v>29</v>
      </c>
      <c r="C70" t="s">
        <v>11</v>
      </c>
      <c r="D70" t="s">
        <v>33</v>
      </c>
    </row>
    <row r="71" spans="1:4" x14ac:dyDescent="0.3">
      <c r="A71">
        <v>170</v>
      </c>
      <c r="B71" t="s">
        <v>29</v>
      </c>
      <c r="C71" t="s">
        <v>11</v>
      </c>
      <c r="D71" t="s">
        <v>25</v>
      </c>
    </row>
    <row r="72" spans="1:4" x14ac:dyDescent="0.3">
      <c r="A72">
        <v>171</v>
      </c>
      <c r="B72" t="s">
        <v>29</v>
      </c>
      <c r="C72" t="s">
        <v>22</v>
      </c>
      <c r="D72" t="s">
        <v>23</v>
      </c>
    </row>
    <row r="73" spans="1:4" x14ac:dyDescent="0.3">
      <c r="A73">
        <v>172</v>
      </c>
      <c r="B73" t="s">
        <v>29</v>
      </c>
      <c r="C73" t="s">
        <v>22</v>
      </c>
      <c r="D73" t="s">
        <v>15</v>
      </c>
    </row>
    <row r="74" spans="1:4" x14ac:dyDescent="0.3">
      <c r="A74">
        <v>173</v>
      </c>
      <c r="B74" t="s">
        <v>29</v>
      </c>
      <c r="C74" t="s">
        <v>22</v>
      </c>
      <c r="D74" t="s">
        <v>27</v>
      </c>
    </row>
    <row r="75" spans="1:4" x14ac:dyDescent="0.3">
      <c r="A75">
        <v>174</v>
      </c>
      <c r="B75" t="s">
        <v>29</v>
      </c>
      <c r="C75" t="s">
        <v>22</v>
      </c>
      <c r="D75" t="s">
        <v>32</v>
      </c>
    </row>
    <row r="76" spans="1:4" x14ac:dyDescent="0.3">
      <c r="A76">
        <v>175</v>
      </c>
      <c r="B76" t="s">
        <v>29</v>
      </c>
      <c r="C76" t="s">
        <v>22</v>
      </c>
      <c r="D76" t="s">
        <v>33</v>
      </c>
    </row>
    <row r="77" spans="1:4" x14ac:dyDescent="0.3">
      <c r="A77">
        <v>176</v>
      </c>
      <c r="B77" t="s">
        <v>29</v>
      </c>
      <c r="C77" t="s">
        <v>22</v>
      </c>
      <c r="D77" t="s">
        <v>25</v>
      </c>
    </row>
    <row r="78" spans="1:4" x14ac:dyDescent="0.3">
      <c r="A78">
        <v>177</v>
      </c>
      <c r="B78" t="s">
        <v>29</v>
      </c>
      <c r="C78" t="s">
        <v>8</v>
      </c>
      <c r="D78" t="s">
        <v>23</v>
      </c>
    </row>
    <row r="79" spans="1:4" x14ac:dyDescent="0.3">
      <c r="A79">
        <v>178</v>
      </c>
      <c r="B79" t="s">
        <v>29</v>
      </c>
      <c r="C79" t="s">
        <v>8</v>
      </c>
      <c r="D79" t="s">
        <v>15</v>
      </c>
    </row>
    <row r="80" spans="1:4" x14ac:dyDescent="0.3">
      <c r="A80">
        <v>179</v>
      </c>
      <c r="B80" t="s">
        <v>29</v>
      </c>
      <c r="C80" t="s">
        <v>8</v>
      </c>
      <c r="D80" t="s">
        <v>27</v>
      </c>
    </row>
    <row r="81" spans="1:4" x14ac:dyDescent="0.3">
      <c r="A81">
        <v>180</v>
      </c>
      <c r="B81" t="s">
        <v>29</v>
      </c>
      <c r="C81" t="s">
        <v>8</v>
      </c>
      <c r="D81" t="s">
        <v>32</v>
      </c>
    </row>
    <row r="82" spans="1:4" x14ac:dyDescent="0.3">
      <c r="A82">
        <v>181</v>
      </c>
      <c r="B82" t="s">
        <v>29</v>
      </c>
      <c r="C82" t="s">
        <v>8</v>
      </c>
      <c r="D82" t="s">
        <v>33</v>
      </c>
    </row>
    <row r="83" spans="1:4" x14ac:dyDescent="0.3">
      <c r="A83">
        <v>182</v>
      </c>
      <c r="B83" t="s">
        <v>29</v>
      </c>
      <c r="C83" t="s">
        <v>8</v>
      </c>
      <c r="D83" t="s">
        <v>25</v>
      </c>
    </row>
    <row r="84" spans="1:4" x14ac:dyDescent="0.3">
      <c r="A84">
        <v>183</v>
      </c>
      <c r="B84" t="s">
        <v>29</v>
      </c>
      <c r="C84" t="s">
        <v>5</v>
      </c>
      <c r="D84" t="s">
        <v>23</v>
      </c>
    </row>
    <row r="85" spans="1:4" x14ac:dyDescent="0.3">
      <c r="A85">
        <v>184</v>
      </c>
      <c r="B85" t="s">
        <v>29</v>
      </c>
      <c r="C85" t="s">
        <v>5</v>
      </c>
      <c r="D85" t="s">
        <v>15</v>
      </c>
    </row>
    <row r="86" spans="1:4" x14ac:dyDescent="0.3">
      <c r="A86">
        <v>185</v>
      </c>
      <c r="B86" t="s">
        <v>29</v>
      </c>
      <c r="C86" t="s">
        <v>5</v>
      </c>
      <c r="D86" t="s">
        <v>27</v>
      </c>
    </row>
    <row r="87" spans="1:4" x14ac:dyDescent="0.3">
      <c r="A87">
        <v>186</v>
      </c>
      <c r="B87" t="s">
        <v>29</v>
      </c>
      <c r="C87" t="s">
        <v>5</v>
      </c>
      <c r="D87" t="s">
        <v>32</v>
      </c>
    </row>
    <row r="88" spans="1:4" x14ac:dyDescent="0.3">
      <c r="A88">
        <v>187</v>
      </c>
      <c r="B88" t="s">
        <v>29</v>
      </c>
      <c r="C88" t="s">
        <v>5</v>
      </c>
      <c r="D88" t="s">
        <v>33</v>
      </c>
    </row>
    <row r="89" spans="1:4" x14ac:dyDescent="0.3">
      <c r="A89">
        <v>188</v>
      </c>
      <c r="B89" t="s">
        <v>29</v>
      </c>
      <c r="C89" t="s">
        <v>5</v>
      </c>
      <c r="D89" t="s">
        <v>25</v>
      </c>
    </row>
    <row r="90" spans="1:4" x14ac:dyDescent="0.3">
      <c r="A90">
        <v>189</v>
      </c>
      <c r="B90" t="s">
        <v>7</v>
      </c>
      <c r="C90" t="s">
        <v>11</v>
      </c>
      <c r="D90" t="s">
        <v>25</v>
      </c>
    </row>
    <row r="91" spans="1:4" x14ac:dyDescent="0.3">
      <c r="A91">
        <v>190</v>
      </c>
      <c r="B91" t="s">
        <v>7</v>
      </c>
      <c r="C91" t="s">
        <v>11</v>
      </c>
      <c r="D91" t="s">
        <v>12</v>
      </c>
    </row>
    <row r="92" spans="1:4" x14ac:dyDescent="0.3">
      <c r="A92">
        <v>191</v>
      </c>
      <c r="B92" t="s">
        <v>7</v>
      </c>
      <c r="C92" t="s">
        <v>11</v>
      </c>
      <c r="D92" t="s">
        <v>39</v>
      </c>
    </row>
    <row r="93" spans="1:4" x14ac:dyDescent="0.3">
      <c r="A93">
        <v>192</v>
      </c>
      <c r="B93" t="s">
        <v>7</v>
      </c>
      <c r="C93" t="s">
        <v>11</v>
      </c>
      <c r="D93" t="s">
        <v>15</v>
      </c>
    </row>
    <row r="94" spans="1:4" x14ac:dyDescent="0.3">
      <c r="A94">
        <v>193</v>
      </c>
      <c r="B94" t="s">
        <v>7</v>
      </c>
      <c r="C94" t="s">
        <v>11</v>
      </c>
      <c r="D94" t="s">
        <v>33</v>
      </c>
    </row>
    <row r="95" spans="1:4" x14ac:dyDescent="0.3">
      <c r="A95">
        <v>194</v>
      </c>
      <c r="B95" t="s">
        <v>7</v>
      </c>
      <c r="C95" t="s">
        <v>11</v>
      </c>
      <c r="D95" t="s">
        <v>17</v>
      </c>
    </row>
    <row r="96" spans="1:4" x14ac:dyDescent="0.3">
      <c r="A96">
        <v>195</v>
      </c>
      <c r="B96" t="s">
        <v>7</v>
      </c>
      <c r="C96" t="s">
        <v>11</v>
      </c>
      <c r="D96" t="s">
        <v>28</v>
      </c>
    </row>
    <row r="97" spans="1:4" x14ac:dyDescent="0.3">
      <c r="A97">
        <v>196</v>
      </c>
      <c r="B97" t="s">
        <v>7</v>
      </c>
      <c r="C97" t="s">
        <v>11</v>
      </c>
      <c r="D97" t="s">
        <v>9</v>
      </c>
    </row>
    <row r="98" spans="1:4" x14ac:dyDescent="0.3">
      <c r="A98">
        <v>197</v>
      </c>
      <c r="B98" t="s">
        <v>7</v>
      </c>
      <c r="C98" t="s">
        <v>11</v>
      </c>
      <c r="D98" t="s">
        <v>21</v>
      </c>
    </row>
    <row r="99" spans="1:4" x14ac:dyDescent="0.3">
      <c r="A99">
        <v>198</v>
      </c>
      <c r="B99" t="s">
        <v>7</v>
      </c>
      <c r="C99" t="s">
        <v>11</v>
      </c>
      <c r="D99" t="s">
        <v>23</v>
      </c>
    </row>
    <row r="100" spans="1:4" x14ac:dyDescent="0.3">
      <c r="A100">
        <v>199</v>
      </c>
      <c r="B100" t="s">
        <v>7</v>
      </c>
      <c r="C100" t="s">
        <v>11</v>
      </c>
      <c r="D100" t="s">
        <v>34</v>
      </c>
    </row>
    <row r="101" spans="1:4" x14ac:dyDescent="0.3">
      <c r="A101">
        <v>200</v>
      </c>
      <c r="B101" t="s">
        <v>7</v>
      </c>
      <c r="C101" t="s">
        <v>11</v>
      </c>
      <c r="D101" t="s">
        <v>44</v>
      </c>
    </row>
    <row r="102" spans="1:4" x14ac:dyDescent="0.3">
      <c r="A102">
        <v>201</v>
      </c>
      <c r="B102" t="s">
        <v>7</v>
      </c>
      <c r="C102" t="s">
        <v>11</v>
      </c>
      <c r="D102" t="s">
        <v>19</v>
      </c>
    </row>
    <row r="103" spans="1:4" x14ac:dyDescent="0.3">
      <c r="A103">
        <v>202</v>
      </c>
      <c r="B103" t="s">
        <v>7</v>
      </c>
      <c r="C103" t="s">
        <v>11</v>
      </c>
      <c r="D103" t="s">
        <v>35</v>
      </c>
    </row>
    <row r="104" spans="1:4" x14ac:dyDescent="0.3">
      <c r="A104">
        <v>203</v>
      </c>
      <c r="B104" t="s">
        <v>7</v>
      </c>
      <c r="C104" t="s">
        <v>11</v>
      </c>
      <c r="D104" t="s">
        <v>43</v>
      </c>
    </row>
    <row r="105" spans="1:4" x14ac:dyDescent="0.3">
      <c r="A105">
        <v>204</v>
      </c>
      <c r="B105" t="s">
        <v>7</v>
      </c>
      <c r="C105" t="s">
        <v>22</v>
      </c>
      <c r="D105" t="s">
        <v>25</v>
      </c>
    </row>
    <row r="106" spans="1:4" x14ac:dyDescent="0.3">
      <c r="A106">
        <v>205</v>
      </c>
      <c r="B106" t="s">
        <v>7</v>
      </c>
      <c r="C106" t="s">
        <v>22</v>
      </c>
      <c r="D106" t="s">
        <v>12</v>
      </c>
    </row>
    <row r="107" spans="1:4" x14ac:dyDescent="0.3">
      <c r="A107">
        <v>206</v>
      </c>
      <c r="B107" t="s">
        <v>7</v>
      </c>
      <c r="C107" t="s">
        <v>22</v>
      </c>
      <c r="D107" t="s">
        <v>39</v>
      </c>
    </row>
    <row r="108" spans="1:4" x14ac:dyDescent="0.3">
      <c r="A108">
        <v>207</v>
      </c>
      <c r="B108" t="s">
        <v>7</v>
      </c>
      <c r="C108" t="s">
        <v>22</v>
      </c>
      <c r="D108" t="s">
        <v>15</v>
      </c>
    </row>
    <row r="109" spans="1:4" x14ac:dyDescent="0.3">
      <c r="A109">
        <v>208</v>
      </c>
      <c r="B109" t="s">
        <v>7</v>
      </c>
      <c r="C109" t="s">
        <v>22</v>
      </c>
      <c r="D109" t="s">
        <v>33</v>
      </c>
    </row>
    <row r="110" spans="1:4" x14ac:dyDescent="0.3">
      <c r="A110">
        <v>209</v>
      </c>
      <c r="B110" t="s">
        <v>7</v>
      </c>
      <c r="C110" t="s">
        <v>22</v>
      </c>
      <c r="D110" t="s">
        <v>17</v>
      </c>
    </row>
    <row r="111" spans="1:4" x14ac:dyDescent="0.3">
      <c r="A111">
        <v>210</v>
      </c>
      <c r="B111" t="s">
        <v>7</v>
      </c>
      <c r="C111" t="s">
        <v>22</v>
      </c>
      <c r="D111" t="s">
        <v>28</v>
      </c>
    </row>
    <row r="112" spans="1:4" x14ac:dyDescent="0.3">
      <c r="A112">
        <v>211</v>
      </c>
      <c r="B112" t="s">
        <v>7</v>
      </c>
      <c r="C112" t="s">
        <v>22</v>
      </c>
      <c r="D112" t="s">
        <v>9</v>
      </c>
    </row>
    <row r="113" spans="1:4" x14ac:dyDescent="0.3">
      <c r="A113">
        <v>212</v>
      </c>
      <c r="B113" t="s">
        <v>7</v>
      </c>
      <c r="C113" t="s">
        <v>22</v>
      </c>
      <c r="D113" t="s">
        <v>21</v>
      </c>
    </row>
    <row r="114" spans="1:4" x14ac:dyDescent="0.3">
      <c r="A114">
        <v>213</v>
      </c>
      <c r="B114" t="s">
        <v>7</v>
      </c>
      <c r="C114" t="s">
        <v>22</v>
      </c>
      <c r="D114" t="s">
        <v>23</v>
      </c>
    </row>
    <row r="115" spans="1:4" x14ac:dyDescent="0.3">
      <c r="A115">
        <v>214</v>
      </c>
      <c r="B115" t="s">
        <v>7</v>
      </c>
      <c r="C115" t="s">
        <v>22</v>
      </c>
      <c r="D115" t="s">
        <v>34</v>
      </c>
    </row>
    <row r="116" spans="1:4" x14ac:dyDescent="0.3">
      <c r="A116">
        <v>215</v>
      </c>
      <c r="B116" t="s">
        <v>7</v>
      </c>
      <c r="C116" t="s">
        <v>22</v>
      </c>
      <c r="D116" t="s">
        <v>44</v>
      </c>
    </row>
    <row r="117" spans="1:4" x14ac:dyDescent="0.3">
      <c r="A117">
        <v>216</v>
      </c>
      <c r="B117" t="s">
        <v>7</v>
      </c>
      <c r="C117" t="s">
        <v>22</v>
      </c>
      <c r="D117" t="s">
        <v>19</v>
      </c>
    </row>
    <row r="118" spans="1:4" x14ac:dyDescent="0.3">
      <c r="A118">
        <v>217</v>
      </c>
      <c r="B118" t="s">
        <v>7</v>
      </c>
      <c r="C118" t="s">
        <v>22</v>
      </c>
      <c r="D118" t="s">
        <v>35</v>
      </c>
    </row>
    <row r="119" spans="1:4" x14ac:dyDescent="0.3">
      <c r="A119">
        <v>218</v>
      </c>
      <c r="B119" t="s">
        <v>7</v>
      </c>
      <c r="C119" t="s">
        <v>22</v>
      </c>
      <c r="D119" t="s">
        <v>43</v>
      </c>
    </row>
    <row r="120" spans="1:4" x14ac:dyDescent="0.3">
      <c r="A120">
        <v>219</v>
      </c>
      <c r="B120" t="s">
        <v>7</v>
      </c>
      <c r="C120" t="s">
        <v>8</v>
      </c>
      <c r="D120" t="s">
        <v>25</v>
      </c>
    </row>
    <row r="121" spans="1:4" x14ac:dyDescent="0.3">
      <c r="A121">
        <v>220</v>
      </c>
      <c r="B121" t="s">
        <v>7</v>
      </c>
      <c r="C121" t="s">
        <v>8</v>
      </c>
      <c r="D121" t="s">
        <v>12</v>
      </c>
    </row>
    <row r="122" spans="1:4" x14ac:dyDescent="0.3">
      <c r="A122">
        <v>221</v>
      </c>
      <c r="B122" t="s">
        <v>7</v>
      </c>
      <c r="C122" t="s">
        <v>8</v>
      </c>
      <c r="D122" t="s">
        <v>39</v>
      </c>
    </row>
    <row r="123" spans="1:4" x14ac:dyDescent="0.3">
      <c r="A123">
        <v>222</v>
      </c>
      <c r="B123" t="s">
        <v>7</v>
      </c>
      <c r="C123" t="s">
        <v>8</v>
      </c>
      <c r="D123" t="s">
        <v>15</v>
      </c>
    </row>
    <row r="124" spans="1:4" x14ac:dyDescent="0.3">
      <c r="A124">
        <v>223</v>
      </c>
      <c r="B124" t="s">
        <v>7</v>
      </c>
      <c r="C124" t="s">
        <v>8</v>
      </c>
      <c r="D124" t="s">
        <v>33</v>
      </c>
    </row>
    <row r="125" spans="1:4" x14ac:dyDescent="0.3">
      <c r="A125">
        <v>224</v>
      </c>
      <c r="B125" t="s">
        <v>7</v>
      </c>
      <c r="C125" t="s">
        <v>8</v>
      </c>
      <c r="D125" t="s">
        <v>17</v>
      </c>
    </row>
    <row r="126" spans="1:4" x14ac:dyDescent="0.3">
      <c r="A126">
        <v>225</v>
      </c>
      <c r="B126" t="s">
        <v>7</v>
      </c>
      <c r="C126" t="s">
        <v>8</v>
      </c>
      <c r="D126" t="s">
        <v>28</v>
      </c>
    </row>
    <row r="127" spans="1:4" x14ac:dyDescent="0.3">
      <c r="A127">
        <v>226</v>
      </c>
      <c r="B127" t="s">
        <v>7</v>
      </c>
      <c r="C127" t="s">
        <v>8</v>
      </c>
      <c r="D127" t="s">
        <v>9</v>
      </c>
    </row>
    <row r="128" spans="1:4" x14ac:dyDescent="0.3">
      <c r="A128">
        <v>227</v>
      </c>
      <c r="B128" t="s">
        <v>7</v>
      </c>
      <c r="C128" t="s">
        <v>8</v>
      </c>
      <c r="D128" t="s">
        <v>21</v>
      </c>
    </row>
    <row r="129" spans="1:4" x14ac:dyDescent="0.3">
      <c r="A129">
        <v>228</v>
      </c>
      <c r="B129" t="s">
        <v>7</v>
      </c>
      <c r="C129" t="s">
        <v>8</v>
      </c>
      <c r="D129" t="s">
        <v>23</v>
      </c>
    </row>
    <row r="130" spans="1:4" x14ac:dyDescent="0.3">
      <c r="A130">
        <v>229</v>
      </c>
      <c r="B130" t="s">
        <v>7</v>
      </c>
      <c r="C130" t="s">
        <v>8</v>
      </c>
      <c r="D130" t="s">
        <v>34</v>
      </c>
    </row>
    <row r="131" spans="1:4" x14ac:dyDescent="0.3">
      <c r="A131">
        <v>230</v>
      </c>
      <c r="B131" t="s">
        <v>7</v>
      </c>
      <c r="C131" t="s">
        <v>8</v>
      </c>
      <c r="D131" t="s">
        <v>44</v>
      </c>
    </row>
    <row r="132" spans="1:4" x14ac:dyDescent="0.3">
      <c r="A132">
        <v>231</v>
      </c>
      <c r="B132" t="s">
        <v>7</v>
      </c>
      <c r="C132" t="s">
        <v>8</v>
      </c>
      <c r="D132" t="s">
        <v>19</v>
      </c>
    </row>
    <row r="133" spans="1:4" x14ac:dyDescent="0.3">
      <c r="A133">
        <v>232</v>
      </c>
      <c r="B133" t="s">
        <v>7</v>
      </c>
      <c r="C133" t="s">
        <v>8</v>
      </c>
      <c r="D133" t="s">
        <v>35</v>
      </c>
    </row>
    <row r="134" spans="1:4" x14ac:dyDescent="0.3">
      <c r="A134">
        <v>233</v>
      </c>
      <c r="B134" t="s">
        <v>7</v>
      </c>
      <c r="C134" t="s">
        <v>8</v>
      </c>
      <c r="D134" t="s">
        <v>43</v>
      </c>
    </row>
    <row r="135" spans="1:4" x14ac:dyDescent="0.3">
      <c r="A135">
        <v>234</v>
      </c>
      <c r="B135" t="s">
        <v>7</v>
      </c>
      <c r="C135" t="s">
        <v>5</v>
      </c>
      <c r="D135" t="s">
        <v>25</v>
      </c>
    </row>
    <row r="136" spans="1:4" x14ac:dyDescent="0.3">
      <c r="A136">
        <v>235</v>
      </c>
      <c r="B136" t="s">
        <v>7</v>
      </c>
      <c r="C136" t="s">
        <v>5</v>
      </c>
      <c r="D136" t="s">
        <v>12</v>
      </c>
    </row>
    <row r="137" spans="1:4" x14ac:dyDescent="0.3">
      <c r="A137">
        <v>236</v>
      </c>
      <c r="B137" t="s">
        <v>7</v>
      </c>
      <c r="C137" t="s">
        <v>5</v>
      </c>
      <c r="D137" t="s">
        <v>39</v>
      </c>
    </row>
    <row r="138" spans="1:4" x14ac:dyDescent="0.3">
      <c r="A138">
        <v>237</v>
      </c>
      <c r="B138" t="s">
        <v>7</v>
      </c>
      <c r="C138" t="s">
        <v>5</v>
      </c>
      <c r="D138" t="s">
        <v>15</v>
      </c>
    </row>
    <row r="139" spans="1:4" x14ac:dyDescent="0.3">
      <c r="A139">
        <v>238</v>
      </c>
      <c r="B139" t="s">
        <v>7</v>
      </c>
      <c r="C139" t="s">
        <v>5</v>
      </c>
      <c r="D139" t="s">
        <v>33</v>
      </c>
    </row>
    <row r="140" spans="1:4" x14ac:dyDescent="0.3">
      <c r="A140">
        <v>239</v>
      </c>
      <c r="B140" t="s">
        <v>7</v>
      </c>
      <c r="C140" t="s">
        <v>5</v>
      </c>
      <c r="D140" t="s">
        <v>17</v>
      </c>
    </row>
    <row r="141" spans="1:4" x14ac:dyDescent="0.3">
      <c r="A141">
        <v>240</v>
      </c>
      <c r="B141" t="s">
        <v>7</v>
      </c>
      <c r="C141" t="s">
        <v>5</v>
      </c>
      <c r="D141" t="s">
        <v>28</v>
      </c>
    </row>
    <row r="142" spans="1:4" x14ac:dyDescent="0.3">
      <c r="A142">
        <v>241</v>
      </c>
      <c r="B142" t="s">
        <v>7</v>
      </c>
      <c r="C142" t="s">
        <v>5</v>
      </c>
      <c r="D142" t="s">
        <v>9</v>
      </c>
    </row>
    <row r="143" spans="1:4" x14ac:dyDescent="0.3">
      <c r="A143">
        <v>242</v>
      </c>
      <c r="B143" t="s">
        <v>7</v>
      </c>
      <c r="C143" t="s">
        <v>5</v>
      </c>
      <c r="D143" t="s">
        <v>21</v>
      </c>
    </row>
    <row r="144" spans="1:4" x14ac:dyDescent="0.3">
      <c r="A144">
        <v>243</v>
      </c>
      <c r="B144" t="s">
        <v>7</v>
      </c>
      <c r="C144" t="s">
        <v>5</v>
      </c>
      <c r="D144" t="s">
        <v>23</v>
      </c>
    </row>
    <row r="145" spans="1:4" x14ac:dyDescent="0.3">
      <c r="A145">
        <v>244</v>
      </c>
      <c r="B145" t="s">
        <v>7</v>
      </c>
      <c r="C145" t="s">
        <v>5</v>
      </c>
      <c r="D145" t="s">
        <v>34</v>
      </c>
    </row>
    <row r="146" spans="1:4" x14ac:dyDescent="0.3">
      <c r="A146">
        <v>245</v>
      </c>
      <c r="B146" t="s">
        <v>7</v>
      </c>
      <c r="C146" t="s">
        <v>5</v>
      </c>
      <c r="D146" t="s">
        <v>44</v>
      </c>
    </row>
    <row r="147" spans="1:4" x14ac:dyDescent="0.3">
      <c r="A147">
        <v>246</v>
      </c>
      <c r="B147" t="s">
        <v>7</v>
      </c>
      <c r="C147" t="s">
        <v>5</v>
      </c>
      <c r="D147" t="s">
        <v>19</v>
      </c>
    </row>
    <row r="148" spans="1:4" x14ac:dyDescent="0.3">
      <c r="A148">
        <v>247</v>
      </c>
      <c r="B148" t="s">
        <v>7</v>
      </c>
      <c r="C148" t="s">
        <v>5</v>
      </c>
      <c r="D148" t="s">
        <v>35</v>
      </c>
    </row>
    <row r="149" spans="1:4" x14ac:dyDescent="0.3">
      <c r="A149">
        <v>248</v>
      </c>
      <c r="B149" t="s">
        <v>7</v>
      </c>
      <c r="C149" t="s">
        <v>5</v>
      </c>
      <c r="D149" t="s">
        <v>43</v>
      </c>
    </row>
    <row r="150" spans="1:4" x14ac:dyDescent="0.3">
      <c r="A150">
        <v>249</v>
      </c>
      <c r="B150" t="s">
        <v>38</v>
      </c>
      <c r="C150" t="s">
        <v>11</v>
      </c>
      <c r="D150" t="s">
        <v>25</v>
      </c>
    </row>
    <row r="151" spans="1:4" x14ac:dyDescent="0.3">
      <c r="A151">
        <v>250</v>
      </c>
      <c r="B151" t="s">
        <v>38</v>
      </c>
      <c r="C151" t="s">
        <v>11</v>
      </c>
      <c r="D151" t="s">
        <v>12</v>
      </c>
    </row>
    <row r="152" spans="1:4" x14ac:dyDescent="0.3">
      <c r="A152">
        <v>251</v>
      </c>
      <c r="B152" t="s">
        <v>38</v>
      </c>
      <c r="C152" t="s">
        <v>11</v>
      </c>
      <c r="D152" t="s">
        <v>39</v>
      </c>
    </row>
    <row r="153" spans="1:4" x14ac:dyDescent="0.3">
      <c r="A153">
        <v>252</v>
      </c>
      <c r="B153" t="s">
        <v>38</v>
      </c>
      <c r="C153" t="s">
        <v>11</v>
      </c>
      <c r="D153" t="s">
        <v>33</v>
      </c>
    </row>
    <row r="154" spans="1:4" x14ac:dyDescent="0.3">
      <c r="A154">
        <v>253</v>
      </c>
      <c r="B154" t="s">
        <v>38</v>
      </c>
      <c r="C154" t="s">
        <v>11</v>
      </c>
      <c r="D154" t="s">
        <v>19</v>
      </c>
    </row>
    <row r="155" spans="1:4" x14ac:dyDescent="0.3">
      <c r="A155">
        <v>254</v>
      </c>
      <c r="B155" t="s">
        <v>38</v>
      </c>
      <c r="C155" t="s">
        <v>11</v>
      </c>
      <c r="D155" t="s">
        <v>21</v>
      </c>
    </row>
    <row r="156" spans="1:4" x14ac:dyDescent="0.3">
      <c r="A156">
        <v>255</v>
      </c>
      <c r="B156" t="s">
        <v>38</v>
      </c>
      <c r="C156" t="s">
        <v>11</v>
      </c>
      <c r="D156" t="s">
        <v>46</v>
      </c>
    </row>
    <row r="157" spans="1:4" x14ac:dyDescent="0.3">
      <c r="A157">
        <v>256</v>
      </c>
      <c r="B157" t="s">
        <v>38</v>
      </c>
      <c r="C157" t="s">
        <v>22</v>
      </c>
      <c r="D157" t="s">
        <v>25</v>
      </c>
    </row>
    <row r="158" spans="1:4" x14ac:dyDescent="0.3">
      <c r="A158">
        <v>257</v>
      </c>
      <c r="B158" t="s">
        <v>38</v>
      </c>
      <c r="C158" t="s">
        <v>22</v>
      </c>
      <c r="D158" t="s">
        <v>12</v>
      </c>
    </row>
    <row r="159" spans="1:4" x14ac:dyDescent="0.3">
      <c r="A159">
        <v>258</v>
      </c>
      <c r="B159" t="s">
        <v>38</v>
      </c>
      <c r="C159" t="s">
        <v>22</v>
      </c>
      <c r="D159" t="s">
        <v>39</v>
      </c>
    </row>
    <row r="160" spans="1:4" x14ac:dyDescent="0.3">
      <c r="A160">
        <v>259</v>
      </c>
      <c r="B160" t="s">
        <v>38</v>
      </c>
      <c r="C160" t="s">
        <v>22</v>
      </c>
      <c r="D160" t="s">
        <v>33</v>
      </c>
    </row>
    <row r="161" spans="1:4" x14ac:dyDescent="0.3">
      <c r="A161">
        <v>260</v>
      </c>
      <c r="B161" t="s">
        <v>38</v>
      </c>
      <c r="C161" t="s">
        <v>22</v>
      </c>
      <c r="D161" t="s">
        <v>19</v>
      </c>
    </row>
    <row r="162" spans="1:4" x14ac:dyDescent="0.3">
      <c r="A162">
        <v>261</v>
      </c>
      <c r="B162" t="s">
        <v>38</v>
      </c>
      <c r="C162" t="s">
        <v>22</v>
      </c>
      <c r="D162" t="s">
        <v>21</v>
      </c>
    </row>
    <row r="163" spans="1:4" x14ac:dyDescent="0.3">
      <c r="A163">
        <v>262</v>
      </c>
      <c r="B163" t="s">
        <v>38</v>
      </c>
      <c r="C163" t="s">
        <v>22</v>
      </c>
      <c r="D163" t="s">
        <v>46</v>
      </c>
    </row>
    <row r="164" spans="1:4" x14ac:dyDescent="0.3">
      <c r="A164">
        <v>263</v>
      </c>
      <c r="B164" t="s">
        <v>38</v>
      </c>
      <c r="C164" t="s">
        <v>8</v>
      </c>
      <c r="D164" t="s">
        <v>25</v>
      </c>
    </row>
    <row r="165" spans="1:4" x14ac:dyDescent="0.3">
      <c r="A165">
        <v>264</v>
      </c>
      <c r="B165" t="s">
        <v>38</v>
      </c>
      <c r="C165" t="s">
        <v>8</v>
      </c>
      <c r="D165" t="s">
        <v>12</v>
      </c>
    </row>
    <row r="166" spans="1:4" x14ac:dyDescent="0.3">
      <c r="A166">
        <v>265</v>
      </c>
      <c r="B166" t="s">
        <v>38</v>
      </c>
      <c r="C166" t="s">
        <v>8</v>
      </c>
      <c r="D166" t="s">
        <v>39</v>
      </c>
    </row>
    <row r="167" spans="1:4" x14ac:dyDescent="0.3">
      <c r="A167">
        <v>266</v>
      </c>
      <c r="B167" t="s">
        <v>38</v>
      </c>
      <c r="C167" t="s">
        <v>8</v>
      </c>
      <c r="D167" t="s">
        <v>33</v>
      </c>
    </row>
    <row r="168" spans="1:4" x14ac:dyDescent="0.3">
      <c r="A168">
        <v>267</v>
      </c>
      <c r="B168" t="s">
        <v>38</v>
      </c>
      <c r="C168" t="s">
        <v>8</v>
      </c>
      <c r="D168" t="s">
        <v>19</v>
      </c>
    </row>
    <row r="169" spans="1:4" x14ac:dyDescent="0.3">
      <c r="A169">
        <v>268</v>
      </c>
      <c r="B169" t="s">
        <v>38</v>
      </c>
      <c r="C169" t="s">
        <v>8</v>
      </c>
      <c r="D169" t="s">
        <v>21</v>
      </c>
    </row>
    <row r="170" spans="1:4" x14ac:dyDescent="0.3">
      <c r="A170">
        <v>269</v>
      </c>
      <c r="B170" t="s">
        <v>38</v>
      </c>
      <c r="C170" t="s">
        <v>8</v>
      </c>
      <c r="D170" t="s">
        <v>46</v>
      </c>
    </row>
    <row r="171" spans="1:4" x14ac:dyDescent="0.3">
      <c r="A171">
        <v>270</v>
      </c>
      <c r="B171" t="s">
        <v>38</v>
      </c>
      <c r="C171" t="s">
        <v>5</v>
      </c>
      <c r="D171" t="s">
        <v>25</v>
      </c>
    </row>
    <row r="172" spans="1:4" x14ac:dyDescent="0.3">
      <c r="A172">
        <v>271</v>
      </c>
      <c r="B172" t="s">
        <v>38</v>
      </c>
      <c r="C172" t="s">
        <v>5</v>
      </c>
      <c r="D172" t="s">
        <v>12</v>
      </c>
    </row>
    <row r="173" spans="1:4" x14ac:dyDescent="0.3">
      <c r="A173">
        <v>272</v>
      </c>
      <c r="B173" t="s">
        <v>38</v>
      </c>
      <c r="C173" t="s">
        <v>5</v>
      </c>
      <c r="D173" t="s">
        <v>39</v>
      </c>
    </row>
    <row r="174" spans="1:4" x14ac:dyDescent="0.3">
      <c r="A174">
        <v>273</v>
      </c>
      <c r="B174" t="s">
        <v>38</v>
      </c>
      <c r="C174" t="s">
        <v>5</v>
      </c>
      <c r="D174" t="s">
        <v>33</v>
      </c>
    </row>
    <row r="175" spans="1:4" x14ac:dyDescent="0.3">
      <c r="A175">
        <v>274</v>
      </c>
      <c r="B175" t="s">
        <v>38</v>
      </c>
      <c r="C175" t="s">
        <v>5</v>
      </c>
      <c r="D175" t="s">
        <v>19</v>
      </c>
    </row>
    <row r="176" spans="1:4" x14ac:dyDescent="0.3">
      <c r="A176">
        <v>275</v>
      </c>
      <c r="B176" t="s">
        <v>38</v>
      </c>
      <c r="C176" t="s">
        <v>5</v>
      </c>
      <c r="D176" t="s">
        <v>21</v>
      </c>
    </row>
    <row r="177" spans="1:4" x14ac:dyDescent="0.3">
      <c r="A177">
        <v>276</v>
      </c>
      <c r="B177" t="s">
        <v>38</v>
      </c>
      <c r="C177" t="s">
        <v>5</v>
      </c>
      <c r="D177" t="s">
        <v>46</v>
      </c>
    </row>
    <row r="178" spans="1:4" x14ac:dyDescent="0.3">
      <c r="A178">
        <v>277</v>
      </c>
      <c r="B178" t="s">
        <v>24</v>
      </c>
      <c r="C178" t="s">
        <v>11</v>
      </c>
      <c r="D178" t="s">
        <v>25</v>
      </c>
    </row>
    <row r="179" spans="1:4" x14ac:dyDescent="0.3">
      <c r="A179">
        <v>278</v>
      </c>
      <c r="B179" t="s">
        <v>24</v>
      </c>
      <c r="C179" t="s">
        <v>11</v>
      </c>
      <c r="D179" t="s">
        <v>12</v>
      </c>
    </row>
    <row r="180" spans="1:4" x14ac:dyDescent="0.3">
      <c r="A180">
        <v>279</v>
      </c>
      <c r="B180" t="s">
        <v>24</v>
      </c>
      <c r="C180" t="s">
        <v>11</v>
      </c>
      <c r="D180" t="s">
        <v>39</v>
      </c>
    </row>
    <row r="181" spans="1:4" x14ac:dyDescent="0.3">
      <c r="A181">
        <v>280</v>
      </c>
      <c r="B181" t="s">
        <v>24</v>
      </c>
      <c r="C181" t="s">
        <v>11</v>
      </c>
      <c r="D181" t="s">
        <v>15</v>
      </c>
    </row>
    <row r="182" spans="1:4" x14ac:dyDescent="0.3">
      <c r="A182">
        <v>281</v>
      </c>
      <c r="B182" t="s">
        <v>24</v>
      </c>
      <c r="C182" t="s">
        <v>11</v>
      </c>
      <c r="D182" t="s">
        <v>33</v>
      </c>
    </row>
    <row r="183" spans="1:4" x14ac:dyDescent="0.3">
      <c r="A183">
        <v>282</v>
      </c>
      <c r="B183" t="s">
        <v>24</v>
      </c>
      <c r="C183" t="s">
        <v>11</v>
      </c>
      <c r="D183" t="s">
        <v>17</v>
      </c>
    </row>
    <row r="184" spans="1:4" x14ac:dyDescent="0.3">
      <c r="A184">
        <v>283</v>
      </c>
      <c r="B184" t="s">
        <v>24</v>
      </c>
      <c r="C184" t="s">
        <v>11</v>
      </c>
      <c r="D184" t="s">
        <v>9</v>
      </c>
    </row>
    <row r="185" spans="1:4" x14ac:dyDescent="0.3">
      <c r="A185">
        <v>284</v>
      </c>
      <c r="B185" t="s">
        <v>24</v>
      </c>
      <c r="C185" t="s">
        <v>11</v>
      </c>
      <c r="D185" t="s">
        <v>21</v>
      </c>
    </row>
    <row r="186" spans="1:4" x14ac:dyDescent="0.3">
      <c r="A186">
        <v>285</v>
      </c>
      <c r="B186" t="s">
        <v>24</v>
      </c>
      <c r="C186" t="s">
        <v>11</v>
      </c>
      <c r="D186" t="s">
        <v>23</v>
      </c>
    </row>
    <row r="187" spans="1:4" x14ac:dyDescent="0.3">
      <c r="A187">
        <v>286</v>
      </c>
      <c r="B187" t="s">
        <v>24</v>
      </c>
      <c r="C187" t="s">
        <v>11</v>
      </c>
      <c r="D187" t="s">
        <v>34</v>
      </c>
    </row>
    <row r="188" spans="1:4" x14ac:dyDescent="0.3">
      <c r="A188">
        <v>287</v>
      </c>
      <c r="B188" t="s">
        <v>24</v>
      </c>
      <c r="C188" t="s">
        <v>11</v>
      </c>
      <c r="D188" t="s">
        <v>44</v>
      </c>
    </row>
    <row r="189" spans="1:4" x14ac:dyDescent="0.3">
      <c r="A189">
        <v>288</v>
      </c>
      <c r="B189" t="s">
        <v>24</v>
      </c>
      <c r="C189" t="s">
        <v>11</v>
      </c>
      <c r="D189" t="s">
        <v>19</v>
      </c>
    </row>
    <row r="190" spans="1:4" x14ac:dyDescent="0.3">
      <c r="A190">
        <v>289</v>
      </c>
      <c r="B190" t="s">
        <v>24</v>
      </c>
      <c r="C190" t="s">
        <v>11</v>
      </c>
      <c r="D190" t="s">
        <v>32</v>
      </c>
    </row>
    <row r="191" spans="1:4" x14ac:dyDescent="0.3">
      <c r="A191">
        <v>290</v>
      </c>
      <c r="B191" t="s">
        <v>24</v>
      </c>
      <c r="C191" t="s">
        <v>22</v>
      </c>
      <c r="D191" t="s">
        <v>25</v>
      </c>
    </row>
    <row r="192" spans="1:4" x14ac:dyDescent="0.3">
      <c r="A192">
        <v>291</v>
      </c>
      <c r="B192" t="s">
        <v>24</v>
      </c>
      <c r="C192" t="s">
        <v>22</v>
      </c>
      <c r="D192" t="s">
        <v>12</v>
      </c>
    </row>
    <row r="193" spans="1:4" x14ac:dyDescent="0.3">
      <c r="A193">
        <v>292</v>
      </c>
      <c r="B193" t="s">
        <v>24</v>
      </c>
      <c r="C193" t="s">
        <v>22</v>
      </c>
      <c r="D193" t="s">
        <v>39</v>
      </c>
    </row>
    <row r="194" spans="1:4" x14ac:dyDescent="0.3">
      <c r="A194">
        <v>293</v>
      </c>
      <c r="B194" t="s">
        <v>24</v>
      </c>
      <c r="C194" t="s">
        <v>22</v>
      </c>
      <c r="D194" t="s">
        <v>15</v>
      </c>
    </row>
    <row r="195" spans="1:4" x14ac:dyDescent="0.3">
      <c r="A195">
        <v>294</v>
      </c>
      <c r="B195" t="s">
        <v>24</v>
      </c>
      <c r="C195" t="s">
        <v>22</v>
      </c>
      <c r="D195" t="s">
        <v>33</v>
      </c>
    </row>
    <row r="196" spans="1:4" x14ac:dyDescent="0.3">
      <c r="A196">
        <v>295</v>
      </c>
      <c r="B196" t="s">
        <v>24</v>
      </c>
      <c r="C196" t="s">
        <v>22</v>
      </c>
      <c r="D196" t="s">
        <v>17</v>
      </c>
    </row>
    <row r="197" spans="1:4" x14ac:dyDescent="0.3">
      <c r="A197">
        <v>296</v>
      </c>
      <c r="B197" t="s">
        <v>24</v>
      </c>
      <c r="C197" t="s">
        <v>22</v>
      </c>
      <c r="D197" t="s">
        <v>9</v>
      </c>
    </row>
    <row r="198" spans="1:4" x14ac:dyDescent="0.3">
      <c r="A198">
        <v>297</v>
      </c>
      <c r="B198" t="s">
        <v>24</v>
      </c>
      <c r="C198" t="s">
        <v>22</v>
      </c>
      <c r="D198" t="s">
        <v>21</v>
      </c>
    </row>
    <row r="199" spans="1:4" x14ac:dyDescent="0.3">
      <c r="A199">
        <v>298</v>
      </c>
      <c r="B199" t="s">
        <v>24</v>
      </c>
      <c r="C199" t="s">
        <v>22</v>
      </c>
      <c r="D199" t="s">
        <v>23</v>
      </c>
    </row>
    <row r="200" spans="1:4" x14ac:dyDescent="0.3">
      <c r="A200">
        <v>299</v>
      </c>
      <c r="B200" t="s">
        <v>24</v>
      </c>
      <c r="C200" t="s">
        <v>22</v>
      </c>
      <c r="D200" t="s">
        <v>34</v>
      </c>
    </row>
    <row r="201" spans="1:4" x14ac:dyDescent="0.3">
      <c r="A201">
        <v>300</v>
      </c>
      <c r="B201" t="s">
        <v>24</v>
      </c>
      <c r="C201" t="s">
        <v>22</v>
      </c>
      <c r="D201" t="s">
        <v>44</v>
      </c>
    </row>
    <row r="202" spans="1:4" x14ac:dyDescent="0.3">
      <c r="A202">
        <v>301</v>
      </c>
      <c r="B202" t="s">
        <v>24</v>
      </c>
      <c r="C202" t="s">
        <v>22</v>
      </c>
      <c r="D202" t="s">
        <v>19</v>
      </c>
    </row>
    <row r="203" spans="1:4" x14ac:dyDescent="0.3">
      <c r="A203">
        <v>302</v>
      </c>
      <c r="B203" t="s">
        <v>24</v>
      </c>
      <c r="C203" t="s">
        <v>22</v>
      </c>
      <c r="D203" t="s">
        <v>32</v>
      </c>
    </row>
    <row r="204" spans="1:4" x14ac:dyDescent="0.3">
      <c r="A204">
        <v>303</v>
      </c>
      <c r="B204" t="s">
        <v>24</v>
      </c>
      <c r="C204" t="s">
        <v>8</v>
      </c>
      <c r="D204" t="s">
        <v>25</v>
      </c>
    </row>
    <row r="205" spans="1:4" x14ac:dyDescent="0.3">
      <c r="A205">
        <v>304</v>
      </c>
      <c r="B205" t="s">
        <v>24</v>
      </c>
      <c r="C205" t="s">
        <v>8</v>
      </c>
      <c r="D205" t="s">
        <v>12</v>
      </c>
    </row>
    <row r="206" spans="1:4" x14ac:dyDescent="0.3">
      <c r="A206">
        <v>305</v>
      </c>
      <c r="B206" t="s">
        <v>24</v>
      </c>
      <c r="C206" t="s">
        <v>8</v>
      </c>
      <c r="D206" t="s">
        <v>39</v>
      </c>
    </row>
    <row r="207" spans="1:4" x14ac:dyDescent="0.3">
      <c r="A207">
        <v>306</v>
      </c>
      <c r="B207" t="s">
        <v>24</v>
      </c>
      <c r="C207" t="s">
        <v>8</v>
      </c>
      <c r="D207" t="s">
        <v>15</v>
      </c>
    </row>
    <row r="208" spans="1:4" x14ac:dyDescent="0.3">
      <c r="A208">
        <v>307</v>
      </c>
      <c r="B208" t="s">
        <v>24</v>
      </c>
      <c r="C208" t="s">
        <v>8</v>
      </c>
      <c r="D208" t="s">
        <v>33</v>
      </c>
    </row>
    <row r="209" spans="1:4" x14ac:dyDescent="0.3">
      <c r="A209">
        <v>308</v>
      </c>
      <c r="B209" t="s">
        <v>24</v>
      </c>
      <c r="C209" t="s">
        <v>8</v>
      </c>
      <c r="D209" t="s">
        <v>17</v>
      </c>
    </row>
    <row r="210" spans="1:4" x14ac:dyDescent="0.3">
      <c r="A210">
        <v>309</v>
      </c>
      <c r="B210" t="s">
        <v>24</v>
      </c>
      <c r="C210" t="s">
        <v>8</v>
      </c>
      <c r="D210" t="s">
        <v>9</v>
      </c>
    </row>
    <row r="211" spans="1:4" x14ac:dyDescent="0.3">
      <c r="A211">
        <v>310</v>
      </c>
      <c r="B211" t="s">
        <v>24</v>
      </c>
      <c r="C211" t="s">
        <v>8</v>
      </c>
      <c r="D211" t="s">
        <v>21</v>
      </c>
    </row>
    <row r="212" spans="1:4" x14ac:dyDescent="0.3">
      <c r="A212">
        <v>311</v>
      </c>
      <c r="B212" t="s">
        <v>24</v>
      </c>
      <c r="C212" t="s">
        <v>8</v>
      </c>
      <c r="D212" t="s">
        <v>23</v>
      </c>
    </row>
    <row r="213" spans="1:4" x14ac:dyDescent="0.3">
      <c r="A213">
        <v>312</v>
      </c>
      <c r="B213" t="s">
        <v>24</v>
      </c>
      <c r="C213" t="s">
        <v>8</v>
      </c>
      <c r="D213" t="s">
        <v>34</v>
      </c>
    </row>
    <row r="214" spans="1:4" x14ac:dyDescent="0.3">
      <c r="A214">
        <v>313</v>
      </c>
      <c r="B214" t="s">
        <v>24</v>
      </c>
      <c r="C214" t="s">
        <v>8</v>
      </c>
      <c r="D214" t="s">
        <v>44</v>
      </c>
    </row>
    <row r="215" spans="1:4" x14ac:dyDescent="0.3">
      <c r="A215">
        <v>314</v>
      </c>
      <c r="B215" t="s">
        <v>24</v>
      </c>
      <c r="C215" t="s">
        <v>8</v>
      </c>
      <c r="D215" t="s">
        <v>19</v>
      </c>
    </row>
    <row r="216" spans="1:4" x14ac:dyDescent="0.3">
      <c r="A216">
        <v>315</v>
      </c>
      <c r="B216" t="s">
        <v>24</v>
      </c>
      <c r="C216" t="s">
        <v>8</v>
      </c>
      <c r="D216" t="s">
        <v>32</v>
      </c>
    </row>
    <row r="217" spans="1:4" x14ac:dyDescent="0.3">
      <c r="A217">
        <v>316</v>
      </c>
      <c r="B217" t="s">
        <v>24</v>
      </c>
      <c r="C217" t="s">
        <v>5</v>
      </c>
      <c r="D217" t="s">
        <v>25</v>
      </c>
    </row>
    <row r="218" spans="1:4" x14ac:dyDescent="0.3">
      <c r="A218">
        <v>317</v>
      </c>
      <c r="B218" t="s">
        <v>24</v>
      </c>
      <c r="C218" t="s">
        <v>5</v>
      </c>
      <c r="D218" t="s">
        <v>12</v>
      </c>
    </row>
    <row r="219" spans="1:4" x14ac:dyDescent="0.3">
      <c r="A219">
        <v>318</v>
      </c>
      <c r="B219" t="s">
        <v>24</v>
      </c>
      <c r="C219" t="s">
        <v>5</v>
      </c>
      <c r="D219" t="s">
        <v>39</v>
      </c>
    </row>
    <row r="220" spans="1:4" x14ac:dyDescent="0.3">
      <c r="A220">
        <v>319</v>
      </c>
      <c r="B220" t="s">
        <v>24</v>
      </c>
      <c r="C220" t="s">
        <v>5</v>
      </c>
      <c r="D220" t="s">
        <v>15</v>
      </c>
    </row>
    <row r="221" spans="1:4" x14ac:dyDescent="0.3">
      <c r="A221">
        <v>320</v>
      </c>
      <c r="B221" t="s">
        <v>24</v>
      </c>
      <c r="C221" t="s">
        <v>5</v>
      </c>
      <c r="D221" t="s">
        <v>33</v>
      </c>
    </row>
    <row r="222" spans="1:4" x14ac:dyDescent="0.3">
      <c r="A222">
        <v>321</v>
      </c>
      <c r="B222" t="s">
        <v>24</v>
      </c>
      <c r="C222" t="s">
        <v>5</v>
      </c>
      <c r="D222" t="s">
        <v>17</v>
      </c>
    </row>
    <row r="223" spans="1:4" x14ac:dyDescent="0.3">
      <c r="A223">
        <v>322</v>
      </c>
      <c r="B223" t="s">
        <v>24</v>
      </c>
      <c r="C223" t="s">
        <v>5</v>
      </c>
      <c r="D223" t="s">
        <v>9</v>
      </c>
    </row>
    <row r="224" spans="1:4" x14ac:dyDescent="0.3">
      <c r="A224">
        <v>323</v>
      </c>
      <c r="B224" t="s">
        <v>24</v>
      </c>
      <c r="C224" t="s">
        <v>5</v>
      </c>
      <c r="D224" t="s">
        <v>21</v>
      </c>
    </row>
    <row r="225" spans="1:4" x14ac:dyDescent="0.3">
      <c r="A225">
        <v>324</v>
      </c>
      <c r="B225" t="s">
        <v>24</v>
      </c>
      <c r="C225" t="s">
        <v>5</v>
      </c>
      <c r="D225" t="s">
        <v>23</v>
      </c>
    </row>
    <row r="226" spans="1:4" x14ac:dyDescent="0.3">
      <c r="A226">
        <v>325</v>
      </c>
      <c r="B226" t="s">
        <v>24</v>
      </c>
      <c r="C226" t="s">
        <v>5</v>
      </c>
      <c r="D226" t="s">
        <v>34</v>
      </c>
    </row>
    <row r="227" spans="1:4" x14ac:dyDescent="0.3">
      <c r="A227">
        <v>326</v>
      </c>
      <c r="B227" t="s">
        <v>24</v>
      </c>
      <c r="C227" t="s">
        <v>5</v>
      </c>
      <c r="D227" t="s">
        <v>44</v>
      </c>
    </row>
    <row r="228" spans="1:4" x14ac:dyDescent="0.3">
      <c r="A228">
        <v>327</v>
      </c>
      <c r="B228" t="s">
        <v>24</v>
      </c>
      <c r="C228" t="s">
        <v>5</v>
      </c>
      <c r="D228" t="s">
        <v>19</v>
      </c>
    </row>
    <row r="229" spans="1:4" x14ac:dyDescent="0.3">
      <c r="A229">
        <v>328</v>
      </c>
      <c r="B229" t="s">
        <v>24</v>
      </c>
      <c r="C229" t="s">
        <v>5</v>
      </c>
      <c r="D229" t="s">
        <v>32</v>
      </c>
    </row>
    <row r="230" spans="1:4" x14ac:dyDescent="0.3">
      <c r="A230">
        <v>329</v>
      </c>
      <c r="B230" t="s">
        <v>31</v>
      </c>
      <c r="C230" t="s">
        <v>11</v>
      </c>
      <c r="D230" t="s">
        <v>48</v>
      </c>
    </row>
    <row r="231" spans="1:4" x14ac:dyDescent="0.3">
      <c r="A231">
        <v>330</v>
      </c>
      <c r="B231" t="s">
        <v>31</v>
      </c>
      <c r="C231" t="s">
        <v>11</v>
      </c>
      <c r="D231" t="s">
        <v>32</v>
      </c>
    </row>
    <row r="232" spans="1:4" x14ac:dyDescent="0.3">
      <c r="A232">
        <v>331</v>
      </c>
      <c r="B232" t="s">
        <v>31</v>
      </c>
      <c r="C232" t="s">
        <v>11</v>
      </c>
      <c r="D232" t="s">
        <v>27</v>
      </c>
    </row>
    <row r="233" spans="1:4" x14ac:dyDescent="0.3">
      <c r="A233">
        <v>332</v>
      </c>
      <c r="B233" t="s">
        <v>31</v>
      </c>
      <c r="C233" t="s">
        <v>22</v>
      </c>
      <c r="D233" t="s">
        <v>48</v>
      </c>
    </row>
    <row r="234" spans="1:4" x14ac:dyDescent="0.3">
      <c r="A234">
        <v>333</v>
      </c>
      <c r="B234" t="s">
        <v>31</v>
      </c>
      <c r="C234" t="s">
        <v>22</v>
      </c>
      <c r="D234" t="s">
        <v>32</v>
      </c>
    </row>
    <row r="235" spans="1:4" x14ac:dyDescent="0.3">
      <c r="A235">
        <v>334</v>
      </c>
      <c r="B235" t="s">
        <v>31</v>
      </c>
      <c r="C235" t="s">
        <v>22</v>
      </c>
      <c r="D235" t="s">
        <v>27</v>
      </c>
    </row>
    <row r="236" spans="1:4" x14ac:dyDescent="0.3">
      <c r="A236">
        <v>335</v>
      </c>
      <c r="B236" t="s">
        <v>31</v>
      </c>
      <c r="C236" t="s">
        <v>8</v>
      </c>
      <c r="D236" t="s">
        <v>48</v>
      </c>
    </row>
    <row r="237" spans="1:4" x14ac:dyDescent="0.3">
      <c r="A237">
        <v>336</v>
      </c>
      <c r="B237" t="s">
        <v>31</v>
      </c>
      <c r="C237" t="s">
        <v>8</v>
      </c>
      <c r="D237" t="s">
        <v>32</v>
      </c>
    </row>
    <row r="238" spans="1:4" x14ac:dyDescent="0.3">
      <c r="A238">
        <v>337</v>
      </c>
      <c r="B238" t="s">
        <v>31</v>
      </c>
      <c r="C238" t="s">
        <v>8</v>
      </c>
      <c r="D238" t="s">
        <v>27</v>
      </c>
    </row>
    <row r="239" spans="1:4" x14ac:dyDescent="0.3">
      <c r="A239">
        <v>338</v>
      </c>
      <c r="B239" t="s">
        <v>31</v>
      </c>
      <c r="C239" t="s">
        <v>5</v>
      </c>
      <c r="D239" t="s">
        <v>48</v>
      </c>
    </row>
    <row r="240" spans="1:4" x14ac:dyDescent="0.3">
      <c r="A240">
        <v>339</v>
      </c>
      <c r="B240" t="s">
        <v>31</v>
      </c>
      <c r="C240" t="s">
        <v>5</v>
      </c>
      <c r="D240" t="s">
        <v>32</v>
      </c>
    </row>
    <row r="241" spans="1:4" x14ac:dyDescent="0.3">
      <c r="A241">
        <v>340</v>
      </c>
      <c r="B241" t="s">
        <v>31</v>
      </c>
      <c r="C241" t="s">
        <v>5</v>
      </c>
      <c r="D241" t="s">
        <v>27</v>
      </c>
    </row>
    <row r="242" spans="1:4" x14ac:dyDescent="0.3">
      <c r="A242">
        <v>341</v>
      </c>
      <c r="B242" t="s">
        <v>4</v>
      </c>
      <c r="C242" t="s">
        <v>11</v>
      </c>
      <c r="D242" t="s">
        <v>45</v>
      </c>
    </row>
    <row r="243" spans="1:4" x14ac:dyDescent="0.3">
      <c r="A243">
        <v>342</v>
      </c>
      <c r="B243" t="s">
        <v>4</v>
      </c>
      <c r="C243" t="s">
        <v>11</v>
      </c>
      <c r="D243" t="s">
        <v>32</v>
      </c>
    </row>
    <row r="244" spans="1:4" x14ac:dyDescent="0.3">
      <c r="A244">
        <v>343</v>
      </c>
      <c r="B244" t="s">
        <v>4</v>
      </c>
      <c r="C244" t="s">
        <v>11</v>
      </c>
      <c r="D244" t="s">
        <v>6</v>
      </c>
    </row>
    <row r="245" spans="1:4" x14ac:dyDescent="0.3">
      <c r="A245">
        <v>344</v>
      </c>
      <c r="B245" t="s">
        <v>4</v>
      </c>
      <c r="C245" t="s">
        <v>11</v>
      </c>
      <c r="D245" t="s">
        <v>25</v>
      </c>
    </row>
    <row r="246" spans="1:4" x14ac:dyDescent="0.3">
      <c r="A246">
        <v>345</v>
      </c>
      <c r="B246" t="s">
        <v>4</v>
      </c>
      <c r="C246" t="s">
        <v>22</v>
      </c>
      <c r="D246" t="s">
        <v>26</v>
      </c>
    </row>
    <row r="247" spans="1:4" x14ac:dyDescent="0.3">
      <c r="A247">
        <v>346</v>
      </c>
      <c r="B247" t="s">
        <v>4</v>
      </c>
      <c r="C247" t="s">
        <v>22</v>
      </c>
      <c r="D247" t="s">
        <v>32</v>
      </c>
    </row>
    <row r="248" spans="1:4" x14ac:dyDescent="0.3">
      <c r="A248">
        <v>347</v>
      </c>
      <c r="B248" t="s">
        <v>4</v>
      </c>
      <c r="C248" t="s">
        <v>22</v>
      </c>
      <c r="D248" t="s">
        <v>6</v>
      </c>
    </row>
    <row r="249" spans="1:4" x14ac:dyDescent="0.3">
      <c r="A249">
        <v>348</v>
      </c>
      <c r="B249" t="s">
        <v>4</v>
      </c>
      <c r="C249" t="s">
        <v>22</v>
      </c>
      <c r="D249" t="s">
        <v>25</v>
      </c>
    </row>
    <row r="250" spans="1:4" x14ac:dyDescent="0.3">
      <c r="A250">
        <v>349</v>
      </c>
      <c r="B250" t="s">
        <v>4</v>
      </c>
      <c r="C250" t="s">
        <v>8</v>
      </c>
      <c r="D250" t="s">
        <v>45</v>
      </c>
    </row>
    <row r="251" spans="1:4" x14ac:dyDescent="0.3">
      <c r="A251">
        <v>350</v>
      </c>
      <c r="B251" t="s">
        <v>4</v>
      </c>
      <c r="C251" t="s">
        <v>8</v>
      </c>
      <c r="D251" t="s">
        <v>32</v>
      </c>
    </row>
    <row r="252" spans="1:4" x14ac:dyDescent="0.3">
      <c r="A252">
        <v>351</v>
      </c>
      <c r="B252" t="s">
        <v>4</v>
      </c>
      <c r="C252" t="s">
        <v>8</v>
      </c>
      <c r="D252" t="s">
        <v>6</v>
      </c>
    </row>
    <row r="253" spans="1:4" x14ac:dyDescent="0.3">
      <c r="A253">
        <v>352</v>
      </c>
      <c r="B253" t="s">
        <v>4</v>
      </c>
      <c r="C253" t="s">
        <v>8</v>
      </c>
      <c r="D253" t="s">
        <v>25</v>
      </c>
    </row>
    <row r="254" spans="1:4" x14ac:dyDescent="0.3">
      <c r="A254">
        <v>353</v>
      </c>
      <c r="B254" t="s">
        <v>4</v>
      </c>
      <c r="C254" t="s">
        <v>5</v>
      </c>
      <c r="D254" t="s">
        <v>45</v>
      </c>
    </row>
    <row r="255" spans="1:4" x14ac:dyDescent="0.3">
      <c r="A255">
        <v>354</v>
      </c>
      <c r="B255" t="s">
        <v>4</v>
      </c>
      <c r="C255" t="s">
        <v>5</v>
      </c>
      <c r="D255" t="s">
        <v>32</v>
      </c>
    </row>
    <row r="256" spans="1:4" x14ac:dyDescent="0.3">
      <c r="A256">
        <v>355</v>
      </c>
      <c r="B256" t="s">
        <v>4</v>
      </c>
      <c r="C256" t="s">
        <v>5</v>
      </c>
      <c r="D256" t="s">
        <v>6</v>
      </c>
    </row>
    <row r="257" spans="1:4" x14ac:dyDescent="0.3">
      <c r="A257">
        <v>356</v>
      </c>
      <c r="B257" t="s">
        <v>4</v>
      </c>
      <c r="C257" t="s">
        <v>5</v>
      </c>
      <c r="D257" t="s">
        <v>25</v>
      </c>
    </row>
    <row r="258" spans="1:4" x14ac:dyDescent="0.3">
      <c r="A258">
        <v>357</v>
      </c>
      <c r="B258" t="s">
        <v>18</v>
      </c>
      <c r="C258" t="s">
        <v>11</v>
      </c>
      <c r="D258" t="s">
        <v>12</v>
      </c>
    </row>
    <row r="259" spans="1:4" x14ac:dyDescent="0.3">
      <c r="A259">
        <v>358</v>
      </c>
      <c r="B259" t="s">
        <v>18</v>
      </c>
      <c r="C259" t="s">
        <v>11</v>
      </c>
      <c r="D259" t="s">
        <v>32</v>
      </c>
    </row>
    <row r="260" spans="1:4" x14ac:dyDescent="0.3">
      <c r="A260">
        <v>359</v>
      </c>
      <c r="B260" t="s">
        <v>18</v>
      </c>
      <c r="C260" t="s">
        <v>11</v>
      </c>
      <c r="D260" t="s">
        <v>6</v>
      </c>
    </row>
    <row r="261" spans="1:4" x14ac:dyDescent="0.3">
      <c r="A261">
        <v>360</v>
      </c>
      <c r="B261" t="s">
        <v>18</v>
      </c>
      <c r="C261" t="s">
        <v>11</v>
      </c>
      <c r="D261" t="s">
        <v>25</v>
      </c>
    </row>
    <row r="262" spans="1:4" x14ac:dyDescent="0.3">
      <c r="A262">
        <v>361</v>
      </c>
      <c r="B262" t="s">
        <v>18</v>
      </c>
      <c r="C262" t="s">
        <v>11</v>
      </c>
      <c r="D262" t="s">
        <v>21</v>
      </c>
    </row>
    <row r="263" spans="1:4" x14ac:dyDescent="0.3">
      <c r="A263">
        <v>362</v>
      </c>
      <c r="B263" t="s">
        <v>18</v>
      </c>
      <c r="C263" t="s">
        <v>11</v>
      </c>
      <c r="D263" t="s">
        <v>17</v>
      </c>
    </row>
    <row r="264" spans="1:4" x14ac:dyDescent="0.3">
      <c r="A264">
        <v>363</v>
      </c>
      <c r="B264" t="s">
        <v>18</v>
      </c>
      <c r="C264" t="s">
        <v>22</v>
      </c>
      <c r="D264" t="s">
        <v>12</v>
      </c>
    </row>
    <row r="265" spans="1:4" x14ac:dyDescent="0.3">
      <c r="A265">
        <v>364</v>
      </c>
      <c r="B265" t="s">
        <v>18</v>
      </c>
      <c r="C265" t="s">
        <v>22</v>
      </c>
      <c r="D265" t="s">
        <v>32</v>
      </c>
    </row>
    <row r="266" spans="1:4" x14ac:dyDescent="0.3">
      <c r="A266">
        <v>365</v>
      </c>
      <c r="B266" t="s">
        <v>18</v>
      </c>
      <c r="C266" t="s">
        <v>22</v>
      </c>
      <c r="D266" t="s">
        <v>6</v>
      </c>
    </row>
    <row r="267" spans="1:4" x14ac:dyDescent="0.3">
      <c r="A267">
        <v>366</v>
      </c>
      <c r="B267" t="s">
        <v>18</v>
      </c>
      <c r="C267" t="s">
        <v>22</v>
      </c>
      <c r="D267" t="s">
        <v>25</v>
      </c>
    </row>
    <row r="268" spans="1:4" x14ac:dyDescent="0.3">
      <c r="A268">
        <v>367</v>
      </c>
      <c r="B268" t="s">
        <v>18</v>
      </c>
      <c r="C268" t="s">
        <v>22</v>
      </c>
      <c r="D268" t="s">
        <v>21</v>
      </c>
    </row>
    <row r="269" spans="1:4" x14ac:dyDescent="0.3">
      <c r="A269">
        <v>368</v>
      </c>
      <c r="B269" t="s">
        <v>18</v>
      </c>
      <c r="C269" t="s">
        <v>22</v>
      </c>
      <c r="D269" t="s">
        <v>17</v>
      </c>
    </row>
    <row r="270" spans="1:4" x14ac:dyDescent="0.3">
      <c r="A270">
        <v>369</v>
      </c>
      <c r="B270" t="s">
        <v>18</v>
      </c>
      <c r="C270" t="s">
        <v>8</v>
      </c>
      <c r="D270" t="s">
        <v>12</v>
      </c>
    </row>
    <row r="271" spans="1:4" x14ac:dyDescent="0.3">
      <c r="A271">
        <v>370</v>
      </c>
      <c r="B271" t="s">
        <v>18</v>
      </c>
      <c r="C271" t="s">
        <v>8</v>
      </c>
      <c r="D271" t="s">
        <v>32</v>
      </c>
    </row>
    <row r="272" spans="1:4" x14ac:dyDescent="0.3">
      <c r="A272">
        <v>371</v>
      </c>
      <c r="B272" t="s">
        <v>18</v>
      </c>
      <c r="C272" t="s">
        <v>8</v>
      </c>
      <c r="D272" t="s">
        <v>6</v>
      </c>
    </row>
    <row r="273" spans="1:4" x14ac:dyDescent="0.3">
      <c r="A273">
        <v>372</v>
      </c>
      <c r="B273" t="s">
        <v>18</v>
      </c>
      <c r="C273" t="s">
        <v>8</v>
      </c>
      <c r="D273" t="s">
        <v>25</v>
      </c>
    </row>
    <row r="274" spans="1:4" x14ac:dyDescent="0.3">
      <c r="A274">
        <v>373</v>
      </c>
      <c r="B274" t="s">
        <v>18</v>
      </c>
      <c r="C274" t="s">
        <v>8</v>
      </c>
      <c r="D274" t="s">
        <v>21</v>
      </c>
    </row>
    <row r="275" spans="1:4" x14ac:dyDescent="0.3">
      <c r="A275">
        <v>374</v>
      </c>
      <c r="B275" t="s">
        <v>18</v>
      </c>
      <c r="C275" t="s">
        <v>8</v>
      </c>
      <c r="D275" t="s">
        <v>17</v>
      </c>
    </row>
    <row r="276" spans="1:4" x14ac:dyDescent="0.3">
      <c r="A276">
        <v>375</v>
      </c>
      <c r="B276" t="s">
        <v>18</v>
      </c>
      <c r="C276" t="s">
        <v>5</v>
      </c>
      <c r="D276" t="s">
        <v>12</v>
      </c>
    </row>
    <row r="277" spans="1:4" x14ac:dyDescent="0.3">
      <c r="A277">
        <v>376</v>
      </c>
      <c r="B277" t="s">
        <v>18</v>
      </c>
      <c r="C277" t="s">
        <v>5</v>
      </c>
      <c r="D277" t="s">
        <v>32</v>
      </c>
    </row>
    <row r="278" spans="1:4" x14ac:dyDescent="0.3">
      <c r="A278">
        <v>377</v>
      </c>
      <c r="B278" t="s">
        <v>18</v>
      </c>
      <c r="C278" t="s">
        <v>5</v>
      </c>
      <c r="D278" t="s">
        <v>6</v>
      </c>
    </row>
    <row r="279" spans="1:4" x14ac:dyDescent="0.3">
      <c r="A279">
        <v>378</v>
      </c>
      <c r="B279" t="s">
        <v>18</v>
      </c>
      <c r="C279" t="s">
        <v>5</v>
      </c>
      <c r="D279" t="s">
        <v>25</v>
      </c>
    </row>
    <row r="280" spans="1:4" x14ac:dyDescent="0.3">
      <c r="A280">
        <v>379</v>
      </c>
      <c r="B280" t="s">
        <v>18</v>
      </c>
      <c r="C280" t="s">
        <v>5</v>
      </c>
      <c r="D280" t="s">
        <v>21</v>
      </c>
    </row>
    <row r="281" spans="1:4" x14ac:dyDescent="0.3">
      <c r="A281">
        <v>380</v>
      </c>
      <c r="B281" t="s">
        <v>18</v>
      </c>
      <c r="C281" t="s">
        <v>5</v>
      </c>
      <c r="D281" t="s">
        <v>17</v>
      </c>
    </row>
    <row r="282" spans="1:4" x14ac:dyDescent="0.3">
      <c r="A282">
        <v>381</v>
      </c>
      <c r="B282" t="s">
        <v>16</v>
      </c>
      <c r="C282" t="s">
        <v>11</v>
      </c>
      <c r="D282" t="s">
        <v>15</v>
      </c>
    </row>
    <row r="283" spans="1:4" x14ac:dyDescent="0.3">
      <c r="A283">
        <v>382</v>
      </c>
      <c r="B283" t="s">
        <v>16</v>
      </c>
      <c r="C283" t="s">
        <v>11</v>
      </c>
      <c r="D283" t="s">
        <v>33</v>
      </c>
    </row>
    <row r="284" spans="1:4" x14ac:dyDescent="0.3">
      <c r="A284">
        <v>383</v>
      </c>
      <c r="B284" t="s">
        <v>16</v>
      </c>
      <c r="C284" t="s">
        <v>11</v>
      </c>
      <c r="D284" t="s">
        <v>25</v>
      </c>
    </row>
    <row r="285" spans="1:4" x14ac:dyDescent="0.3">
      <c r="A285">
        <v>384</v>
      </c>
      <c r="B285" t="s">
        <v>16</v>
      </c>
      <c r="C285" t="s">
        <v>11</v>
      </c>
      <c r="D285" t="s">
        <v>12</v>
      </c>
    </row>
    <row r="286" spans="1:4" x14ac:dyDescent="0.3">
      <c r="A286">
        <v>385</v>
      </c>
      <c r="B286" t="s">
        <v>16</v>
      </c>
      <c r="C286" t="s">
        <v>11</v>
      </c>
      <c r="D286" t="s">
        <v>39</v>
      </c>
    </row>
    <row r="287" spans="1:4" x14ac:dyDescent="0.3">
      <c r="A287">
        <v>386</v>
      </c>
      <c r="B287" t="s">
        <v>16</v>
      </c>
      <c r="C287" t="s">
        <v>11</v>
      </c>
      <c r="D287" t="s">
        <v>32</v>
      </c>
    </row>
    <row r="288" spans="1:4" x14ac:dyDescent="0.3">
      <c r="A288">
        <v>387</v>
      </c>
      <c r="B288" t="s">
        <v>16</v>
      </c>
      <c r="C288" t="s">
        <v>11</v>
      </c>
      <c r="D288" t="s">
        <v>21</v>
      </c>
    </row>
    <row r="289" spans="1:4" x14ac:dyDescent="0.3">
      <c r="A289">
        <v>388</v>
      </c>
      <c r="B289" t="s">
        <v>16</v>
      </c>
      <c r="C289" t="s">
        <v>11</v>
      </c>
      <c r="D289" t="s">
        <v>40</v>
      </c>
    </row>
    <row r="290" spans="1:4" x14ac:dyDescent="0.3">
      <c r="A290">
        <v>389</v>
      </c>
      <c r="B290" t="s">
        <v>16</v>
      </c>
      <c r="C290" t="s">
        <v>11</v>
      </c>
      <c r="D290" t="s">
        <v>27</v>
      </c>
    </row>
    <row r="291" spans="1:4" x14ac:dyDescent="0.3">
      <c r="A291">
        <v>390</v>
      </c>
      <c r="B291" t="s">
        <v>16</v>
      </c>
      <c r="C291" t="s">
        <v>11</v>
      </c>
      <c r="D291" t="s">
        <v>17</v>
      </c>
    </row>
    <row r="292" spans="1:4" x14ac:dyDescent="0.3">
      <c r="A292">
        <v>391</v>
      </c>
      <c r="B292" t="s">
        <v>16</v>
      </c>
      <c r="C292" t="s">
        <v>11</v>
      </c>
      <c r="D292" t="s">
        <v>28</v>
      </c>
    </row>
    <row r="293" spans="1:4" x14ac:dyDescent="0.3">
      <c r="A293">
        <v>392</v>
      </c>
      <c r="B293" t="s">
        <v>16</v>
      </c>
      <c r="C293" t="s">
        <v>11</v>
      </c>
      <c r="D293" t="s">
        <v>46</v>
      </c>
    </row>
    <row r="294" spans="1:4" x14ac:dyDescent="0.3">
      <c r="A294">
        <v>393</v>
      </c>
      <c r="B294" t="s">
        <v>16</v>
      </c>
      <c r="C294" t="s">
        <v>11</v>
      </c>
      <c r="D294" t="s">
        <v>34</v>
      </c>
    </row>
    <row r="295" spans="1:4" x14ac:dyDescent="0.3">
      <c r="A295">
        <v>394</v>
      </c>
      <c r="B295" t="s">
        <v>16</v>
      </c>
      <c r="C295" t="s">
        <v>22</v>
      </c>
      <c r="D295" t="s">
        <v>15</v>
      </c>
    </row>
    <row r="296" spans="1:4" x14ac:dyDescent="0.3">
      <c r="A296">
        <v>395</v>
      </c>
      <c r="B296" t="s">
        <v>16</v>
      </c>
      <c r="C296" t="s">
        <v>22</v>
      </c>
      <c r="D296" t="s">
        <v>33</v>
      </c>
    </row>
    <row r="297" spans="1:4" x14ac:dyDescent="0.3">
      <c r="A297">
        <v>396</v>
      </c>
      <c r="B297" t="s">
        <v>16</v>
      </c>
      <c r="C297" t="s">
        <v>22</v>
      </c>
      <c r="D297" t="s">
        <v>25</v>
      </c>
    </row>
    <row r="298" spans="1:4" x14ac:dyDescent="0.3">
      <c r="A298">
        <v>397</v>
      </c>
      <c r="B298" t="s">
        <v>16</v>
      </c>
      <c r="C298" t="s">
        <v>22</v>
      </c>
      <c r="D298" t="s">
        <v>12</v>
      </c>
    </row>
    <row r="299" spans="1:4" x14ac:dyDescent="0.3">
      <c r="A299">
        <v>398</v>
      </c>
      <c r="B299" t="s">
        <v>16</v>
      </c>
      <c r="C299" t="s">
        <v>22</v>
      </c>
      <c r="D299" t="s">
        <v>39</v>
      </c>
    </row>
    <row r="300" spans="1:4" x14ac:dyDescent="0.3">
      <c r="A300">
        <v>399</v>
      </c>
      <c r="B300" t="s">
        <v>16</v>
      </c>
      <c r="C300" t="s">
        <v>22</v>
      </c>
      <c r="D300" t="s">
        <v>32</v>
      </c>
    </row>
    <row r="301" spans="1:4" x14ac:dyDescent="0.3">
      <c r="A301">
        <v>400</v>
      </c>
      <c r="B301" t="s">
        <v>16</v>
      </c>
      <c r="C301" t="s">
        <v>22</v>
      </c>
      <c r="D301" t="s">
        <v>21</v>
      </c>
    </row>
    <row r="302" spans="1:4" x14ac:dyDescent="0.3">
      <c r="A302">
        <v>401</v>
      </c>
      <c r="B302" t="s">
        <v>16</v>
      </c>
      <c r="C302" t="s">
        <v>22</v>
      </c>
      <c r="D302" t="s">
        <v>40</v>
      </c>
    </row>
    <row r="303" spans="1:4" x14ac:dyDescent="0.3">
      <c r="A303">
        <v>402</v>
      </c>
      <c r="B303" t="s">
        <v>16</v>
      </c>
      <c r="C303" t="s">
        <v>22</v>
      </c>
      <c r="D303" t="s">
        <v>27</v>
      </c>
    </row>
    <row r="304" spans="1:4" x14ac:dyDescent="0.3">
      <c r="A304">
        <v>403</v>
      </c>
      <c r="B304" t="s">
        <v>16</v>
      </c>
      <c r="C304" t="s">
        <v>22</v>
      </c>
      <c r="D304" t="s">
        <v>17</v>
      </c>
    </row>
    <row r="305" spans="1:4" x14ac:dyDescent="0.3">
      <c r="A305">
        <v>404</v>
      </c>
      <c r="B305" t="s">
        <v>16</v>
      </c>
      <c r="C305" t="s">
        <v>22</v>
      </c>
      <c r="D305" t="s">
        <v>28</v>
      </c>
    </row>
    <row r="306" spans="1:4" x14ac:dyDescent="0.3">
      <c r="A306">
        <v>405</v>
      </c>
      <c r="B306" t="s">
        <v>16</v>
      </c>
      <c r="C306" t="s">
        <v>22</v>
      </c>
      <c r="D306" t="s">
        <v>46</v>
      </c>
    </row>
    <row r="307" spans="1:4" x14ac:dyDescent="0.3">
      <c r="A307">
        <v>406</v>
      </c>
      <c r="B307" t="s">
        <v>16</v>
      </c>
      <c r="C307" t="s">
        <v>22</v>
      </c>
      <c r="D307" t="s">
        <v>34</v>
      </c>
    </row>
    <row r="308" spans="1:4" x14ac:dyDescent="0.3">
      <c r="A308">
        <v>407</v>
      </c>
      <c r="B308" t="s">
        <v>16</v>
      </c>
      <c r="C308" t="s">
        <v>8</v>
      </c>
      <c r="D308" t="s">
        <v>15</v>
      </c>
    </row>
    <row r="309" spans="1:4" x14ac:dyDescent="0.3">
      <c r="A309">
        <v>408</v>
      </c>
      <c r="B309" t="s">
        <v>16</v>
      </c>
      <c r="C309" t="s">
        <v>8</v>
      </c>
      <c r="D309" t="s">
        <v>33</v>
      </c>
    </row>
    <row r="310" spans="1:4" x14ac:dyDescent="0.3">
      <c r="A310">
        <v>409</v>
      </c>
      <c r="B310" t="s">
        <v>16</v>
      </c>
      <c r="C310" t="s">
        <v>8</v>
      </c>
      <c r="D310" t="s">
        <v>25</v>
      </c>
    </row>
    <row r="311" spans="1:4" x14ac:dyDescent="0.3">
      <c r="A311">
        <v>410</v>
      </c>
      <c r="B311" t="s">
        <v>16</v>
      </c>
      <c r="C311" t="s">
        <v>8</v>
      </c>
      <c r="D311" t="s">
        <v>12</v>
      </c>
    </row>
    <row r="312" spans="1:4" x14ac:dyDescent="0.3">
      <c r="A312">
        <v>411</v>
      </c>
      <c r="B312" t="s">
        <v>16</v>
      </c>
      <c r="C312" t="s">
        <v>8</v>
      </c>
      <c r="D312" t="s">
        <v>39</v>
      </c>
    </row>
    <row r="313" spans="1:4" x14ac:dyDescent="0.3">
      <c r="A313">
        <v>412</v>
      </c>
      <c r="B313" t="s">
        <v>16</v>
      </c>
      <c r="C313" t="s">
        <v>8</v>
      </c>
      <c r="D313" t="s">
        <v>32</v>
      </c>
    </row>
    <row r="314" spans="1:4" x14ac:dyDescent="0.3">
      <c r="A314">
        <v>413</v>
      </c>
      <c r="B314" t="s">
        <v>16</v>
      </c>
      <c r="C314" t="s">
        <v>8</v>
      </c>
      <c r="D314" t="s">
        <v>21</v>
      </c>
    </row>
    <row r="315" spans="1:4" x14ac:dyDescent="0.3">
      <c r="A315">
        <v>414</v>
      </c>
      <c r="B315" t="s">
        <v>16</v>
      </c>
      <c r="C315" t="s">
        <v>8</v>
      </c>
      <c r="D315" t="s">
        <v>40</v>
      </c>
    </row>
    <row r="316" spans="1:4" x14ac:dyDescent="0.3">
      <c r="A316">
        <v>415</v>
      </c>
      <c r="B316" t="s">
        <v>16</v>
      </c>
      <c r="C316" t="s">
        <v>8</v>
      </c>
      <c r="D316" t="s">
        <v>27</v>
      </c>
    </row>
    <row r="317" spans="1:4" x14ac:dyDescent="0.3">
      <c r="A317">
        <v>416</v>
      </c>
      <c r="B317" t="s">
        <v>16</v>
      </c>
      <c r="C317" t="s">
        <v>8</v>
      </c>
      <c r="D317" t="s">
        <v>17</v>
      </c>
    </row>
    <row r="318" spans="1:4" x14ac:dyDescent="0.3">
      <c r="A318">
        <v>417</v>
      </c>
      <c r="B318" t="s">
        <v>16</v>
      </c>
      <c r="C318" t="s">
        <v>8</v>
      </c>
      <c r="D318" t="s">
        <v>28</v>
      </c>
    </row>
    <row r="319" spans="1:4" x14ac:dyDescent="0.3">
      <c r="A319">
        <v>418</v>
      </c>
      <c r="B319" t="s">
        <v>16</v>
      </c>
      <c r="C319" t="s">
        <v>8</v>
      </c>
      <c r="D319" t="s">
        <v>46</v>
      </c>
    </row>
    <row r="320" spans="1:4" x14ac:dyDescent="0.3">
      <c r="A320">
        <v>419</v>
      </c>
      <c r="B320" t="s">
        <v>16</v>
      </c>
      <c r="C320" t="s">
        <v>8</v>
      </c>
      <c r="D320" t="s">
        <v>34</v>
      </c>
    </row>
    <row r="321" spans="1:4" x14ac:dyDescent="0.3">
      <c r="A321">
        <v>420</v>
      </c>
      <c r="B321" t="s">
        <v>16</v>
      </c>
      <c r="C321" t="s">
        <v>5</v>
      </c>
      <c r="D321" t="s">
        <v>15</v>
      </c>
    </row>
    <row r="322" spans="1:4" x14ac:dyDescent="0.3">
      <c r="A322">
        <v>421</v>
      </c>
      <c r="B322" t="s">
        <v>16</v>
      </c>
      <c r="C322" t="s">
        <v>5</v>
      </c>
      <c r="D322" t="s">
        <v>33</v>
      </c>
    </row>
    <row r="323" spans="1:4" x14ac:dyDescent="0.3">
      <c r="A323">
        <v>422</v>
      </c>
      <c r="B323" t="s">
        <v>16</v>
      </c>
      <c r="C323" t="s">
        <v>5</v>
      </c>
      <c r="D323" t="s">
        <v>25</v>
      </c>
    </row>
    <row r="324" spans="1:4" x14ac:dyDescent="0.3">
      <c r="A324">
        <v>423</v>
      </c>
      <c r="B324" t="s">
        <v>16</v>
      </c>
      <c r="C324" t="s">
        <v>5</v>
      </c>
      <c r="D324" t="s">
        <v>12</v>
      </c>
    </row>
    <row r="325" spans="1:4" x14ac:dyDescent="0.3">
      <c r="A325">
        <v>424</v>
      </c>
      <c r="B325" t="s">
        <v>16</v>
      </c>
      <c r="C325" t="s">
        <v>5</v>
      </c>
      <c r="D325" t="s">
        <v>39</v>
      </c>
    </row>
    <row r="326" spans="1:4" x14ac:dyDescent="0.3">
      <c r="A326">
        <v>425</v>
      </c>
      <c r="B326" t="s">
        <v>16</v>
      </c>
      <c r="C326" t="s">
        <v>5</v>
      </c>
      <c r="D326" t="s">
        <v>32</v>
      </c>
    </row>
    <row r="327" spans="1:4" x14ac:dyDescent="0.3">
      <c r="A327">
        <v>426</v>
      </c>
      <c r="B327" t="s">
        <v>16</v>
      </c>
      <c r="C327" t="s">
        <v>5</v>
      </c>
      <c r="D327" t="s">
        <v>21</v>
      </c>
    </row>
    <row r="328" spans="1:4" x14ac:dyDescent="0.3">
      <c r="A328">
        <v>427</v>
      </c>
      <c r="B328" t="s">
        <v>16</v>
      </c>
      <c r="C328" t="s">
        <v>5</v>
      </c>
      <c r="D328" t="s">
        <v>40</v>
      </c>
    </row>
    <row r="329" spans="1:4" x14ac:dyDescent="0.3">
      <c r="A329">
        <v>428</v>
      </c>
      <c r="B329" t="s">
        <v>16</v>
      </c>
      <c r="C329" t="s">
        <v>5</v>
      </c>
      <c r="D329" t="s">
        <v>27</v>
      </c>
    </row>
    <row r="330" spans="1:4" x14ac:dyDescent="0.3">
      <c r="A330">
        <v>429</v>
      </c>
      <c r="B330" t="s">
        <v>16</v>
      </c>
      <c r="C330" t="s">
        <v>5</v>
      </c>
      <c r="D330" t="s">
        <v>17</v>
      </c>
    </row>
    <row r="331" spans="1:4" x14ac:dyDescent="0.3">
      <c r="A331">
        <v>431</v>
      </c>
      <c r="B331" t="s">
        <v>16</v>
      </c>
      <c r="C331" t="s">
        <v>5</v>
      </c>
      <c r="D331" t="s">
        <v>46</v>
      </c>
    </row>
    <row r="332" spans="1:4" x14ac:dyDescent="0.3">
      <c r="A332">
        <v>432</v>
      </c>
      <c r="B332" t="s">
        <v>16</v>
      </c>
      <c r="C332" t="s">
        <v>5</v>
      </c>
      <c r="D332" t="s">
        <v>34</v>
      </c>
    </row>
    <row r="333" spans="1:4" x14ac:dyDescent="0.3">
      <c r="A333">
        <v>433</v>
      </c>
      <c r="B333" t="s">
        <v>41</v>
      </c>
      <c r="C333" t="s">
        <v>11</v>
      </c>
      <c r="D333" t="s">
        <v>42</v>
      </c>
    </row>
    <row r="334" spans="1:4" x14ac:dyDescent="0.3">
      <c r="A334">
        <v>434</v>
      </c>
      <c r="B334" t="s">
        <v>41</v>
      </c>
      <c r="C334" t="s">
        <v>22</v>
      </c>
      <c r="D334" t="s">
        <v>42</v>
      </c>
    </row>
    <row r="335" spans="1:4" x14ac:dyDescent="0.3">
      <c r="A335">
        <v>435</v>
      </c>
      <c r="B335" t="s">
        <v>41</v>
      </c>
      <c r="C335" t="s">
        <v>8</v>
      </c>
      <c r="D335" t="s">
        <v>42</v>
      </c>
    </row>
    <row r="336" spans="1:4" x14ac:dyDescent="0.3">
      <c r="A336">
        <v>436</v>
      </c>
      <c r="B336" t="s">
        <v>41</v>
      </c>
      <c r="C336" t="s">
        <v>5</v>
      </c>
      <c r="D336" t="s">
        <v>42</v>
      </c>
    </row>
    <row r="337" spans="1:4" x14ac:dyDescent="0.3">
      <c r="A337">
        <v>437</v>
      </c>
      <c r="B337" t="s">
        <v>20</v>
      </c>
      <c r="C337" t="s">
        <v>11</v>
      </c>
      <c r="D337" t="s">
        <v>25</v>
      </c>
    </row>
    <row r="338" spans="1:4" x14ac:dyDescent="0.3">
      <c r="A338">
        <v>438</v>
      </c>
      <c r="B338" t="s">
        <v>20</v>
      </c>
      <c r="C338" t="s">
        <v>11</v>
      </c>
      <c r="D338" t="s">
        <v>12</v>
      </c>
    </row>
    <row r="339" spans="1:4" x14ac:dyDescent="0.3">
      <c r="A339">
        <v>439</v>
      </c>
      <c r="B339" t="s">
        <v>20</v>
      </c>
      <c r="C339" t="s">
        <v>11</v>
      </c>
      <c r="D339" t="s">
        <v>17</v>
      </c>
    </row>
    <row r="340" spans="1:4" x14ac:dyDescent="0.3">
      <c r="A340">
        <v>440</v>
      </c>
      <c r="B340" t="s">
        <v>20</v>
      </c>
      <c r="C340" t="s">
        <v>11</v>
      </c>
      <c r="D340" t="s">
        <v>35</v>
      </c>
    </row>
    <row r="341" spans="1:4" x14ac:dyDescent="0.3">
      <c r="A341">
        <v>441</v>
      </c>
      <c r="B341" t="s">
        <v>20</v>
      </c>
      <c r="C341" t="s">
        <v>11</v>
      </c>
      <c r="D341" t="s">
        <v>47</v>
      </c>
    </row>
    <row r="342" spans="1:4" x14ac:dyDescent="0.3">
      <c r="A342">
        <v>442</v>
      </c>
      <c r="B342" t="s">
        <v>20</v>
      </c>
      <c r="C342" t="s">
        <v>11</v>
      </c>
      <c r="D342" t="s">
        <v>21</v>
      </c>
    </row>
    <row r="343" spans="1:4" x14ac:dyDescent="0.3">
      <c r="A343">
        <v>443</v>
      </c>
      <c r="B343" t="s">
        <v>20</v>
      </c>
      <c r="C343" t="s">
        <v>22</v>
      </c>
      <c r="D343" t="s">
        <v>25</v>
      </c>
    </row>
    <row r="344" spans="1:4" x14ac:dyDescent="0.3">
      <c r="A344">
        <v>444</v>
      </c>
      <c r="B344" t="s">
        <v>20</v>
      </c>
      <c r="C344" t="s">
        <v>22</v>
      </c>
      <c r="D344" t="s">
        <v>12</v>
      </c>
    </row>
    <row r="345" spans="1:4" x14ac:dyDescent="0.3">
      <c r="A345">
        <v>445</v>
      </c>
      <c r="B345" t="s">
        <v>20</v>
      </c>
      <c r="C345" t="s">
        <v>22</v>
      </c>
      <c r="D345" t="s">
        <v>17</v>
      </c>
    </row>
    <row r="346" spans="1:4" x14ac:dyDescent="0.3">
      <c r="A346">
        <v>446</v>
      </c>
      <c r="B346" t="s">
        <v>20</v>
      </c>
      <c r="C346" t="s">
        <v>22</v>
      </c>
      <c r="D346" t="s">
        <v>35</v>
      </c>
    </row>
    <row r="347" spans="1:4" x14ac:dyDescent="0.3">
      <c r="A347">
        <v>447</v>
      </c>
      <c r="B347" t="s">
        <v>20</v>
      </c>
      <c r="C347" t="s">
        <v>22</v>
      </c>
      <c r="D347" t="s">
        <v>47</v>
      </c>
    </row>
    <row r="348" spans="1:4" x14ac:dyDescent="0.3">
      <c r="A348">
        <v>448</v>
      </c>
      <c r="B348" t="s">
        <v>20</v>
      </c>
      <c r="C348" t="s">
        <v>22</v>
      </c>
      <c r="D348" t="s">
        <v>21</v>
      </c>
    </row>
    <row r="349" spans="1:4" x14ac:dyDescent="0.3">
      <c r="A349">
        <v>449</v>
      </c>
      <c r="B349" t="s">
        <v>20</v>
      </c>
      <c r="C349" t="s">
        <v>8</v>
      </c>
      <c r="D349" t="s">
        <v>25</v>
      </c>
    </row>
    <row r="350" spans="1:4" x14ac:dyDescent="0.3">
      <c r="A350">
        <v>450</v>
      </c>
      <c r="B350" t="s">
        <v>20</v>
      </c>
      <c r="C350" t="s">
        <v>8</v>
      </c>
      <c r="D350" t="s">
        <v>12</v>
      </c>
    </row>
    <row r="351" spans="1:4" x14ac:dyDescent="0.3">
      <c r="A351">
        <v>451</v>
      </c>
      <c r="B351" t="s">
        <v>20</v>
      </c>
      <c r="C351" t="s">
        <v>8</v>
      </c>
      <c r="D351" t="s">
        <v>17</v>
      </c>
    </row>
    <row r="352" spans="1:4" x14ac:dyDescent="0.3">
      <c r="A352">
        <v>452</v>
      </c>
      <c r="B352" t="s">
        <v>20</v>
      </c>
      <c r="C352" t="s">
        <v>8</v>
      </c>
      <c r="D352" t="s">
        <v>35</v>
      </c>
    </row>
    <row r="353" spans="1:4" x14ac:dyDescent="0.3">
      <c r="A353">
        <v>453</v>
      </c>
      <c r="B353" t="s">
        <v>20</v>
      </c>
      <c r="C353" t="s">
        <v>8</v>
      </c>
      <c r="D353" t="s">
        <v>47</v>
      </c>
    </row>
    <row r="354" spans="1:4" x14ac:dyDescent="0.3">
      <c r="A354">
        <v>454</v>
      </c>
      <c r="B354" t="s">
        <v>20</v>
      </c>
      <c r="C354" t="s">
        <v>8</v>
      </c>
      <c r="D354" t="s">
        <v>21</v>
      </c>
    </row>
    <row r="355" spans="1:4" x14ac:dyDescent="0.3">
      <c r="A355">
        <v>455</v>
      </c>
      <c r="B355" t="s">
        <v>20</v>
      </c>
      <c r="C355" t="s">
        <v>5</v>
      </c>
      <c r="D355" t="s">
        <v>25</v>
      </c>
    </row>
    <row r="356" spans="1:4" x14ac:dyDescent="0.3">
      <c r="A356">
        <v>456</v>
      </c>
      <c r="B356" t="s">
        <v>20</v>
      </c>
      <c r="C356" t="s">
        <v>5</v>
      </c>
      <c r="D356" t="s">
        <v>12</v>
      </c>
    </row>
    <row r="357" spans="1:4" x14ac:dyDescent="0.3">
      <c r="A357">
        <v>457</v>
      </c>
      <c r="B357" t="s">
        <v>20</v>
      </c>
      <c r="C357" t="s">
        <v>5</v>
      </c>
      <c r="D357" t="s">
        <v>17</v>
      </c>
    </row>
    <row r="358" spans="1:4" x14ac:dyDescent="0.3">
      <c r="A358">
        <v>458</v>
      </c>
      <c r="B358" t="s">
        <v>20</v>
      </c>
      <c r="C358" t="s">
        <v>5</v>
      </c>
      <c r="D358" t="s">
        <v>35</v>
      </c>
    </row>
    <row r="359" spans="1:4" x14ac:dyDescent="0.3">
      <c r="A359">
        <v>459</v>
      </c>
      <c r="B359" t="s">
        <v>20</v>
      </c>
      <c r="C359" t="s">
        <v>5</v>
      </c>
      <c r="D359" t="s">
        <v>47</v>
      </c>
    </row>
    <row r="360" spans="1:4" x14ac:dyDescent="0.3">
      <c r="A360">
        <v>460</v>
      </c>
      <c r="B360" t="s">
        <v>20</v>
      </c>
      <c r="C360" t="s">
        <v>5</v>
      </c>
      <c r="D360" t="s">
        <v>21</v>
      </c>
    </row>
    <row r="361" spans="1:4" x14ac:dyDescent="0.3">
      <c r="A361">
        <v>461</v>
      </c>
      <c r="B361" t="s">
        <v>10</v>
      </c>
      <c r="C361" t="s">
        <v>11</v>
      </c>
      <c r="D361" t="s">
        <v>25</v>
      </c>
    </row>
    <row r="362" spans="1:4" x14ac:dyDescent="0.3">
      <c r="A362">
        <v>462</v>
      </c>
      <c r="B362" t="s">
        <v>10</v>
      </c>
      <c r="C362" t="s">
        <v>11</v>
      </c>
      <c r="D362" t="s">
        <v>39</v>
      </c>
    </row>
    <row r="363" spans="1:4" x14ac:dyDescent="0.3">
      <c r="A363">
        <v>463</v>
      </c>
      <c r="B363" t="s">
        <v>10</v>
      </c>
      <c r="C363" t="s">
        <v>11</v>
      </c>
      <c r="D363" t="s">
        <v>15</v>
      </c>
    </row>
    <row r="364" spans="1:4" x14ac:dyDescent="0.3">
      <c r="A364">
        <v>464</v>
      </c>
      <c r="B364" t="s">
        <v>10</v>
      </c>
      <c r="C364" t="s">
        <v>11</v>
      </c>
      <c r="D364" t="s">
        <v>12</v>
      </c>
    </row>
    <row r="365" spans="1:4" x14ac:dyDescent="0.3">
      <c r="A365">
        <v>465</v>
      </c>
      <c r="B365" t="s">
        <v>10</v>
      </c>
      <c r="C365" t="s">
        <v>11</v>
      </c>
      <c r="D365" t="s">
        <v>21</v>
      </c>
    </row>
    <row r="366" spans="1:4" x14ac:dyDescent="0.3">
      <c r="A366">
        <v>466</v>
      </c>
      <c r="B366" t="s">
        <v>10</v>
      </c>
      <c r="C366" t="s">
        <v>11</v>
      </c>
      <c r="D366" t="s">
        <v>23</v>
      </c>
    </row>
    <row r="367" spans="1:4" x14ac:dyDescent="0.3">
      <c r="A367">
        <v>467</v>
      </c>
      <c r="B367" t="s">
        <v>10</v>
      </c>
      <c r="C367" t="s">
        <v>11</v>
      </c>
      <c r="D367" t="s">
        <v>28</v>
      </c>
    </row>
    <row r="368" spans="1:4" x14ac:dyDescent="0.3">
      <c r="A368">
        <v>468</v>
      </c>
      <c r="B368" t="s">
        <v>10</v>
      </c>
      <c r="C368" t="s">
        <v>22</v>
      </c>
      <c r="D368" t="s">
        <v>25</v>
      </c>
    </row>
    <row r="369" spans="1:4" x14ac:dyDescent="0.3">
      <c r="A369">
        <v>469</v>
      </c>
      <c r="B369" t="s">
        <v>10</v>
      </c>
      <c r="C369" t="s">
        <v>22</v>
      </c>
      <c r="D369" t="s">
        <v>39</v>
      </c>
    </row>
    <row r="370" spans="1:4" x14ac:dyDescent="0.3">
      <c r="A370">
        <v>470</v>
      </c>
      <c r="B370" t="s">
        <v>10</v>
      </c>
      <c r="C370" t="s">
        <v>22</v>
      </c>
      <c r="D370" t="s">
        <v>15</v>
      </c>
    </row>
    <row r="371" spans="1:4" x14ac:dyDescent="0.3">
      <c r="A371">
        <v>471</v>
      </c>
      <c r="B371" t="s">
        <v>10</v>
      </c>
      <c r="C371" t="s">
        <v>22</v>
      </c>
      <c r="D371" t="s">
        <v>12</v>
      </c>
    </row>
    <row r="372" spans="1:4" x14ac:dyDescent="0.3">
      <c r="A372">
        <v>472</v>
      </c>
      <c r="B372" t="s">
        <v>10</v>
      </c>
      <c r="C372" t="s">
        <v>22</v>
      </c>
      <c r="D372" t="s">
        <v>21</v>
      </c>
    </row>
    <row r="373" spans="1:4" x14ac:dyDescent="0.3">
      <c r="A373">
        <v>473</v>
      </c>
      <c r="B373" t="s">
        <v>10</v>
      </c>
      <c r="C373" t="s">
        <v>22</v>
      </c>
      <c r="D373" t="s">
        <v>23</v>
      </c>
    </row>
    <row r="374" spans="1:4" x14ac:dyDescent="0.3">
      <c r="A374">
        <v>474</v>
      </c>
      <c r="B374" t="s">
        <v>10</v>
      </c>
      <c r="C374" t="s">
        <v>22</v>
      </c>
      <c r="D374" t="s">
        <v>28</v>
      </c>
    </row>
    <row r="375" spans="1:4" x14ac:dyDescent="0.3">
      <c r="A375">
        <v>475</v>
      </c>
      <c r="B375" t="s">
        <v>10</v>
      </c>
      <c r="C375" t="s">
        <v>8</v>
      </c>
      <c r="D375" t="s">
        <v>25</v>
      </c>
    </row>
    <row r="376" spans="1:4" x14ac:dyDescent="0.3">
      <c r="A376">
        <v>476</v>
      </c>
      <c r="B376" t="s">
        <v>10</v>
      </c>
      <c r="C376" t="s">
        <v>8</v>
      </c>
      <c r="D376" t="s">
        <v>39</v>
      </c>
    </row>
    <row r="377" spans="1:4" x14ac:dyDescent="0.3">
      <c r="A377">
        <v>477</v>
      </c>
      <c r="B377" t="s">
        <v>10</v>
      </c>
      <c r="C377" t="s">
        <v>8</v>
      </c>
      <c r="D377" t="s">
        <v>15</v>
      </c>
    </row>
    <row r="378" spans="1:4" x14ac:dyDescent="0.3">
      <c r="A378">
        <v>478</v>
      </c>
      <c r="B378" t="s">
        <v>10</v>
      </c>
      <c r="C378" t="s">
        <v>8</v>
      </c>
      <c r="D378" t="s">
        <v>12</v>
      </c>
    </row>
    <row r="379" spans="1:4" x14ac:dyDescent="0.3">
      <c r="A379">
        <v>479</v>
      </c>
      <c r="B379" t="s">
        <v>10</v>
      </c>
      <c r="C379" t="s">
        <v>8</v>
      </c>
      <c r="D379" t="s">
        <v>21</v>
      </c>
    </row>
    <row r="380" spans="1:4" x14ac:dyDescent="0.3">
      <c r="A380">
        <v>480</v>
      </c>
      <c r="B380" t="s">
        <v>10</v>
      </c>
      <c r="C380" t="s">
        <v>8</v>
      </c>
      <c r="D380" t="s">
        <v>23</v>
      </c>
    </row>
    <row r="381" spans="1:4" x14ac:dyDescent="0.3">
      <c r="A381">
        <v>481</v>
      </c>
      <c r="B381" t="s">
        <v>10</v>
      </c>
      <c r="C381" t="s">
        <v>8</v>
      </c>
      <c r="D381" t="s">
        <v>28</v>
      </c>
    </row>
    <row r="382" spans="1:4" x14ac:dyDescent="0.3">
      <c r="A382">
        <v>482</v>
      </c>
      <c r="B382" t="s">
        <v>10</v>
      </c>
      <c r="C382" t="s">
        <v>5</v>
      </c>
      <c r="D382" t="s">
        <v>25</v>
      </c>
    </row>
    <row r="383" spans="1:4" x14ac:dyDescent="0.3">
      <c r="A383">
        <v>483</v>
      </c>
      <c r="B383" t="s">
        <v>10</v>
      </c>
      <c r="C383" t="s">
        <v>5</v>
      </c>
      <c r="D383" t="s">
        <v>39</v>
      </c>
    </row>
    <row r="384" spans="1:4" x14ac:dyDescent="0.3">
      <c r="A384">
        <v>484</v>
      </c>
      <c r="B384" t="s">
        <v>10</v>
      </c>
      <c r="C384" t="s">
        <v>5</v>
      </c>
      <c r="D384" t="s">
        <v>15</v>
      </c>
    </row>
    <row r="385" spans="1:4" x14ac:dyDescent="0.3">
      <c r="A385">
        <v>485</v>
      </c>
      <c r="B385" t="s">
        <v>10</v>
      </c>
      <c r="C385" t="s">
        <v>5</v>
      </c>
      <c r="D385" t="s">
        <v>12</v>
      </c>
    </row>
    <row r="386" spans="1:4" x14ac:dyDescent="0.3">
      <c r="A386">
        <v>486</v>
      </c>
      <c r="B386" t="s">
        <v>10</v>
      </c>
      <c r="C386" t="s">
        <v>5</v>
      </c>
      <c r="D386" t="s">
        <v>21</v>
      </c>
    </row>
    <row r="387" spans="1:4" x14ac:dyDescent="0.3">
      <c r="A387">
        <v>487</v>
      </c>
      <c r="B387" t="s">
        <v>10</v>
      </c>
      <c r="C387" t="s">
        <v>5</v>
      </c>
      <c r="D387" t="s">
        <v>23</v>
      </c>
    </row>
    <row r="388" spans="1:4" x14ac:dyDescent="0.3">
      <c r="A388">
        <v>488</v>
      </c>
      <c r="B388" t="s">
        <v>10</v>
      </c>
      <c r="C388" t="s">
        <v>5</v>
      </c>
      <c r="D388" t="s">
        <v>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626FD-2AB0-4BF6-AE31-03F6C22713AE}">
  <dimension ref="A3:EA66"/>
  <sheetViews>
    <sheetView topLeftCell="AJ1" zoomScale="70" zoomScaleNormal="70" workbookViewId="0">
      <selection activeCell="DL7" sqref="DL7:DL9"/>
    </sheetView>
  </sheetViews>
  <sheetFormatPr defaultRowHeight="14.4" x14ac:dyDescent="0.3"/>
  <cols>
    <col min="1" max="1" width="13.88671875" bestFit="1" customWidth="1"/>
    <col min="2" max="2" width="15.33203125" bestFit="1" customWidth="1"/>
    <col min="3" max="3" width="18.6640625" bestFit="1" customWidth="1"/>
    <col min="4" max="4" width="13.33203125" bestFit="1" customWidth="1"/>
    <col min="6" max="6" width="19.77734375" bestFit="1" customWidth="1"/>
    <col min="7" max="7" width="15.33203125" bestFit="1" customWidth="1"/>
    <col min="8" max="8" width="16.109375" bestFit="1" customWidth="1"/>
    <col min="12" max="12" width="13.88671875" bestFit="1" customWidth="1"/>
    <col min="13" max="14" width="15.33203125" bestFit="1" customWidth="1"/>
    <col min="16" max="17" width="10.6640625" customWidth="1"/>
    <col min="21" max="21" width="19.77734375" bestFit="1" customWidth="1"/>
    <col min="22" max="22" width="15.33203125" bestFit="1" customWidth="1"/>
    <col min="26" max="26" width="19.77734375" bestFit="1" customWidth="1"/>
    <col min="27" max="27" width="18.6640625" bestFit="1" customWidth="1"/>
    <col min="32" max="32" width="14.6640625" bestFit="1" customWidth="1"/>
    <col min="33" max="33" width="15.33203125" bestFit="1" customWidth="1"/>
    <col min="34" max="35" width="15.77734375" customWidth="1"/>
    <col min="36" max="36" width="20.33203125" bestFit="1" customWidth="1"/>
    <col min="37" max="37" width="14.6640625" bestFit="1" customWidth="1"/>
    <col min="38" max="38" width="15.33203125" bestFit="1" customWidth="1"/>
    <col min="39" max="39" width="16.5546875" bestFit="1" customWidth="1"/>
    <col min="40" max="40" width="16.5546875" customWidth="1"/>
    <col min="41" max="41" width="15.6640625" bestFit="1" customWidth="1"/>
    <col min="42" max="42" width="15.33203125" bestFit="1" customWidth="1"/>
    <col min="43" max="43" width="16.77734375" bestFit="1" customWidth="1"/>
    <col min="44" max="46" width="9.77734375" bestFit="1" customWidth="1"/>
    <col min="47" max="47" width="10.6640625" customWidth="1"/>
    <col min="48" max="48" width="13.88671875" bestFit="1" customWidth="1"/>
    <col min="49" max="50" width="15.33203125" bestFit="1" customWidth="1"/>
    <col min="51" max="51" width="16.77734375" bestFit="1" customWidth="1"/>
    <col min="52" max="58" width="7.77734375" bestFit="1" customWidth="1"/>
    <col min="59" max="59" width="14.5546875" bestFit="1" customWidth="1"/>
    <col min="60" max="64" width="7.77734375" bestFit="1" customWidth="1"/>
    <col min="65" max="65" width="6.77734375" bestFit="1" customWidth="1"/>
    <col min="66" max="66" width="11.44140625" bestFit="1" customWidth="1"/>
    <col min="67" max="67" width="13.88671875" bestFit="1" customWidth="1"/>
    <col min="68" max="68" width="18" bestFit="1" customWidth="1"/>
    <col min="70" max="71" width="10.6640625" customWidth="1"/>
    <col min="73" max="73" width="13.88671875" bestFit="1" customWidth="1"/>
    <col min="74" max="74" width="15.33203125" bestFit="1" customWidth="1"/>
    <col min="78" max="78" width="13.88671875" bestFit="1" customWidth="1"/>
    <col min="79" max="79" width="16.109375" bestFit="1" customWidth="1"/>
    <col min="83" max="84" width="10.77734375" customWidth="1"/>
    <col min="85" max="85" width="13.88671875" bestFit="1" customWidth="1"/>
    <col min="86" max="86" width="16.109375" bestFit="1" customWidth="1"/>
    <col min="88" max="89" width="10.6640625" customWidth="1"/>
    <col min="91" max="91" width="13.88671875" bestFit="1" customWidth="1"/>
    <col min="92" max="92" width="16.109375" bestFit="1" customWidth="1"/>
    <col min="94" max="94" width="13.44140625" bestFit="1" customWidth="1"/>
    <col min="95" max="95" width="14.5546875" bestFit="1" customWidth="1"/>
    <col min="96" max="96" width="16.77734375" bestFit="1" customWidth="1"/>
    <col min="97" max="97" width="5.44140625" bestFit="1" customWidth="1"/>
    <col min="98" max="98" width="11.44140625" bestFit="1" customWidth="1"/>
    <col min="99" max="100" width="11.44140625" customWidth="1"/>
    <col min="102" max="102" width="13.88671875" bestFit="1" customWidth="1"/>
    <col min="103" max="103" width="16.109375" bestFit="1" customWidth="1"/>
    <col min="111" max="111" width="13.88671875" bestFit="1" customWidth="1"/>
    <col min="112" max="112" width="15.33203125" bestFit="1" customWidth="1"/>
    <col min="115" max="115" width="15" bestFit="1" customWidth="1"/>
    <col min="116" max="116" width="19.33203125" bestFit="1" customWidth="1"/>
    <col min="117" max="118" width="5.5546875" bestFit="1" customWidth="1"/>
    <col min="119" max="119" width="6.6640625" bestFit="1" customWidth="1"/>
    <col min="120" max="120" width="7.21875" bestFit="1" customWidth="1"/>
    <col min="121" max="121" width="6.6640625" bestFit="1" customWidth="1"/>
    <col min="122" max="122" width="13.88671875" bestFit="1" customWidth="1"/>
    <col min="123" max="123" width="15.33203125" bestFit="1" customWidth="1"/>
    <col min="124" max="127" width="6.6640625" bestFit="1" customWidth="1"/>
    <col min="128" max="129" width="6.77734375" bestFit="1" customWidth="1"/>
    <col min="130" max="130" width="14.109375" bestFit="1" customWidth="1"/>
    <col min="131" max="131" width="22.44140625" bestFit="1" customWidth="1"/>
    <col min="132" max="132" width="8.5546875" bestFit="1" customWidth="1"/>
    <col min="133" max="133" width="14.88671875" bestFit="1" customWidth="1"/>
  </cols>
  <sheetData>
    <row r="3" spans="2:131" x14ac:dyDescent="0.3">
      <c r="B3" s="12" t="s">
        <v>2371</v>
      </c>
      <c r="C3" s="12"/>
    </row>
    <row r="4" spans="2:131" x14ac:dyDescent="0.3">
      <c r="B4" s="2" t="s">
        <v>2367</v>
      </c>
      <c r="C4" t="s">
        <v>2378</v>
      </c>
      <c r="F4" s="2" t="s">
        <v>2367</v>
      </c>
      <c r="G4" t="s">
        <v>2372</v>
      </c>
      <c r="H4" t="s">
        <v>2373</v>
      </c>
      <c r="M4" s="2" t="s">
        <v>2367</v>
      </c>
      <c r="N4" t="s">
        <v>2378</v>
      </c>
      <c r="P4" s="3"/>
      <c r="Q4" s="4"/>
      <c r="U4" s="2" t="s">
        <v>2367</v>
      </c>
      <c r="V4" t="s">
        <v>2378</v>
      </c>
      <c r="Z4" t="s">
        <v>2367</v>
      </c>
      <c r="AA4" t="s">
        <v>2376</v>
      </c>
      <c r="AF4" s="2" t="s">
        <v>2367</v>
      </c>
      <c r="AG4" t="s">
        <v>2372</v>
      </c>
      <c r="AK4" s="2" t="s">
        <v>2367</v>
      </c>
      <c r="AL4" t="s">
        <v>2378</v>
      </c>
      <c r="AP4" s="2" t="s">
        <v>2378</v>
      </c>
      <c r="AQ4" s="2" t="s">
        <v>2377</v>
      </c>
      <c r="AX4" s="2" t="s">
        <v>2378</v>
      </c>
      <c r="AY4" s="2" t="s">
        <v>2377</v>
      </c>
      <c r="BO4" s="2" t="s">
        <v>2367</v>
      </c>
      <c r="BP4" t="s">
        <v>2390</v>
      </c>
      <c r="BU4" t="s">
        <v>2367</v>
      </c>
      <c r="BV4" t="s">
        <v>2378</v>
      </c>
      <c r="BZ4" s="2" t="s">
        <v>2367</v>
      </c>
      <c r="CA4" t="s">
        <v>2373</v>
      </c>
      <c r="CG4" s="2" t="s">
        <v>2367</v>
      </c>
      <c r="CH4" t="s">
        <v>2373</v>
      </c>
      <c r="CJ4" s="3"/>
      <c r="CM4" t="s">
        <v>2367</v>
      </c>
      <c r="CN4" t="s">
        <v>2373</v>
      </c>
      <c r="CQ4" t="s">
        <v>2366</v>
      </c>
      <c r="CR4" t="s">
        <v>2377</v>
      </c>
      <c r="CX4" s="2" t="s">
        <v>2367</v>
      </c>
      <c r="CY4" t="s">
        <v>2373</v>
      </c>
      <c r="DG4" s="2" t="s">
        <v>2367</v>
      </c>
      <c r="DH4" t="s">
        <v>2372</v>
      </c>
    </row>
    <row r="5" spans="2:131" x14ac:dyDescent="0.3">
      <c r="B5" s="3" t="s">
        <v>2368</v>
      </c>
      <c r="C5" s="4">
        <v>3510925</v>
      </c>
      <c r="D5" s="8">
        <f>GETPIVOTDATA("[Measures].[Sum of Revenue]",$B$4,"[Orders].[Status]","[Orders].[Status].&amp;[False]")</f>
        <v>3510925</v>
      </c>
      <c r="F5" s="3" t="s">
        <v>112</v>
      </c>
      <c r="G5">
        <v>853</v>
      </c>
      <c r="H5">
        <v>379</v>
      </c>
      <c r="M5" s="3" t="s">
        <v>432</v>
      </c>
      <c r="N5" s="10">
        <v>472320</v>
      </c>
      <c r="P5" s="3"/>
      <c r="Q5" s="4"/>
      <c r="U5" s="3" t="s">
        <v>84</v>
      </c>
      <c r="V5" s="10">
        <v>2572854</v>
      </c>
      <c r="Z5" s="3" t="s">
        <v>112</v>
      </c>
      <c r="AA5" s="11">
        <v>8.1319261213720324</v>
      </c>
      <c r="AF5" s="3" t="s">
        <v>16</v>
      </c>
      <c r="AG5">
        <v>1002</v>
      </c>
      <c r="AK5" s="3" t="s">
        <v>24</v>
      </c>
      <c r="AL5" s="10">
        <v>2263175</v>
      </c>
      <c r="AP5" s="2" t="s">
        <v>2367</v>
      </c>
      <c r="AQ5" t="s">
        <v>8</v>
      </c>
      <c r="AR5" t="s">
        <v>22</v>
      </c>
      <c r="AS5" t="s">
        <v>11</v>
      </c>
      <c r="AT5" t="s">
        <v>5</v>
      </c>
      <c r="AX5" s="2" t="s">
        <v>2367</v>
      </c>
      <c r="AY5" t="s">
        <v>7</v>
      </c>
      <c r="AZ5" t="s">
        <v>24</v>
      </c>
      <c r="BA5" t="s">
        <v>16</v>
      </c>
      <c r="BB5" t="s">
        <v>18</v>
      </c>
      <c r="BC5" t="s">
        <v>10</v>
      </c>
      <c r="BD5" t="s">
        <v>4</v>
      </c>
      <c r="BE5" t="s">
        <v>41</v>
      </c>
      <c r="BF5" t="s">
        <v>13</v>
      </c>
      <c r="BG5" t="s">
        <v>20</v>
      </c>
      <c r="BH5" t="s">
        <v>29</v>
      </c>
      <c r="BI5" t="s">
        <v>31</v>
      </c>
      <c r="BJ5" t="s">
        <v>38</v>
      </c>
      <c r="BK5" t="s">
        <v>36</v>
      </c>
      <c r="BL5" t="s">
        <v>30</v>
      </c>
      <c r="BO5" s="3">
        <v>1</v>
      </c>
      <c r="BP5" s="5">
        <v>1793.1130952380952</v>
      </c>
      <c r="BU5" s="3">
        <v>143</v>
      </c>
      <c r="BV5" s="10">
        <v>772786</v>
      </c>
      <c r="BZ5" s="3" t="s">
        <v>2380</v>
      </c>
      <c r="CA5">
        <v>614</v>
      </c>
      <c r="CG5" s="3">
        <v>1</v>
      </c>
      <c r="CH5">
        <v>336</v>
      </c>
      <c r="CJ5" s="3"/>
      <c r="CM5" s="3">
        <v>1</v>
      </c>
      <c r="CN5">
        <v>215</v>
      </c>
      <c r="CQ5" t="s">
        <v>2367</v>
      </c>
      <c r="CR5" t="s">
        <v>2368</v>
      </c>
      <c r="CS5" t="s">
        <v>2369</v>
      </c>
      <c r="CX5" s="3" t="s">
        <v>2380</v>
      </c>
      <c r="CY5">
        <v>614</v>
      </c>
      <c r="DG5" s="3" t="s">
        <v>2380</v>
      </c>
      <c r="DH5">
        <v>994</v>
      </c>
    </row>
    <row r="6" spans="2:131" x14ac:dyDescent="0.3">
      <c r="B6" s="3" t="s">
        <v>2369</v>
      </c>
      <c r="C6" s="4">
        <v>10950604</v>
      </c>
      <c r="D6" s="9">
        <f>GETPIVOTDATA("[Measures].[Sum of Revenue]",$B$4,"[Orders].[Status]","[Orders].[Status].&amp;[True]")</f>
        <v>10950604</v>
      </c>
      <c r="F6" s="3" t="s">
        <v>79</v>
      </c>
      <c r="G6">
        <v>1021</v>
      </c>
      <c r="H6">
        <v>444</v>
      </c>
      <c r="M6" s="3" t="s">
        <v>277</v>
      </c>
      <c r="N6" s="10">
        <v>494582</v>
      </c>
      <c r="P6" s="3"/>
      <c r="Q6" s="4"/>
      <c r="U6" s="3" t="s">
        <v>112</v>
      </c>
      <c r="V6" s="10">
        <v>1451733</v>
      </c>
      <c r="Z6" s="3" t="s">
        <v>79</v>
      </c>
      <c r="AA6" s="11">
        <v>8.0675675675675684</v>
      </c>
      <c r="AF6" s="3" t="s">
        <v>18</v>
      </c>
      <c r="AG6">
        <v>561</v>
      </c>
      <c r="AK6" s="3" t="s">
        <v>7</v>
      </c>
      <c r="AL6" s="10">
        <v>2203482</v>
      </c>
      <c r="AP6" s="3" t="s">
        <v>7</v>
      </c>
      <c r="AQ6" s="4">
        <v>583084</v>
      </c>
      <c r="AR6" s="4">
        <v>556453</v>
      </c>
      <c r="AS6" s="4">
        <v>501663</v>
      </c>
      <c r="AT6" s="4">
        <v>562282</v>
      </c>
      <c r="AU6" s="4"/>
      <c r="AV6" s="4"/>
      <c r="AX6" s="3" t="s">
        <v>9</v>
      </c>
      <c r="AY6">
        <v>106633</v>
      </c>
      <c r="AZ6">
        <v>164107</v>
      </c>
      <c r="BO6" s="3">
        <v>2</v>
      </c>
      <c r="BP6" s="5">
        <v>1791.2051282051282</v>
      </c>
      <c r="BU6" s="3">
        <v>568</v>
      </c>
      <c r="BV6" s="10">
        <v>757110</v>
      </c>
      <c r="BZ6" s="3" t="s">
        <v>2381</v>
      </c>
      <c r="CA6">
        <v>512</v>
      </c>
      <c r="CG6" s="3">
        <v>2</v>
      </c>
      <c r="CH6">
        <v>390</v>
      </c>
      <c r="CJ6" s="3"/>
      <c r="CM6" s="3">
        <v>2</v>
      </c>
      <c r="CN6">
        <v>238</v>
      </c>
      <c r="CQ6" s="3">
        <v>143</v>
      </c>
      <c r="CR6">
        <v>38</v>
      </c>
      <c r="CS6">
        <v>149</v>
      </c>
      <c r="CX6" s="3" t="s">
        <v>2381</v>
      </c>
      <c r="CY6">
        <v>512</v>
      </c>
      <c r="DG6" s="3" t="s">
        <v>2381</v>
      </c>
      <c r="DH6">
        <v>1198</v>
      </c>
      <c r="DL6" s="2" t="s">
        <v>2389</v>
      </c>
      <c r="DR6" s="2" t="s">
        <v>2367</v>
      </c>
      <c r="DS6" t="s">
        <v>2378</v>
      </c>
      <c r="DZ6" s="2" t="s">
        <v>2367</v>
      </c>
      <c r="EA6" t="s">
        <v>2391</v>
      </c>
    </row>
    <row r="7" spans="2:131" x14ac:dyDescent="0.3">
      <c r="B7" s="3" t="s">
        <v>2370</v>
      </c>
      <c r="C7" s="4">
        <v>14461529</v>
      </c>
      <c r="D7" s="8">
        <f>GETPIVOTDATA("[Measures].[Sum of Revenue]",$B$4)</f>
        <v>14461529</v>
      </c>
      <c r="F7" s="3" t="s">
        <v>67</v>
      </c>
      <c r="G7">
        <v>2707</v>
      </c>
      <c r="H7">
        <v>1214</v>
      </c>
      <c r="M7" s="3" t="s">
        <v>138</v>
      </c>
      <c r="N7" s="10">
        <v>529337</v>
      </c>
      <c r="P7" s="3"/>
      <c r="Q7" s="4"/>
      <c r="U7" s="3" t="s">
        <v>79</v>
      </c>
      <c r="V7" s="10">
        <v>1968111</v>
      </c>
      <c r="Z7" s="3" t="s">
        <v>73</v>
      </c>
      <c r="AA7" s="11">
        <v>8.0650602409638559</v>
      </c>
      <c r="AF7" s="3" t="s">
        <v>10</v>
      </c>
      <c r="AG7">
        <v>485</v>
      </c>
      <c r="AK7" s="3" t="s">
        <v>16</v>
      </c>
      <c r="AL7" s="10">
        <v>1838306</v>
      </c>
      <c r="AP7" s="3" t="s">
        <v>24</v>
      </c>
      <c r="AQ7" s="4">
        <v>464730</v>
      </c>
      <c r="AR7" s="4">
        <v>623966</v>
      </c>
      <c r="AS7" s="4">
        <v>510683</v>
      </c>
      <c r="AT7" s="4">
        <v>663796</v>
      </c>
      <c r="AU7" s="4"/>
      <c r="AV7" s="4"/>
      <c r="AX7" s="3" t="s">
        <v>25</v>
      </c>
      <c r="AY7">
        <v>148544</v>
      </c>
      <c r="AZ7">
        <v>229073</v>
      </c>
      <c r="BA7">
        <v>178009</v>
      </c>
      <c r="BB7">
        <v>225513</v>
      </c>
      <c r="BC7">
        <v>111323</v>
      </c>
      <c r="BD7">
        <v>131813</v>
      </c>
      <c r="BF7">
        <v>133944</v>
      </c>
      <c r="BG7">
        <v>127647</v>
      </c>
      <c r="BH7">
        <v>130735</v>
      </c>
      <c r="BJ7">
        <v>179633</v>
      </c>
      <c r="BK7">
        <v>112097</v>
      </c>
      <c r="BL7">
        <v>161985</v>
      </c>
      <c r="BO7" s="3">
        <v>3</v>
      </c>
      <c r="BP7" s="5">
        <v>1654.2437275985662</v>
      </c>
      <c r="BU7" s="3">
        <v>229</v>
      </c>
      <c r="BV7" s="10">
        <v>749905</v>
      </c>
      <c r="BZ7" s="3" t="s">
        <v>2382</v>
      </c>
      <c r="CA7">
        <v>608</v>
      </c>
      <c r="CG7" s="3">
        <v>3</v>
      </c>
      <c r="CH7">
        <v>279</v>
      </c>
      <c r="CJ7" s="3"/>
      <c r="CM7" s="3">
        <v>3</v>
      </c>
      <c r="CN7">
        <v>225</v>
      </c>
      <c r="CQ7" s="3">
        <v>172</v>
      </c>
      <c r="CR7">
        <v>50</v>
      </c>
      <c r="CS7">
        <v>131</v>
      </c>
      <c r="CX7" s="3" t="s">
        <v>2382</v>
      </c>
      <c r="CY7">
        <v>608</v>
      </c>
      <c r="DG7" s="3" t="s">
        <v>2382</v>
      </c>
      <c r="DH7">
        <v>1346</v>
      </c>
      <c r="DL7" s="3" t="s">
        <v>2388</v>
      </c>
      <c r="DM7">
        <v>1000</v>
      </c>
      <c r="DN7">
        <f>GETPIVOTDATA("[Measures].[Count of CustomerID]",$DL$6)</f>
        <v>1000</v>
      </c>
      <c r="DR7" s="3">
        <v>2441</v>
      </c>
      <c r="DS7" s="10">
        <v>63133</v>
      </c>
      <c r="DZ7" s="3" t="s">
        <v>69</v>
      </c>
      <c r="EA7">
        <v>208</v>
      </c>
    </row>
    <row r="8" spans="2:131" x14ac:dyDescent="0.3">
      <c r="F8" s="3" t="s">
        <v>73</v>
      </c>
      <c r="G8">
        <v>1905</v>
      </c>
      <c r="H8">
        <v>830</v>
      </c>
      <c r="M8" s="3" t="s">
        <v>74</v>
      </c>
      <c r="N8" s="10">
        <v>542720</v>
      </c>
      <c r="P8" s="3"/>
      <c r="Q8" s="4"/>
      <c r="U8" s="3" t="s">
        <v>67</v>
      </c>
      <c r="V8" s="10">
        <v>4999926</v>
      </c>
      <c r="Z8" s="3" t="s">
        <v>84</v>
      </c>
      <c r="AA8" s="11">
        <v>7.971900826446281</v>
      </c>
      <c r="AF8" s="3" t="s">
        <v>4</v>
      </c>
      <c r="AG8">
        <v>326</v>
      </c>
      <c r="AK8" s="3" t="s">
        <v>36</v>
      </c>
      <c r="AL8" s="10">
        <v>1243959</v>
      </c>
      <c r="AP8" s="3" t="s">
        <v>16</v>
      </c>
      <c r="AQ8" s="4">
        <v>464774</v>
      </c>
      <c r="AR8" s="4">
        <v>432533</v>
      </c>
      <c r="AS8" s="4">
        <v>466937</v>
      </c>
      <c r="AT8" s="4">
        <v>474062</v>
      </c>
      <c r="AU8" s="4"/>
      <c r="AV8" s="4"/>
      <c r="AX8" s="3" t="s">
        <v>27</v>
      </c>
      <c r="BA8">
        <v>115789</v>
      </c>
      <c r="BH8">
        <v>120554</v>
      </c>
      <c r="BI8">
        <v>133436</v>
      </c>
      <c r="BO8" s="3">
        <v>4</v>
      </c>
      <c r="BP8" s="5">
        <v>1687.1957671957673</v>
      </c>
      <c r="BU8" s="3">
        <v>196</v>
      </c>
      <c r="BV8" s="10">
        <v>745543</v>
      </c>
      <c r="BZ8" s="3" t="s">
        <v>2383</v>
      </c>
      <c r="CA8">
        <v>578</v>
      </c>
      <c r="CG8" s="3">
        <v>4</v>
      </c>
      <c r="CH8">
        <v>378</v>
      </c>
      <c r="CJ8" s="3"/>
      <c r="CM8" s="3">
        <v>4</v>
      </c>
      <c r="CN8">
        <v>234</v>
      </c>
      <c r="CQ8" s="3">
        <v>526</v>
      </c>
      <c r="CR8">
        <v>42</v>
      </c>
      <c r="CS8">
        <v>138</v>
      </c>
      <c r="CX8" s="3" t="s">
        <v>2383</v>
      </c>
      <c r="CY8">
        <v>578</v>
      </c>
      <c r="DG8" s="3" t="s">
        <v>2383</v>
      </c>
      <c r="DH8">
        <v>1344</v>
      </c>
      <c r="DL8" s="3" t="s">
        <v>2373</v>
      </c>
      <c r="DM8">
        <v>3472</v>
      </c>
      <c r="DN8">
        <f>GETPIVOTDATA("[Measures].[Count of OrderID]",$DL$6)</f>
        <v>3472</v>
      </c>
      <c r="DR8" s="3">
        <v>2497</v>
      </c>
      <c r="DS8" s="10">
        <v>58731</v>
      </c>
      <c r="DZ8" s="3" t="s">
        <v>75</v>
      </c>
      <c r="EA8">
        <v>422</v>
      </c>
    </row>
    <row r="9" spans="2:131" x14ac:dyDescent="0.3">
      <c r="F9" s="3" t="s">
        <v>84</v>
      </c>
      <c r="G9">
        <v>1413</v>
      </c>
      <c r="H9">
        <v>605</v>
      </c>
      <c r="M9" s="3" t="s">
        <v>225</v>
      </c>
      <c r="N9" s="10">
        <v>547063</v>
      </c>
      <c r="P9" s="3"/>
      <c r="Q9" s="4"/>
      <c r="U9" s="3" t="s">
        <v>73</v>
      </c>
      <c r="V9" s="10">
        <v>3468905</v>
      </c>
      <c r="Z9" s="3" t="s">
        <v>67</v>
      </c>
      <c r="AA9" s="11">
        <v>7.8764415156507415</v>
      </c>
      <c r="AF9" s="3" t="s">
        <v>41</v>
      </c>
      <c r="AG9">
        <v>94</v>
      </c>
      <c r="AK9" s="3" t="s">
        <v>38</v>
      </c>
      <c r="AL9" s="10">
        <v>1080125</v>
      </c>
      <c r="AP9" s="3" t="s">
        <v>18</v>
      </c>
      <c r="AQ9" s="4">
        <v>276589</v>
      </c>
      <c r="AR9" s="4">
        <v>274126</v>
      </c>
      <c r="AS9" s="4">
        <v>247254</v>
      </c>
      <c r="AT9" s="4">
        <v>226156</v>
      </c>
      <c r="AU9" s="4"/>
      <c r="AV9" s="4"/>
      <c r="AX9" s="3" t="s">
        <v>6</v>
      </c>
      <c r="BB9">
        <v>88325</v>
      </c>
      <c r="BD9">
        <v>160903</v>
      </c>
      <c r="BO9" s="3">
        <v>5</v>
      </c>
      <c r="BP9" s="5">
        <v>1793.1333333333334</v>
      </c>
      <c r="BR9" s="3"/>
      <c r="BS9" s="4"/>
      <c r="BU9" s="3">
        <v>128</v>
      </c>
      <c r="BV9" s="10">
        <v>740711</v>
      </c>
      <c r="BZ9" s="3" t="s">
        <v>2384</v>
      </c>
      <c r="CA9">
        <v>588</v>
      </c>
      <c r="CG9" s="3">
        <v>5</v>
      </c>
      <c r="CH9">
        <v>390</v>
      </c>
      <c r="CJ9" s="3"/>
      <c r="CM9" s="3">
        <v>5</v>
      </c>
      <c r="CN9">
        <v>234</v>
      </c>
      <c r="CQ9" s="3">
        <v>568</v>
      </c>
      <c r="CR9">
        <v>39</v>
      </c>
      <c r="CS9">
        <v>136</v>
      </c>
      <c r="CX9" s="3" t="s">
        <v>2384</v>
      </c>
      <c r="CY9">
        <v>588</v>
      </c>
      <c r="DG9" s="3" t="s">
        <v>2384</v>
      </c>
      <c r="DH9">
        <v>1377</v>
      </c>
      <c r="DL9" s="3" t="s">
        <v>2372</v>
      </c>
      <c r="DM9">
        <v>7899</v>
      </c>
      <c r="DN9">
        <f>GETPIVOTDATA("[Measures].[Sum of Quantity]",$DL$6)</f>
        <v>7899</v>
      </c>
      <c r="DR9" s="3">
        <v>2213</v>
      </c>
      <c r="DS9" s="10">
        <v>56740</v>
      </c>
      <c r="DZ9" s="3" t="s">
        <v>97</v>
      </c>
      <c r="EA9">
        <v>201</v>
      </c>
    </row>
    <row r="10" spans="2:131" x14ac:dyDescent="0.3">
      <c r="F10" s="3" t="s">
        <v>2370</v>
      </c>
      <c r="G10">
        <v>7899</v>
      </c>
      <c r="H10">
        <v>3472</v>
      </c>
      <c r="M10" s="3" t="s">
        <v>258</v>
      </c>
      <c r="N10" s="10">
        <v>574272</v>
      </c>
      <c r="P10" s="3"/>
      <c r="Q10" s="4"/>
      <c r="U10" s="3" t="s">
        <v>2370</v>
      </c>
      <c r="V10" s="10">
        <v>14461529</v>
      </c>
      <c r="Z10" s="3" t="s">
        <v>2370</v>
      </c>
      <c r="AA10" s="11">
        <v>7.9904953917050694</v>
      </c>
      <c r="AF10" s="3" t="s">
        <v>13</v>
      </c>
      <c r="AG10">
        <v>313</v>
      </c>
      <c r="AK10" s="3" t="s">
        <v>18</v>
      </c>
      <c r="AL10" s="10">
        <v>1024125</v>
      </c>
      <c r="AP10" s="3" t="s">
        <v>10</v>
      </c>
      <c r="AQ10" s="4">
        <v>247971</v>
      </c>
      <c r="AR10" s="4">
        <v>218501</v>
      </c>
      <c r="AS10" s="4">
        <v>217291</v>
      </c>
      <c r="AT10" s="4">
        <v>191760</v>
      </c>
      <c r="AU10" s="4"/>
      <c r="AV10" s="4"/>
      <c r="AX10" s="3" t="s">
        <v>48</v>
      </c>
      <c r="BI10">
        <v>126458</v>
      </c>
      <c r="BO10" s="3">
        <v>6</v>
      </c>
      <c r="BP10" s="5">
        <v>1712.9895833333333</v>
      </c>
      <c r="BR10" s="3"/>
      <c r="BS10" s="4"/>
      <c r="BU10" s="3">
        <v>172</v>
      </c>
      <c r="BV10" s="10">
        <v>725835</v>
      </c>
      <c r="BZ10" s="3" t="s">
        <v>2385</v>
      </c>
      <c r="CA10">
        <v>571</v>
      </c>
      <c r="CG10" s="3">
        <v>6</v>
      </c>
      <c r="CH10">
        <v>288</v>
      </c>
      <c r="CJ10" s="3"/>
      <c r="CM10" s="3">
        <v>6</v>
      </c>
      <c r="CN10">
        <v>244</v>
      </c>
      <c r="CQ10" s="3">
        <v>606</v>
      </c>
      <c r="CR10">
        <v>48</v>
      </c>
      <c r="CS10">
        <v>127</v>
      </c>
      <c r="CX10" s="3" t="s">
        <v>2385</v>
      </c>
      <c r="CY10">
        <v>571</v>
      </c>
      <c r="DG10" s="3" t="s">
        <v>2385</v>
      </c>
      <c r="DH10">
        <v>1355</v>
      </c>
      <c r="DR10" s="3">
        <v>2451</v>
      </c>
      <c r="DS10" s="10">
        <v>52463</v>
      </c>
      <c r="DZ10" s="3" t="s">
        <v>101</v>
      </c>
      <c r="EA10">
        <v>169</v>
      </c>
    </row>
    <row r="11" spans="2:131" x14ac:dyDescent="0.3">
      <c r="M11" s="3" t="s">
        <v>208</v>
      </c>
      <c r="N11" s="10">
        <v>588257</v>
      </c>
      <c r="P11" s="3"/>
      <c r="Q11" s="4"/>
      <c r="AF11" s="3" t="s">
        <v>20</v>
      </c>
      <c r="AG11">
        <v>398</v>
      </c>
      <c r="AK11" s="3" t="s">
        <v>29</v>
      </c>
      <c r="AL11" s="10">
        <v>884542</v>
      </c>
      <c r="AP11" s="3" t="s">
        <v>4</v>
      </c>
      <c r="AQ11" s="4">
        <v>120339</v>
      </c>
      <c r="AR11" s="4">
        <v>131330</v>
      </c>
      <c r="AS11" s="4">
        <v>205137</v>
      </c>
      <c r="AT11" s="4">
        <v>127998</v>
      </c>
      <c r="AU11" s="4"/>
      <c r="AV11" s="4"/>
      <c r="AX11" s="3" t="s">
        <v>39</v>
      </c>
      <c r="AY11">
        <v>104514</v>
      </c>
      <c r="AZ11">
        <v>146439</v>
      </c>
      <c r="BA11">
        <v>138103</v>
      </c>
      <c r="BC11">
        <v>134745</v>
      </c>
      <c r="BJ11">
        <v>174093</v>
      </c>
      <c r="BO11" s="3">
        <v>7</v>
      </c>
      <c r="BP11" s="5">
        <v>1667.3836317135549</v>
      </c>
      <c r="BR11" s="3"/>
      <c r="BS11" s="4"/>
      <c r="BU11" s="3">
        <v>606</v>
      </c>
      <c r="BV11" s="10">
        <v>724236</v>
      </c>
      <c r="BZ11" s="3" t="s">
        <v>2387</v>
      </c>
      <c r="CA11">
        <v>1</v>
      </c>
      <c r="CG11" s="3">
        <v>7</v>
      </c>
      <c r="CH11">
        <v>391</v>
      </c>
      <c r="CJ11" s="3"/>
      <c r="CM11" s="3">
        <v>7</v>
      </c>
      <c r="CN11">
        <v>242</v>
      </c>
      <c r="CQ11" s="3">
        <v>196</v>
      </c>
      <c r="CR11">
        <v>41</v>
      </c>
      <c r="CS11">
        <v>131</v>
      </c>
      <c r="CX11" s="3" t="s">
        <v>2387</v>
      </c>
      <c r="CY11">
        <v>1</v>
      </c>
      <c r="DG11" s="3" t="s">
        <v>2386</v>
      </c>
      <c r="DH11">
        <v>284</v>
      </c>
      <c r="DR11" s="3">
        <v>2183</v>
      </c>
      <c r="DS11" s="10">
        <v>50625</v>
      </c>
      <c r="DZ11" s="3" t="s">
        <v>2370</v>
      </c>
      <c r="EA11">
        <v>1000</v>
      </c>
    </row>
    <row r="12" spans="2:131" x14ac:dyDescent="0.3">
      <c r="M12" s="3" t="s">
        <v>236</v>
      </c>
      <c r="N12" s="10">
        <v>594678</v>
      </c>
      <c r="P12" s="3"/>
      <c r="Q12" s="4"/>
      <c r="U12" s="3"/>
      <c r="V12" s="4"/>
      <c r="AF12" s="3" t="s">
        <v>7</v>
      </c>
      <c r="AG12">
        <v>1207</v>
      </c>
      <c r="AK12" s="3" t="s">
        <v>10</v>
      </c>
      <c r="AL12" s="10">
        <v>875523</v>
      </c>
      <c r="AP12" s="3" t="s">
        <v>41</v>
      </c>
      <c r="AQ12" s="4">
        <v>40712</v>
      </c>
      <c r="AR12" s="4">
        <v>40764</v>
      </c>
      <c r="AS12" s="4">
        <v>30208</v>
      </c>
      <c r="AT12" s="4">
        <v>43205</v>
      </c>
      <c r="AU12" s="4"/>
      <c r="AV12" s="4"/>
      <c r="AX12" s="3" t="s">
        <v>46</v>
      </c>
      <c r="BA12">
        <v>128902</v>
      </c>
      <c r="BJ12">
        <v>149034</v>
      </c>
      <c r="BL12">
        <v>134600</v>
      </c>
      <c r="BO12" s="3">
        <v>8</v>
      </c>
      <c r="BP12" s="5">
        <v>1728.9887640449438</v>
      </c>
      <c r="BR12" s="3"/>
      <c r="BS12" s="4"/>
      <c r="BU12" s="3">
        <v>30</v>
      </c>
      <c r="BV12" s="10">
        <v>709942</v>
      </c>
      <c r="BZ12" s="3" t="s">
        <v>2370</v>
      </c>
      <c r="CA12">
        <v>3472</v>
      </c>
      <c r="CG12" s="3">
        <v>8</v>
      </c>
      <c r="CH12">
        <v>356</v>
      </c>
      <c r="CJ12" s="3"/>
      <c r="CM12" s="3">
        <v>8</v>
      </c>
      <c r="CN12">
        <v>238</v>
      </c>
      <c r="CQ12" s="3">
        <v>128</v>
      </c>
      <c r="CR12">
        <v>39</v>
      </c>
      <c r="CS12">
        <v>131</v>
      </c>
      <c r="CX12" s="3" t="s">
        <v>2370</v>
      </c>
      <c r="CY12">
        <v>3472</v>
      </c>
      <c r="DG12" s="3" t="s">
        <v>2387</v>
      </c>
      <c r="DH12">
        <v>1</v>
      </c>
      <c r="DR12" s="3">
        <v>2253</v>
      </c>
      <c r="DS12" s="10">
        <v>50180</v>
      </c>
    </row>
    <row r="13" spans="2:131" x14ac:dyDescent="0.3">
      <c r="M13" s="3" t="s">
        <v>542</v>
      </c>
      <c r="N13" s="10">
        <v>636423</v>
      </c>
      <c r="P13" s="3"/>
      <c r="Q13" s="4"/>
      <c r="U13" s="3"/>
      <c r="V13" s="4"/>
      <c r="AF13" s="3" t="s">
        <v>29</v>
      </c>
      <c r="AG13">
        <v>469</v>
      </c>
      <c r="AK13" s="3" t="s">
        <v>20</v>
      </c>
      <c r="AL13" s="10">
        <v>709129</v>
      </c>
      <c r="AP13" s="3" t="s">
        <v>13</v>
      </c>
      <c r="AQ13" s="4">
        <v>184275</v>
      </c>
      <c r="AR13" s="4">
        <v>140804</v>
      </c>
      <c r="AS13" s="4">
        <v>141470</v>
      </c>
      <c r="AT13" s="4">
        <v>119952</v>
      </c>
      <c r="AU13" s="4"/>
      <c r="AV13" s="4"/>
      <c r="AX13" s="3" t="s">
        <v>34</v>
      </c>
      <c r="AY13">
        <v>116863</v>
      </c>
      <c r="AZ13">
        <v>201613</v>
      </c>
      <c r="BA13">
        <v>102115</v>
      </c>
      <c r="BO13" s="3">
        <v>9</v>
      </c>
      <c r="BP13" s="5">
        <v>1759.2718749999999</v>
      </c>
      <c r="BR13" s="3"/>
      <c r="BS13" s="4"/>
      <c r="BU13" s="3">
        <v>558</v>
      </c>
      <c r="BV13" s="10">
        <v>697939</v>
      </c>
      <c r="CG13" s="3">
        <v>9</v>
      </c>
      <c r="CH13">
        <v>320</v>
      </c>
      <c r="CJ13" s="3"/>
      <c r="CM13" s="3">
        <v>9</v>
      </c>
      <c r="CN13">
        <v>242</v>
      </c>
      <c r="CQ13" s="3">
        <v>30</v>
      </c>
      <c r="CR13">
        <v>39</v>
      </c>
      <c r="CS13">
        <v>131</v>
      </c>
      <c r="DG13" s="3" t="s">
        <v>2370</v>
      </c>
      <c r="DH13">
        <v>7899</v>
      </c>
      <c r="DR13" s="3">
        <v>2746</v>
      </c>
      <c r="DS13" s="10">
        <v>50038</v>
      </c>
    </row>
    <row r="14" spans="2:131" x14ac:dyDescent="0.3">
      <c r="M14" s="3" t="s">
        <v>85</v>
      </c>
      <c r="N14" s="10">
        <v>690939</v>
      </c>
      <c r="P14" s="3"/>
      <c r="Q14" s="4"/>
      <c r="U14" s="3"/>
      <c r="V14" s="4"/>
      <c r="AF14" s="3" t="s">
        <v>31</v>
      </c>
      <c r="AG14">
        <v>233</v>
      </c>
      <c r="AK14" s="3" t="s">
        <v>30</v>
      </c>
      <c r="AL14" s="10">
        <v>587463</v>
      </c>
      <c r="AP14" s="3" t="s">
        <v>20</v>
      </c>
      <c r="AQ14" s="4">
        <v>197806</v>
      </c>
      <c r="AR14" s="4">
        <v>185882</v>
      </c>
      <c r="AS14" s="4">
        <v>116475</v>
      </c>
      <c r="AT14" s="4">
        <v>208966</v>
      </c>
      <c r="AU14" s="4"/>
      <c r="AV14" s="4"/>
      <c r="AX14" s="3" t="s">
        <v>19</v>
      </c>
      <c r="AY14">
        <v>124612</v>
      </c>
      <c r="AZ14">
        <v>159040</v>
      </c>
      <c r="BJ14">
        <v>137116</v>
      </c>
      <c r="BO14" s="3">
        <v>10</v>
      </c>
      <c r="BP14" s="5">
        <v>1760.7005813953488</v>
      </c>
      <c r="BR14" s="3"/>
      <c r="BS14" s="4"/>
      <c r="BU14" s="3">
        <v>57</v>
      </c>
      <c r="BV14" s="10">
        <v>697862</v>
      </c>
      <c r="CG14" s="3">
        <v>10</v>
      </c>
      <c r="CH14">
        <v>344</v>
      </c>
      <c r="CJ14" s="3"/>
      <c r="CM14" s="3">
        <v>10</v>
      </c>
      <c r="CN14">
        <v>229</v>
      </c>
      <c r="CQ14" s="3">
        <v>229</v>
      </c>
      <c r="CR14">
        <v>36</v>
      </c>
      <c r="CS14">
        <v>132</v>
      </c>
      <c r="DR14" s="3">
        <v>2913</v>
      </c>
      <c r="DS14" s="10">
        <v>48207</v>
      </c>
    </row>
    <row r="15" spans="2:131" x14ac:dyDescent="0.3">
      <c r="U15" s="3"/>
      <c r="V15" s="4"/>
      <c r="AF15" s="3" t="s">
        <v>38</v>
      </c>
      <c r="AG15">
        <v>598</v>
      </c>
      <c r="AK15" s="3" t="s">
        <v>13</v>
      </c>
      <c r="AL15" s="10">
        <v>586501</v>
      </c>
      <c r="AP15" s="3" t="s">
        <v>29</v>
      </c>
      <c r="AQ15" s="4">
        <v>205502</v>
      </c>
      <c r="AR15" s="4">
        <v>223395</v>
      </c>
      <c r="AS15" s="4">
        <v>196104</v>
      </c>
      <c r="AT15" s="4">
        <v>259541</v>
      </c>
      <c r="AU15" s="4"/>
      <c r="AV15" s="4"/>
      <c r="AX15" s="3" t="s">
        <v>12</v>
      </c>
      <c r="AY15">
        <v>153538</v>
      </c>
      <c r="AZ15">
        <v>135611</v>
      </c>
      <c r="BA15">
        <v>151532</v>
      </c>
      <c r="BB15">
        <v>139415</v>
      </c>
      <c r="BC15">
        <v>128675</v>
      </c>
      <c r="BG15">
        <v>65483</v>
      </c>
      <c r="BJ15">
        <v>155427</v>
      </c>
      <c r="BK15">
        <v>147283</v>
      </c>
      <c r="BL15">
        <v>159207</v>
      </c>
      <c r="BO15" s="3" t="s">
        <v>2370</v>
      </c>
      <c r="BP15" s="5">
        <v>1736.5</v>
      </c>
      <c r="BR15" s="3"/>
      <c r="BS15" s="4"/>
      <c r="BU15" s="3">
        <v>733</v>
      </c>
      <c r="BV15" s="10">
        <v>689286</v>
      </c>
      <c r="CG15" s="3" t="s">
        <v>2370</v>
      </c>
      <c r="CH15">
        <v>3472</v>
      </c>
      <c r="CM15" s="3">
        <v>11</v>
      </c>
      <c r="CN15">
        <v>200</v>
      </c>
      <c r="CQ15" s="3">
        <v>71</v>
      </c>
      <c r="CR15">
        <v>44</v>
      </c>
      <c r="CS15">
        <v>120</v>
      </c>
      <c r="DR15" s="3">
        <v>2881</v>
      </c>
      <c r="DS15" s="10">
        <v>46192</v>
      </c>
    </row>
    <row r="16" spans="2:131" x14ac:dyDescent="0.3">
      <c r="U16" s="3"/>
      <c r="V16" s="4"/>
      <c r="AF16" s="3" t="s">
        <v>24</v>
      </c>
      <c r="AG16">
        <v>1173</v>
      </c>
      <c r="AK16" s="3" t="s">
        <v>4</v>
      </c>
      <c r="AL16" s="10">
        <v>584804</v>
      </c>
      <c r="AP16" s="3" t="s">
        <v>31</v>
      </c>
      <c r="AQ16" s="4">
        <v>93095</v>
      </c>
      <c r="AR16" s="4">
        <v>132009</v>
      </c>
      <c r="AS16" s="4">
        <v>99976</v>
      </c>
      <c r="AT16" s="4">
        <v>100426</v>
      </c>
      <c r="AU16" s="4"/>
      <c r="AV16" s="4"/>
      <c r="AX16" s="3" t="s">
        <v>42</v>
      </c>
      <c r="BE16">
        <v>154889</v>
      </c>
      <c r="BR16" s="3"/>
      <c r="BS16" s="4"/>
      <c r="BU16" s="3">
        <v>615</v>
      </c>
      <c r="BV16" s="10">
        <v>679831</v>
      </c>
      <c r="CM16" s="3">
        <v>12</v>
      </c>
      <c r="CN16">
        <v>229</v>
      </c>
      <c r="CQ16" s="3">
        <v>558</v>
      </c>
      <c r="CR16">
        <v>37</v>
      </c>
      <c r="CS16">
        <v>126</v>
      </c>
      <c r="DR16" s="3">
        <v>2930</v>
      </c>
      <c r="DS16" s="10">
        <v>44054</v>
      </c>
    </row>
    <row r="17" spans="21:123" x14ac:dyDescent="0.3">
      <c r="U17" s="3"/>
      <c r="V17" s="4"/>
      <c r="AF17" s="3" t="s">
        <v>36</v>
      </c>
      <c r="AG17">
        <v>712</v>
      </c>
      <c r="AK17" s="3" t="s">
        <v>31</v>
      </c>
      <c r="AL17" s="10">
        <v>425506</v>
      </c>
      <c r="AP17" s="3" t="s">
        <v>38</v>
      </c>
      <c r="AQ17" s="4">
        <v>254458</v>
      </c>
      <c r="AR17" s="4">
        <v>248183</v>
      </c>
      <c r="AS17" s="4">
        <v>349240</v>
      </c>
      <c r="AT17" s="4">
        <v>228244</v>
      </c>
      <c r="AU17" s="4"/>
      <c r="AV17" s="4"/>
      <c r="AX17" s="3" t="s">
        <v>44</v>
      </c>
      <c r="AY17">
        <v>117581</v>
      </c>
      <c r="AZ17">
        <v>120119</v>
      </c>
      <c r="BK17">
        <v>151859</v>
      </c>
      <c r="BR17" s="3"/>
      <c r="BS17" s="4"/>
      <c r="BU17" s="3">
        <v>537</v>
      </c>
      <c r="BV17" s="10">
        <v>676803</v>
      </c>
      <c r="CM17" s="3">
        <v>13</v>
      </c>
      <c r="CN17">
        <v>260</v>
      </c>
      <c r="CQ17" s="3">
        <v>57</v>
      </c>
      <c r="CR17">
        <v>45</v>
      </c>
      <c r="CS17">
        <v>116</v>
      </c>
      <c r="DR17" s="3" t="s">
        <v>2370</v>
      </c>
      <c r="DS17" s="10">
        <v>520363</v>
      </c>
    </row>
    <row r="18" spans="21:123" x14ac:dyDescent="0.3">
      <c r="AF18" s="3" t="s">
        <v>30</v>
      </c>
      <c r="AG18">
        <v>328</v>
      </c>
      <c r="AK18" s="3" t="s">
        <v>41</v>
      </c>
      <c r="AL18" s="10">
        <v>154889</v>
      </c>
      <c r="AP18" s="3" t="s">
        <v>36</v>
      </c>
      <c r="AQ18" s="4">
        <v>334275</v>
      </c>
      <c r="AR18" s="4">
        <v>297408</v>
      </c>
      <c r="AS18" s="4">
        <v>321686</v>
      </c>
      <c r="AT18" s="4">
        <v>290590</v>
      </c>
      <c r="AU18" s="4"/>
      <c r="AV18" s="4"/>
      <c r="AX18" s="3" t="s">
        <v>47</v>
      </c>
      <c r="BG18">
        <v>165584</v>
      </c>
      <c r="BR18" s="3"/>
      <c r="BS18" s="4"/>
      <c r="BU18" s="3">
        <v>71</v>
      </c>
      <c r="BV18" s="10">
        <v>674869</v>
      </c>
      <c r="CM18" s="3">
        <v>14</v>
      </c>
      <c r="CN18">
        <v>217</v>
      </c>
      <c r="CQ18" s="3">
        <v>537</v>
      </c>
      <c r="CR18">
        <v>37</v>
      </c>
      <c r="CS18">
        <v>123</v>
      </c>
    </row>
    <row r="19" spans="21:123" x14ac:dyDescent="0.3">
      <c r="AF19" s="3" t="s">
        <v>2370</v>
      </c>
      <c r="AG19">
        <v>7899</v>
      </c>
      <c r="AK19" s="3" t="s">
        <v>2370</v>
      </c>
      <c r="AL19" s="10">
        <v>14461529</v>
      </c>
      <c r="AP19" s="3" t="s">
        <v>30</v>
      </c>
      <c r="AQ19" s="4">
        <v>80806</v>
      </c>
      <c r="AR19" s="4">
        <v>128886</v>
      </c>
      <c r="AS19" s="4">
        <v>199296</v>
      </c>
      <c r="AT19" s="4">
        <v>178475</v>
      </c>
      <c r="AU19" s="4"/>
      <c r="AV19" s="4"/>
      <c r="AX19" s="3" t="s">
        <v>35</v>
      </c>
      <c r="AY19">
        <v>144596</v>
      </c>
      <c r="BG19">
        <v>109087</v>
      </c>
      <c r="BR19" s="3"/>
      <c r="BS19" s="4"/>
      <c r="BU19" s="3">
        <v>526</v>
      </c>
      <c r="BV19" s="10">
        <v>665017</v>
      </c>
      <c r="CM19" s="3">
        <v>15</v>
      </c>
      <c r="CN19">
        <v>225</v>
      </c>
      <c r="CQ19" s="3">
        <v>712</v>
      </c>
      <c r="CR19">
        <v>34</v>
      </c>
      <c r="CS19">
        <v>126</v>
      </c>
    </row>
    <row r="20" spans="21:123" x14ac:dyDescent="0.3">
      <c r="AP20" s="3" t="s">
        <v>2370</v>
      </c>
      <c r="AQ20" s="4">
        <v>3548416</v>
      </c>
      <c r="AR20" s="4">
        <v>3634240</v>
      </c>
      <c r="AS20" s="4">
        <v>3603420</v>
      </c>
      <c r="AT20" s="4">
        <v>3675453</v>
      </c>
      <c r="AX20" s="3" t="s">
        <v>23</v>
      </c>
      <c r="AY20">
        <v>141844</v>
      </c>
      <c r="AZ20">
        <v>231673</v>
      </c>
      <c r="BC20">
        <v>120668</v>
      </c>
      <c r="BF20">
        <v>135991</v>
      </c>
      <c r="BH20">
        <v>199867</v>
      </c>
      <c r="BK20">
        <v>214698</v>
      </c>
      <c r="BR20" s="3"/>
      <c r="BS20" s="4"/>
      <c r="BU20" s="3">
        <v>261</v>
      </c>
      <c r="BV20" s="10">
        <v>656159</v>
      </c>
      <c r="CM20" s="3" t="s">
        <v>2370</v>
      </c>
      <c r="CN20">
        <v>3472</v>
      </c>
      <c r="CQ20" s="3">
        <v>692</v>
      </c>
      <c r="CR20">
        <v>37</v>
      </c>
      <c r="CS20">
        <v>122</v>
      </c>
    </row>
    <row r="21" spans="21:123" x14ac:dyDescent="0.3">
      <c r="AX21" s="3" t="s">
        <v>33</v>
      </c>
      <c r="AY21">
        <v>236512</v>
      </c>
      <c r="AZ21">
        <v>141241</v>
      </c>
      <c r="BA21">
        <v>184755</v>
      </c>
      <c r="BH21">
        <v>101913</v>
      </c>
      <c r="BJ21">
        <v>154216</v>
      </c>
      <c r="BR21" s="3"/>
      <c r="BS21" s="4"/>
      <c r="BU21" s="3">
        <v>692</v>
      </c>
      <c r="BV21" s="10">
        <v>652372</v>
      </c>
      <c r="CQ21" s="3">
        <v>46</v>
      </c>
      <c r="CR21">
        <v>34</v>
      </c>
      <c r="CS21">
        <v>125</v>
      </c>
    </row>
    <row r="22" spans="21:123" x14ac:dyDescent="0.3">
      <c r="AF22" s="3"/>
      <c r="AX22" s="3" t="s">
        <v>21</v>
      </c>
      <c r="AY22">
        <v>234224</v>
      </c>
      <c r="AZ22">
        <v>160415</v>
      </c>
      <c r="BA22">
        <v>173042</v>
      </c>
      <c r="BB22">
        <v>198997</v>
      </c>
      <c r="BC22">
        <v>138341</v>
      </c>
      <c r="BG22">
        <v>136239</v>
      </c>
      <c r="BJ22">
        <v>130606</v>
      </c>
      <c r="BK22">
        <v>172908</v>
      </c>
      <c r="BL22">
        <v>131671</v>
      </c>
      <c r="BR22" s="3"/>
      <c r="BS22" s="4"/>
      <c r="BU22" s="3">
        <v>712</v>
      </c>
      <c r="BV22" s="10">
        <v>628845</v>
      </c>
      <c r="CQ22" s="3">
        <v>261</v>
      </c>
      <c r="CR22">
        <v>43</v>
      </c>
      <c r="CS22">
        <v>116</v>
      </c>
    </row>
    <row r="23" spans="21:123" x14ac:dyDescent="0.3">
      <c r="AF23" s="3"/>
      <c r="AX23" s="3" t="s">
        <v>32</v>
      </c>
      <c r="AZ23">
        <v>129937</v>
      </c>
      <c r="BA23">
        <v>99378</v>
      </c>
      <c r="BB23">
        <v>141052</v>
      </c>
      <c r="BD23">
        <v>149901</v>
      </c>
      <c r="BH23">
        <v>180159</v>
      </c>
      <c r="BI23">
        <v>165612</v>
      </c>
      <c r="BR23" s="3"/>
      <c r="BS23" s="4"/>
      <c r="BU23" s="3">
        <v>46</v>
      </c>
      <c r="BV23" s="10">
        <v>624258</v>
      </c>
      <c r="CM23" s="3"/>
      <c r="CQ23" s="3">
        <v>733</v>
      </c>
      <c r="CR23">
        <v>40</v>
      </c>
      <c r="CS23">
        <v>118</v>
      </c>
    </row>
    <row r="24" spans="21:123" x14ac:dyDescent="0.3">
      <c r="AF24" s="3"/>
      <c r="AQ24" s="3"/>
      <c r="AR24" s="4"/>
      <c r="AS24" s="4"/>
      <c r="AT24" s="4"/>
      <c r="AU24" s="4"/>
      <c r="AX24" s="3" t="s">
        <v>14</v>
      </c>
      <c r="BF24">
        <v>185777</v>
      </c>
      <c r="BR24" s="3"/>
      <c r="BS24" s="4"/>
      <c r="BU24" s="3">
        <v>233</v>
      </c>
      <c r="BV24" s="10">
        <v>601769</v>
      </c>
      <c r="CM24" s="3"/>
      <c r="CQ24" s="3">
        <v>233</v>
      </c>
      <c r="CR24">
        <v>38</v>
      </c>
      <c r="CS24">
        <v>115</v>
      </c>
    </row>
    <row r="25" spans="21:123" x14ac:dyDescent="0.3">
      <c r="AF25" s="3"/>
      <c r="AQ25" s="3"/>
      <c r="AR25" s="4"/>
      <c r="AS25" s="4"/>
      <c r="AT25" s="4"/>
      <c r="AU25" s="4"/>
      <c r="AX25" s="3" t="s">
        <v>43</v>
      </c>
      <c r="AY25">
        <v>131672</v>
      </c>
      <c r="BR25" s="3"/>
      <c r="BS25" s="4"/>
      <c r="BU25" s="3">
        <v>319</v>
      </c>
      <c r="BV25" s="10">
        <v>590451</v>
      </c>
      <c r="CM25" s="3"/>
      <c r="CQ25" s="3">
        <v>615</v>
      </c>
      <c r="CR25">
        <v>39</v>
      </c>
      <c r="CS25">
        <v>111</v>
      </c>
    </row>
    <row r="26" spans="21:123" x14ac:dyDescent="0.3">
      <c r="AF26" s="3"/>
      <c r="AQ26" s="3"/>
      <c r="AR26" s="4"/>
      <c r="AS26" s="4"/>
      <c r="AT26" s="4"/>
      <c r="AU26" s="4"/>
      <c r="AX26" s="3" t="s">
        <v>17</v>
      </c>
      <c r="AY26">
        <v>115829</v>
      </c>
      <c r="AZ26">
        <v>194112</v>
      </c>
      <c r="BA26">
        <v>156077</v>
      </c>
      <c r="BB26">
        <v>230823</v>
      </c>
      <c r="BG26">
        <v>105089</v>
      </c>
      <c r="BR26" s="3"/>
      <c r="BS26" s="4"/>
      <c r="BU26" s="3" t="s">
        <v>2370</v>
      </c>
      <c r="BV26" s="10">
        <v>14461529</v>
      </c>
      <c r="CM26" s="3"/>
      <c r="CQ26" s="3">
        <v>319</v>
      </c>
      <c r="CR26">
        <v>42</v>
      </c>
      <c r="CS26">
        <v>106</v>
      </c>
    </row>
    <row r="27" spans="21:123" x14ac:dyDescent="0.3">
      <c r="AF27" s="3"/>
      <c r="AQ27" s="3"/>
      <c r="AR27" s="4"/>
      <c r="AS27" s="4"/>
      <c r="AT27" s="4"/>
      <c r="AU27" s="4"/>
      <c r="AX27" s="3" t="s">
        <v>28</v>
      </c>
      <c r="AY27">
        <v>168983</v>
      </c>
      <c r="BA27">
        <v>64256</v>
      </c>
      <c r="BC27">
        <v>165730</v>
      </c>
      <c r="BF27">
        <v>130789</v>
      </c>
      <c r="BK27">
        <v>102416</v>
      </c>
      <c r="BR27" s="3"/>
      <c r="BS27" s="4"/>
      <c r="CM27" s="3"/>
    </row>
    <row r="28" spans="21:123" x14ac:dyDescent="0.3">
      <c r="AF28" s="3"/>
      <c r="AQ28" s="3"/>
      <c r="AR28" s="4"/>
      <c r="AS28" s="4"/>
      <c r="AT28" s="4"/>
      <c r="AU28" s="4"/>
      <c r="AX28" s="3" t="s">
        <v>40</v>
      </c>
      <c r="BA28">
        <v>255878</v>
      </c>
      <c r="BR28" s="3"/>
      <c r="BS28" s="4"/>
      <c r="CM28" s="3"/>
    </row>
    <row r="29" spans="21:123" x14ac:dyDescent="0.3">
      <c r="AF29" s="3"/>
      <c r="AQ29" s="3"/>
      <c r="AR29" s="4"/>
      <c r="AS29" s="4"/>
      <c r="AT29" s="4"/>
      <c r="AU29" s="4"/>
      <c r="AX29" s="3" t="s">
        <v>45</v>
      </c>
      <c r="BD29">
        <v>142187</v>
      </c>
      <c r="BR29" s="3"/>
      <c r="BS29" s="4"/>
      <c r="CM29" s="3"/>
    </row>
    <row r="30" spans="21:123" x14ac:dyDescent="0.3">
      <c r="AF30" s="3"/>
      <c r="AQ30" s="3"/>
      <c r="AR30" s="4"/>
      <c r="AS30" s="4"/>
      <c r="AT30" s="4"/>
      <c r="AU30" s="4"/>
      <c r="AX30" s="3" t="s">
        <v>37</v>
      </c>
      <c r="BK30">
        <v>207158</v>
      </c>
      <c r="BR30" s="3"/>
      <c r="BS30" s="4"/>
      <c r="CM30" s="3"/>
    </row>
    <row r="31" spans="21:123" x14ac:dyDescent="0.3">
      <c r="AF31" s="3"/>
      <c r="AQ31" s="3"/>
      <c r="AR31" s="4"/>
      <c r="AS31" s="4"/>
      <c r="AT31" s="4"/>
      <c r="AU31" s="4"/>
      <c r="AX31" s="3" t="s">
        <v>15</v>
      </c>
      <c r="AY31">
        <v>157537</v>
      </c>
      <c r="AZ31">
        <v>249795</v>
      </c>
      <c r="BA31">
        <v>90470</v>
      </c>
      <c r="BC31">
        <v>76041</v>
      </c>
      <c r="BH31">
        <v>151314</v>
      </c>
      <c r="BK31">
        <v>135540</v>
      </c>
      <c r="CM31" s="3"/>
    </row>
    <row r="32" spans="21:123" x14ac:dyDescent="0.3">
      <c r="Z32" s="3"/>
      <c r="AF32" s="3"/>
      <c r="AQ32" s="3"/>
      <c r="AR32" s="4"/>
      <c r="AS32" s="4"/>
      <c r="AT32" s="4"/>
      <c r="AU32" s="4"/>
      <c r="AV32" s="2" t="s">
        <v>2367</v>
      </c>
      <c r="AW32" t="s">
        <v>2378</v>
      </c>
      <c r="CM32" s="3"/>
    </row>
    <row r="33" spans="1:91" x14ac:dyDescent="0.3">
      <c r="AF33" s="3"/>
      <c r="AQ33" s="3"/>
      <c r="AR33" s="4"/>
      <c r="AS33" s="4"/>
      <c r="AT33" s="4"/>
      <c r="AU33" s="4"/>
      <c r="AV33" s="3" t="s">
        <v>25</v>
      </c>
      <c r="AW33" s="10">
        <v>1870316</v>
      </c>
      <c r="CM33" s="3"/>
    </row>
    <row r="34" spans="1:91" x14ac:dyDescent="0.3">
      <c r="AF34" s="3"/>
      <c r="AQ34" s="3"/>
      <c r="AR34" s="4"/>
      <c r="AS34" s="4"/>
      <c r="AT34" s="4"/>
      <c r="AU34" s="4"/>
      <c r="AV34" s="3" t="s">
        <v>21</v>
      </c>
      <c r="AW34" s="10">
        <v>1476443</v>
      </c>
      <c r="CM34" s="3"/>
    </row>
    <row r="35" spans="1:91" x14ac:dyDescent="0.3">
      <c r="AF35" s="3"/>
      <c r="AQ35" s="3"/>
      <c r="AR35" s="4"/>
      <c r="AS35" s="4"/>
      <c r="AT35" s="4"/>
      <c r="AU35" s="4"/>
      <c r="AV35" s="3" t="s">
        <v>12</v>
      </c>
      <c r="AW35" s="10">
        <v>1236171</v>
      </c>
      <c r="CM35" s="3"/>
    </row>
    <row r="36" spans="1:91" x14ac:dyDescent="0.3">
      <c r="AF36" s="3"/>
      <c r="AQ36" s="3"/>
      <c r="AR36" s="4"/>
      <c r="AS36" s="4"/>
      <c r="AT36" s="4"/>
      <c r="AU36" s="4"/>
      <c r="AV36" s="3" t="s">
        <v>23</v>
      </c>
      <c r="AW36" s="10">
        <v>1044741</v>
      </c>
      <c r="CE36" s="3"/>
      <c r="CM36" s="3"/>
    </row>
    <row r="37" spans="1:91" x14ac:dyDescent="0.3">
      <c r="A37" s="2" t="s">
        <v>2367</v>
      </c>
      <c r="B37" t="s">
        <v>2373</v>
      </c>
      <c r="AQ37" s="3"/>
      <c r="AR37" s="4"/>
      <c r="AS37" s="4"/>
      <c r="AT37" s="4"/>
      <c r="AU37" s="4"/>
      <c r="AV37" s="3" t="s">
        <v>32</v>
      </c>
      <c r="AW37" s="10">
        <v>866039</v>
      </c>
      <c r="CE37" s="3"/>
      <c r="CM37" s="3"/>
    </row>
    <row r="38" spans="1:91" x14ac:dyDescent="0.3">
      <c r="A38" s="3" t="s">
        <v>2368</v>
      </c>
      <c r="B38">
        <v>842</v>
      </c>
      <c r="C38">
        <f>GETPIVOTDATA("[Measures].[Count of OrderID]",$A$37,"[Orders].[Status]","[Orders].[Status].&amp;[False]")</f>
        <v>842</v>
      </c>
      <c r="AQ38" s="3"/>
      <c r="AR38" s="4"/>
      <c r="AS38" s="4"/>
      <c r="AT38" s="4"/>
      <c r="AU38" s="4"/>
      <c r="AV38" s="3" t="s">
        <v>2370</v>
      </c>
      <c r="AW38" s="10">
        <v>6493710</v>
      </c>
      <c r="CE38" s="3"/>
      <c r="CM38" s="3"/>
    </row>
    <row r="39" spans="1:91" x14ac:dyDescent="0.3">
      <c r="A39" s="3" t="s">
        <v>2369</v>
      </c>
      <c r="B39">
        <v>2630</v>
      </c>
      <c r="C39">
        <f>GETPIVOTDATA("[Measures].[Count of OrderID]",$A$37,"[Orders].[Status]","[Orders].[Status].&amp;[True]")</f>
        <v>2630</v>
      </c>
      <c r="CE39" s="3"/>
    </row>
    <row r="40" spans="1:91" x14ac:dyDescent="0.3">
      <c r="A40" s="3" t="s">
        <v>2370</v>
      </c>
      <c r="B40">
        <v>3472</v>
      </c>
      <c r="CE40" s="3"/>
    </row>
    <row r="41" spans="1:91" x14ac:dyDescent="0.3">
      <c r="CE41" s="3"/>
    </row>
    <row r="42" spans="1:91" x14ac:dyDescent="0.3">
      <c r="CE42" s="3"/>
    </row>
    <row r="43" spans="1:91" x14ac:dyDescent="0.3">
      <c r="A43" t="s">
        <v>2374</v>
      </c>
      <c r="B43" t="s">
        <v>2375</v>
      </c>
      <c r="C43" t="s">
        <v>2376</v>
      </c>
      <c r="CE43" s="3"/>
    </row>
    <row r="44" spans="1:91" x14ac:dyDescent="0.3">
      <c r="A44">
        <v>15</v>
      </c>
      <c r="B44">
        <v>1</v>
      </c>
      <c r="C44" s="5">
        <v>7.9904953917050694</v>
      </c>
      <c r="CE44" s="3"/>
    </row>
    <row r="45" spans="1:91" x14ac:dyDescent="0.3">
      <c r="A45">
        <f>GETPIVOTDATA("[Measures].[Max of Duration]",$A$43)</f>
        <v>15</v>
      </c>
      <c r="B45">
        <f>GETPIVOTDATA("[Measures].[Min of Duration]",$B$43)</f>
        <v>1</v>
      </c>
      <c r="C45" s="5">
        <f>GETPIVOTDATA("[Measures].[Average of Duration]",$C$43)</f>
        <v>7.9904953917050694</v>
      </c>
      <c r="CE45" s="3"/>
    </row>
    <row r="46" spans="1:91" x14ac:dyDescent="0.3">
      <c r="F46" s="3"/>
      <c r="G46" s="6"/>
      <c r="CE46" s="3"/>
    </row>
    <row r="47" spans="1:91" x14ac:dyDescent="0.3">
      <c r="F47" s="3"/>
      <c r="G47" s="6"/>
    </row>
    <row r="48" spans="1:91" x14ac:dyDescent="0.3">
      <c r="F48" s="3"/>
      <c r="G48" s="6"/>
    </row>
    <row r="49" spans="1:13" x14ac:dyDescent="0.3">
      <c r="A49" s="2" t="s">
        <v>2367</v>
      </c>
      <c r="B49" t="s">
        <v>2372</v>
      </c>
    </row>
    <row r="50" spans="1:13" x14ac:dyDescent="0.3">
      <c r="A50" s="3" t="s">
        <v>2368</v>
      </c>
      <c r="B50">
        <v>1885</v>
      </c>
      <c r="C50">
        <f>GETPIVOTDATA("[Measures].[Sum of Quantity]",$A$49,"[Orders].[Status]","[Orders].[Status].&amp;[False]")</f>
        <v>1885</v>
      </c>
    </row>
    <row r="51" spans="1:13" x14ac:dyDescent="0.3">
      <c r="A51" s="3" t="s">
        <v>2369</v>
      </c>
      <c r="B51">
        <v>6014</v>
      </c>
      <c r="C51">
        <f>GETPIVOTDATA("[Measures].[Sum of Quantity]",$A$49,"[Orders].[Status]","[Orders].[Status].&amp;[True]")</f>
        <v>6014</v>
      </c>
    </row>
    <row r="52" spans="1:13" x14ac:dyDescent="0.3">
      <c r="A52" s="3" t="s">
        <v>2370</v>
      </c>
      <c r="B52">
        <v>7899</v>
      </c>
    </row>
    <row r="57" spans="1:13" x14ac:dyDescent="0.3">
      <c r="L57" s="2" t="s">
        <v>2367</v>
      </c>
      <c r="M57" t="s">
        <v>2378</v>
      </c>
    </row>
    <row r="58" spans="1:13" x14ac:dyDescent="0.3">
      <c r="L58" s="3" t="s">
        <v>2380</v>
      </c>
      <c r="M58" s="10">
        <v>317390</v>
      </c>
    </row>
    <row r="59" spans="1:13" x14ac:dyDescent="0.3">
      <c r="L59" s="3" t="s">
        <v>2381</v>
      </c>
      <c r="M59" s="10">
        <v>964367</v>
      </c>
    </row>
    <row r="60" spans="1:13" x14ac:dyDescent="0.3">
      <c r="L60" s="3" t="s">
        <v>2382</v>
      </c>
      <c r="M60" s="10">
        <v>1840813</v>
      </c>
    </row>
    <row r="61" spans="1:13" x14ac:dyDescent="0.3">
      <c r="L61" s="3" t="s">
        <v>2383</v>
      </c>
      <c r="M61" s="10">
        <v>2616739</v>
      </c>
    </row>
    <row r="62" spans="1:13" x14ac:dyDescent="0.3">
      <c r="L62" s="3" t="s">
        <v>2384</v>
      </c>
      <c r="M62" s="10">
        <v>3500464</v>
      </c>
    </row>
    <row r="63" spans="1:13" x14ac:dyDescent="0.3">
      <c r="L63" s="3" t="s">
        <v>2385</v>
      </c>
      <c r="M63" s="10">
        <v>4236097</v>
      </c>
    </row>
    <row r="64" spans="1:13" x14ac:dyDescent="0.3">
      <c r="L64" s="3" t="s">
        <v>2386</v>
      </c>
      <c r="M64" s="10">
        <v>985367</v>
      </c>
    </row>
    <row r="65" spans="12:13" x14ac:dyDescent="0.3">
      <c r="L65" s="3" t="s">
        <v>2387</v>
      </c>
      <c r="M65" s="10">
        <v>292</v>
      </c>
    </row>
    <row r="66" spans="12:13" x14ac:dyDescent="0.3">
      <c r="L66" s="3" t="s">
        <v>2370</v>
      </c>
      <c r="M66" s="10">
        <v>14461529</v>
      </c>
    </row>
  </sheetData>
  <mergeCells count="1">
    <mergeCell ref="B3:C3"/>
  </mergeCells>
  <pageMargins left="0.7" right="0.7" top="0.75" bottom="0.75" header="0.3" footer="0.3"/>
  <drawing r:id="rId28"/>
  <extLst>
    <ext xmlns:x14="http://schemas.microsoft.com/office/spreadsheetml/2009/9/main" uri="{A8765BA9-456A-4dab-B4F3-ACF838C121DE}">
      <x14:slicerList>
        <x14:slicer r:id="rId29"/>
      </x14:slicerList>
    </ext>
    <ext xmlns:x15="http://schemas.microsoft.com/office/spreadsheetml/2010/11/main" uri="{7E03D99C-DC04-49d9-9315-930204A7B6E9}">
      <x15:timelineRefs>
        <x15:timelineRef r:id="rId30"/>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82BCC-F851-45B6-9380-521B4F5DFCF2}">
  <dimension ref="A1"/>
  <sheetViews>
    <sheetView tabSelected="1" zoomScale="85" zoomScaleNormal="85" workbookViewId="0"/>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0B188-0E5A-48AD-A90F-EE54E03E8D63}">
  <dimension ref="A1"/>
  <sheetViews>
    <sheetView zoomScale="85" zoomScaleNormal="85" workbookViewId="0"/>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A5BA6-58AA-4AB1-9097-B17843FDB2DE}">
  <dimension ref="A1"/>
  <sheetViews>
    <sheetView zoomScale="85" zoomScaleNormal="85" workbookViewId="0"/>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K e y > < V a l u e   x m l n s : a = " h t t p : / / s c h e m a s . d a t a c o n t r a c t . o r g / 2 0 0 4 / 0 7 / M i c r o s o f t . A n a l y s i s S e r v i c e s . C o m m o n " > < a : H a s F o c u s > t r u e < / a : H a s F o c u s > < a : S i z e A t D p i 9 6 > 1 1 7 < / a : S i z e A t D p i 9 6 > < a : V i s i b l e > t r u e < / a : V i s i b l e > < / V a l u e > < / K e y V a l u e O f s t r i n g S a n d b o x E d i t o r . M e a s u r e G r i d S t a t e S c d E 3 5 R y > < K e y V a l u e O f s t r i n g S a n d b o x E d i t o r . M e a s u r e G r i d S t a t e S c d E 3 5 R y > < K e y > O r d e r s < / K e y > < V a l u e   x m l n s : a = " h t t p : / / s c h e m a s . d a t a c o n t r a c t . o r g / 2 0 0 4 / 0 7 / M i c r o s o f t . A n a l y s i s S e r v i c e s . C o m m o n " > < a : H a s F o c u s > t r u e < / a : H a s F o c u s > < a : S i z e A t D p i 9 6 > 1 1 7 < / a : S i z e A t D p i 9 6 > < a : V i s i b l e > t r u e < / a : V i s i b l e > < / V a l u e > < / K e y V a l u e O f s t r i n g S a n d b o x E d i t o r . M e a s u r e G r i d S t a t e S c d E 3 5 R y > < K e y V a l u e O f s t r i n g S a n d b o x E d i t o r . M e a s u r e G r i d S t a t e S c d E 3 5 R y > < K e y > C u s t o m e r s < / 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11.xml>��< ? x m l   v e r s i o n = " 1 . 0 "   e n c o d i n g = " U T F - 1 6 " ? > < G e m i n i   x m l n s = " h t t p : / / g e m i n i / p i v o t c u s t o m i z a t i o n / S h o w H i d d e n " > < C u s t o m C o n t e n t > < ! [ C D A T A [ T r u e ] ] > < / C u s t o m C o n t e n t > < / G e m i n i > 
</file>

<file path=customXml/item12.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 1 3 9 < / i n t > < / v a l u e > < / i t e m > < i t e m > < k e y > < s t r i n g > F i r s t N a m e < / s t r i n g > < / k e y > < v a l u e > < i n t > 1 2 7 < / i n t > < / v a l u e > < / i t e m > < i t e m > < k e y > < s t r i n g > L a s t N a m e < / s t r i n g > < / k e y > < v a l u e > < i n t > 1 2 5 < / i n t > < / v a l u e > < / i t e m > < i t e m > < k e y > < s t r i n g > P h o n e < / s t r i n g > < / k e y > < v a l u e > < i n t > 9 7 < / i n t > < / v a l u e > < / i t e m > < i t e m > < k e y > < s t r i n g > C o u n t r y < / s t r i n g > < / k e y > < v a l u e > < i n t > 1 0 6 < / i n t > < / v a l u e > < / i t e m > < i t e m > < k e y > < s t r i n g > C i t y < / s t r i n g > < / k e y > < v a l u e > < i n t > 7 1 < / i n t > < / v a l u e > < / i t e m > < i t e m > < k e y > < s t r i n g > R a t e < / s t r i n g > < / k e y > < v a l u e > < i n t > 7 9 < / i n t > < / v a l u e > < / i t e m > < i t e m > < k e y > < s t r i n g > M o n y T r a n s f e r e < / s t r i n g > < / k e y > < v a l u e > < i n t > 1 6 8 < / i n t > < / v a l u e > < / i t e m > < i t e m > < k e y > < s t r i n g > E m a i l < / s t r i n g > < / k e y > < v a l u e > < i n t > 8 8 < / i n t > < / v a l u e > < / i t e m > < / C o l u m n W i d t h s > < C o l u m n D i s p l a y I n d e x > < i t e m > < k e y > < s t r i n g > C u s t o m e r I D < / s t r i n g > < / k e y > < v a l u e > < i n t > 0 < / i n t > < / v a l u e > < / i t e m > < i t e m > < k e y > < s t r i n g > F i r s t N a m e < / s t r i n g > < / k e y > < v a l u e > < i n t > 1 < / i n t > < / v a l u e > < / i t e m > < i t e m > < k e y > < s t r i n g > L a s t N a m e < / s t r i n g > < / k e y > < v a l u e > < i n t > 2 < / i n t > < / v a l u e > < / i t e m > < i t e m > < k e y > < s t r i n g > P h o n e < / s t r i n g > < / k e y > < v a l u e > < i n t > 3 < / i n t > < / v a l u e > < / i t e m > < i t e m > < k e y > < s t r i n g > C o u n t r y < / s t r i n g > < / k e y > < v a l u e > < i n t > 4 < / i n t > < / v a l u e > < / i t e m > < i t e m > < k e y > < s t r i n g > C i t y < / s t r i n g > < / k e y > < v a l u e > < i n t > 5 < / i n t > < / v a l u e > < / i t e m > < i t e m > < k e y > < s t r i n g > R a t e < / s t r i n g > < / k e y > < v a l u e > < i n t > 6 < / i n t > < / v a l u e > < / i t e m > < i t e m > < k e y > < s t r i n g > M o n y T r a n s f e r e < / s t r i n g > < / k e y > < v a l u e > < i n t > 7 < / i n t > < / v a l u e > < / i t e m > < i t e m > < k e y > < s t r i n g > E m a i l < / s t r i n g > < / k e y > < v a l u e > < i n t > 8 < / 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a n d b o x N o n E m p t y " > < C u s t o m C o n t e n t > < ! [ C D A T A [ 1 ] ] > < / C u s t o m C o n t e n t > < / G e m i n i > 
</file>

<file path=customXml/item14.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 1 2 3 < / i n t > < / v a l u e > < / i t e m > < i t e m > < k e y > < s t r i n g > I t e m < / s t r i n g > < / k e y > < v a l u e > < i n t > 7 6 < / i n t > < / v a l u e > < / i t e m > < i t e m > < k e y > < s t r i n g > S i z e < / s t r i n g > < / k e y > < v a l u e > < i n t > 7 7 < / i n t > < / v a l u e > < / i t e m > < i t e m > < k e y > < s t r i n g > C o l o r < / s t r i n g > < / k e y > < v a l u e > < i n t > 8 6 < / i n t > < / v a l u e > < / i t e m > < / C o l u m n W i d t h s > < C o l u m n D i s p l a y I n d e x > < i t e m > < k e y > < s t r i n g > P r o d u c t I D < / s t r i n g > < / k e y > < v a l u e > < i n t > 0 < / i n t > < / v a l u e > < / i t e m > < i t e m > < k e y > < s t r i n g > I t e m < / s t r i n g > < / k e y > < v a l u e > < i n t > 1 < / i n t > < / v a l u e > < / i t e m > < i t e m > < k e y > < s t r i n g > S i z e < / s t r i n g > < / k e y > < v a l u e > < i n t > 2 < / i n t > < / v a l u e > < / i t e m > < i t e m > < k e y > < s t r i n g > C o l o r < / 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 2 0 2 4 - 1 1 - 2 7 T 1 5 : 1 4 : 2 3 . 2 7 4 8 9 9 3 + 0 2 : 0 0 < / L a s t P r o c e s s e d T i m e > < / D a t a M o d e l i n g S a n d b o x . S e r i a l i z e d S a n d b o x E r r o r C a c h e > ] ] > < / C u s t o m C o n t e n t > < / G e m i n i > 
</file>

<file path=customXml/item16.xml>��< ? x m l   v e r s i o n = " 1 . 0 "   e n c o d i n g = " u t f - 1 6 " ? > < D a t a M a s h u p   s q m i d = " 1 6 c 4 a 1 a 8 - a 0 9 7 - 4 0 c 0 - 8 3 0 0 - 8 1 0 6 3 5 8 f 5 e f 1 "   x m l n s = " h t t p : / / s c h e m a s . m i c r o s o f t . c o m / D a t a M a s h u p " > A A A A A G c F A A B Q S w M E F A A C A A g A 0 7 K D 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0 7 K D 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O y g 1 m 6 U p C v Y Q I A A K o H A A A T A B w A R m 9 y b X V s Y X M v U 2 V j d G l v b j E u b S C i G A A o o B Q A A A A A A A A A A A A A A A A A A A A A A A A A A A C 9 V E 2 P 2 j A Q v S P x H 6 z 0 E q o U C a n q o R W H V c K q q L s t J a x 6 S K L K m 0 w 3 K Y 6 9 8 g e C I v 5 7 n T i E h A R a V d V y I Z p n v z f z Z j w C Y p k x i n z z P / k w H A w H I s U c E v S F J 8 A F m i I C c j h A + u c z x W P Q k d k 2 B j L + x v j 6 k b G 1 f Z s R G L u M S q B S 2 J b 7 P n w Q + m p 4 B 5 R t W O i B W E v 2 H H q z x T x c Q Z z S L M Y k L E n C B W c / t b i 9 w m I 9 C o 3 m e E v E 1 h o 5 i C p C H C S 5 g p F j U j A H v v s p g N S J m I z 2 w V x C P r U M a D m f M p p M r f K M F R 0 C D 0 s c V f d f W V o w Z 1 L X 9 x F w e V z T r P C j r q B C q r j d l H J Q U K E 3 h P g 6 e 8 z F t M g r G t X E b o r p k + Z d 7 Z 7 h R L r i m I o f j O c u I y q n B S j s n i y c / d 7 k P / c s B 8 2 p f P d 2 X B w + O G h v u U p I l v d j m i l R s e y D v i p M Z S Z 3 X e S B Z h I t e B Z D F / M x A Y H u M e 1 C Z Y L a z u K W 1 E G U 6 O 8 S 8 Y B k G + A 7 1 I v 6 E k s l j m H C n o o B O B x O 3 t 0 k i f b C l H n y T k e N a / a Z u w 6 q L N F f g O M U B S 3 9 6 E 1 Q Z 3 q h Q Z M / d q i V U t G d W r F h S q O E J V C c F z d K l s Z Y G a A K 2 + d p t J g t T 3 F c P E T r k j m T f n f O x T X V E j Z A F d Q O H Y c h e h 2 c u h + N h o O M 9 g s 1 d 8 F x A F 9 4 H d S y V z Z C f e b C U q j x / 7 U X z g R f Z j V c 2 w C 3 G R f y s + 7 / 8 Y F J 2 M o S u c M X g E X K a M / T d 5 m i k u 8 6 x 1 2 z R N r B p X n p Z x T 3 j O 5 M Y c C 7 u r M c Z 6 Q V P b Q m s G V U c w C r L X d t / l z F u Z 6 4 e g x H + 6 C o f X r c k K L o e T W W 0 b + 0 x u g V 3 b i y c 4 u h 6 5 T t Z 7 + 6 X m h q x v / a i 9 9 Q S w E C L Q A U A A I A C A D T s o N Z h l S o c 6 Q A A A D 2 A A A A E g A A A A A A A A A A A A A A A A A A A A A A Q 2 9 u Z m l n L 1 B h Y 2 t h Z 2 U u e G 1 s U E s B A i 0 A F A A C A A g A 0 7 K D W Q / K 6 a u k A A A A 6 Q A A A B M A A A A A A A A A A A A A A A A A 8 A A A A F t D b 2 5 0 Z W 5 0 X 1 R 5 c G V z X S 5 4 b W x Q S w E C L Q A U A A I A C A D T s o N Z u l K Q r 2 E C A A C q B w A A E w A A A A A A A A A A A A A A A A D h A Q A A R m 9 y b X V s Y X M v U 2 V j d G l v b j E u b V B L B Q Y A A A A A A w A D A M I A A A C P 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J g A A A A A A A K g 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U X V l c n l J R C I g V m F s d W U 9 I n M 5 O G R j Y m I 2 M i 1 l Y j J h L T Q x N T Q t O D J i Y y 0 z Z T c 4 N D N m N m U x Z j g 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y Z G V y c y I g L z 4 8 R W 5 0 c n k g V H l w Z T 0 i R m l s b G V k Q 2 9 t c G x l d G V S Z X N 1 b H R U b 1 d v c m t z a G V l d C I g V m F s d W U 9 I m w x I i A v P j x F b n R y e S B U e X B l P S J G a W x s R X J y b 3 J D b 3 V u d C I g V m F s d W U 9 I m w w I i A v P j x F b n R y e S B U e X B l P S J G a W x s T G F z d F V w Z G F 0 Z W Q i I F Z h b H V l P S J k M j A y N C 0 x M i 0 w M 1 Q y M D o y M j o z O C 4 0 N T E z N D Y 0 W i I g L z 4 8 R W 5 0 c n k g V H l w Z T 0 i R m l s b E V y c m 9 y Q 2 9 k Z S I g V m F s d W U 9 I n N V b m t u b 3 d u I i A v P j x F b n R y e S B U e X B l P S J G a W x s Q 2 9 s d W 1 u V H l w Z X M i I F Z h b H V l P S J z Q X d N R E F 3 T U R D U W t C Q X d B P S I g L z 4 8 R W 5 0 c n k g V H l w Z T 0 i R m l s b E N v d W 5 0 I i B W Y W x 1 Z T 0 i b D M 0 N z I i I C 8 + P E V u d H J 5 I F R 5 c G U 9 I k Z p b G x D b 2 x 1 b W 5 O Y W 1 l c y I g V m F s d W U 9 I n N b J n F 1 b 3 Q 7 T 3 J k Z X J J R C Z x d W 9 0 O y w m c X V v d D t D d X N 0 b 2 1 l c k l E J n F 1 b 3 Q 7 L C Z x d W 9 0 O 1 B y b 2 R 1 Y 3 R J R C Z x d W 9 0 O y w m c X V v d D t R d W F u d G l 0 e S Z x d W 9 0 O y w m c X V v d D t V b m l 0 I F B y a W N l J n F 1 b 3 Q 7 L C Z x d W 9 0 O 1 N h b G V z I E 1 h b i Z x d W 9 0 O y w m c X V v d D t P c m R l c k R h d G U m c X V v d D s s J n F 1 b 3 Q 7 R G V s a X Z l c n k g R G F 0 Z S Z x d W 9 0 O y w m c X V v d D t T d G F 0 d X M m c X V v d D s s J n F 1 b 3 Q 7 R H V y Y X R p b 2 4 m c X V v d D s s J n F 1 b 3 Q 7 U m V 2 Z W 5 1 Z S Z x d W 9 0 O 1 0 i I C 8 + P E V u d H J 5 I F R 5 c G U 9 I k Z p b G x T d G F 0 d X M i I F Z h b H V l P S J z Q 2 9 t c G x l d G U 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0 9 y Z G V y c y 9 B d X R v U m V t b 3 Z l Z E N v b H V t b n M x L n t P c m R l c k l E L D B 9 J n F 1 b 3 Q 7 L C Z x d W 9 0 O 1 N l Y 3 R p b 2 4 x L 0 9 y Z G V y c y 9 B d X R v U m V t b 3 Z l Z E N v b H V t b n M x L n t D d X N 0 b 2 1 l c k l E L D F 9 J n F 1 b 3 Q 7 L C Z x d W 9 0 O 1 N l Y 3 R p b 2 4 x L 0 9 y Z G V y c y 9 B d X R v U m V t b 3 Z l Z E N v b H V t b n M x L n t Q c m 9 k d W N 0 S U Q s M n 0 m c X V v d D s s J n F 1 b 3 Q 7 U 2 V j d G l v b j E v T 3 J k Z X J z L 0 F 1 d G 9 S Z W 1 v d m V k Q 2 9 s d W 1 u c z E u e 1 F 1 Y W 5 0 a X R 5 L D N 9 J n F 1 b 3 Q 7 L C Z x d W 9 0 O 1 N l Y 3 R p b 2 4 x L 0 9 y Z G V y c y 9 B d X R v U m V t b 3 Z l Z E N v b H V t b n M x L n t V b m l 0 I F B y a W N l L D R 9 J n F 1 b 3 Q 7 L C Z x d W 9 0 O 1 N l Y 3 R p b 2 4 x L 0 9 y Z G V y c y 9 B d X R v U m V t b 3 Z l Z E N v b H V t b n M x L n t T Y W x l c y B N Y W 4 s N X 0 m c X V v d D s s J n F 1 b 3 Q 7 U 2 V j d G l v b j E v T 3 J k Z X J z L 0 F 1 d G 9 S Z W 1 v d m V k Q 2 9 s d W 1 u c z E u e 0 9 y Z G V y R G F 0 Z S w 2 f S Z x d W 9 0 O y w m c X V v d D t T Z W N 0 a W 9 u M S 9 P c m R l c n M v Q X V 0 b 1 J l b W 9 2 Z W R D b 2 x 1 b W 5 z M S 5 7 R G V s a X Z l c n k g R G F 0 Z S w 3 f S Z x d W 9 0 O y w m c X V v d D t T Z W N 0 a W 9 u M S 9 P c m R l c n M v Q X V 0 b 1 J l b W 9 2 Z W R D b 2 x 1 b W 5 z M S 5 7 U 3 R h d H V z L D h 9 J n F 1 b 3 Q 7 L C Z x d W 9 0 O 1 N l Y 3 R p b 2 4 x L 0 9 y Z G V y c y 9 B d X R v U m V t b 3 Z l Z E N v b H V t b n M x L n t E d X J h d G l v b i w 5 f S Z x d W 9 0 O y w m c X V v d D t T Z W N 0 a W 9 u M S 9 P c m R l c n M v Q X V 0 b 1 J l b W 9 2 Z W R D b 2 x 1 b W 5 z M S 5 7 U m V 2 Z W 5 1 Z S w x M H 0 m c X V v d D t d L C Z x d W 9 0 O 0 N v b H V t b k N v d W 5 0 J n F 1 b 3 Q 7 O j E x L C Z x d W 9 0 O 0 t l e U N v b H V t b k 5 h b W V z J n F 1 b 3 Q 7 O l t d L C Z x d W 9 0 O 0 N v b H V t b k l k Z W 5 0 a X R p Z X M m c X V v d D s 6 W y Z x d W 9 0 O 1 N l Y 3 R p b 2 4 x L 0 9 y Z G V y c y 9 B d X R v U m V t b 3 Z l Z E N v b H V t b n M x L n t P c m R l c k l E L D B 9 J n F 1 b 3 Q 7 L C Z x d W 9 0 O 1 N l Y 3 R p b 2 4 x L 0 9 y Z G V y c y 9 B d X R v U m V t b 3 Z l Z E N v b H V t b n M x L n t D d X N 0 b 2 1 l c k l E L D F 9 J n F 1 b 3 Q 7 L C Z x d W 9 0 O 1 N l Y 3 R p b 2 4 x L 0 9 y Z G V y c y 9 B d X R v U m V t b 3 Z l Z E N v b H V t b n M x L n t Q c m 9 k d W N 0 S U Q s M n 0 m c X V v d D s s J n F 1 b 3 Q 7 U 2 V j d G l v b j E v T 3 J k Z X J z L 0 F 1 d G 9 S Z W 1 v d m V k Q 2 9 s d W 1 u c z E u e 1 F 1 Y W 5 0 a X R 5 L D N 9 J n F 1 b 3 Q 7 L C Z x d W 9 0 O 1 N l Y 3 R p b 2 4 x L 0 9 y Z G V y c y 9 B d X R v U m V t b 3 Z l Z E N v b H V t b n M x L n t V b m l 0 I F B y a W N l L D R 9 J n F 1 b 3 Q 7 L C Z x d W 9 0 O 1 N l Y 3 R p b 2 4 x L 0 9 y Z G V y c y 9 B d X R v U m V t b 3 Z l Z E N v b H V t b n M x L n t T Y W x l c y B N Y W 4 s N X 0 m c X V v d D s s J n F 1 b 3 Q 7 U 2 V j d G l v b j E v T 3 J k Z X J z L 0 F 1 d G 9 S Z W 1 v d m V k Q 2 9 s d W 1 u c z E u e 0 9 y Z G V y R G F 0 Z S w 2 f S Z x d W 9 0 O y w m c X V v d D t T Z W N 0 a W 9 u M S 9 P c m R l c n M v Q X V 0 b 1 J l b W 9 2 Z W R D b 2 x 1 b W 5 z M S 5 7 R G V s a X Z l c n k g R G F 0 Z S w 3 f S Z x d W 9 0 O y w m c X V v d D t T Z W N 0 a W 9 u M S 9 P c m R l c n M v Q X V 0 b 1 J l b W 9 2 Z W R D b 2 x 1 b W 5 z M S 5 7 U 3 R h d H V z L D h 9 J n F 1 b 3 Q 7 L C Z x d W 9 0 O 1 N l Y 3 R p b 2 4 x L 0 9 y Z G V y c y 9 B d X R v U m V t b 3 Z l Z E N v b H V t b n M x L n t E d X J h d G l v b i w 5 f S Z x d W 9 0 O y w m c X V v d D t T Z W N 0 a W 9 u M S 9 P c m R l c n M v Q X V 0 b 1 J l b W 9 2 Z W R D b 2 x 1 b W 5 z M S 5 7 U m V 2 Z W 5 1 Z S w x M 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N j Y T R j Z m E y L T Y x M m E t N G M y M C 1 h Y m Q 4 L T g 3 Y m M 1 M T c 2 Z T c w Z 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Q 3 V z d G 9 t Z X J z I i A v P j x F b n R y e S B U e X B l P S J G a W x s Z W R D b 2 1 w b G V 0 Z V J l c 3 V s d F R v V 2 9 y a 3 N o Z W V 0 I i B W Y W x 1 Z T 0 i b D E i I C 8 + P E V u d H J 5 I F R 5 c G U 9 I k Z p b G x M Y X N 0 V X B k Y X R l Z C I g V m F s d W U 9 I m Q y M D I 0 L T E y L T A z V D I w O j I y O j M 4 L j Q x O T U 2 O T R a I i A v P j x F b n R y e S B U e X B l P S J G a W x s R X J y b 3 J D b 3 V u d C I g V m F s d W U 9 I m w w I i A v P j x F b n R y e S B U e X B l P S J G a W x s Q 2 9 s d W 1 u V H l w Z X M i I F Z h b H V l P S J z Q X d Z R 0 F 3 W U d B d 1 l H I i A v P j x F b n R y e S B U e X B l P S J G a W x s R X J y b 3 J D b 2 R l I i B W Y W x 1 Z T 0 i c 1 V u a 2 5 v d 2 4 i I C 8 + P E V u d H J 5 I F R 5 c G U 9 I k Z p b G x D b 3 V u d C I g V m F s d W U 9 I m w x M D A w I i A v P j x F b n R y e S B U e X B l P S J G a W x s Q 2 9 s d W 1 u T m F t Z X M i I F Z h b H V l P S J z W y Z x d W 9 0 O 0 N 1 c 3 R v b W V y S U Q m c X V v d D s s J n F 1 b 3 Q 7 R m l y c 3 R O Y W 1 l J n F 1 b 3 Q 7 L C Z x d W 9 0 O 0 x h c 3 R O Y W 1 l J n F 1 b 3 Q 7 L C Z x d W 9 0 O 1 B o b 2 5 l J n F 1 b 3 Q 7 L C Z x d W 9 0 O 0 N v d W 5 0 c n k m c X V v d D s s J n F 1 b 3 Q 7 Q 2 l 0 e S Z x d W 9 0 O y w m c X V v d D t S Y X R l J n F 1 b 3 Q 7 L C Z x d W 9 0 O 0 1 v b n l U c m F u c 2 Z l c m U m c X V v d D s s J n F 1 b 3 Q 7 R W 1 h a W w m c X V v d D t d I i A v P j x F b n R y e S B U e X B l P S J G a W x s U 3 R h d H V z I i B W Y W x 1 Z T 0 i c 0 N v b X B s Z X R l 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0 N 1 c 3 R v b W V y c y 9 B d X R v U m V t b 3 Z l Z E N v b H V t b n M x L n t D d X N 0 b 2 1 l c k l E L D B 9 J n F 1 b 3 Q 7 L C Z x d W 9 0 O 1 N l Y 3 R p b 2 4 x L 0 N 1 c 3 R v b W V y c y 9 B d X R v U m V t b 3 Z l Z E N v b H V t b n M x L n t G a X J z d E 5 h b W U s M X 0 m c X V v d D s s J n F 1 b 3 Q 7 U 2 V j d G l v b j E v Q 3 V z d G 9 t Z X J z L 0 F 1 d G 9 S Z W 1 v d m V k Q 2 9 s d W 1 u c z E u e 0 x h c 3 R O Y W 1 l L D J 9 J n F 1 b 3 Q 7 L C Z x d W 9 0 O 1 N l Y 3 R p b 2 4 x L 0 N 1 c 3 R v b W V y c y 9 B d X R v U m V t b 3 Z l Z E N v b H V t b n M x L n t Q a G 9 u Z S w z f S Z x d W 9 0 O y w m c X V v d D t T Z W N 0 a W 9 u M S 9 D d X N 0 b 2 1 l c n M v Q X V 0 b 1 J l b W 9 2 Z W R D b 2 x 1 b W 5 z M S 5 7 Q 2 9 1 b n R y e S w 0 f S Z x d W 9 0 O y w m c X V v d D t T Z W N 0 a W 9 u M S 9 D d X N 0 b 2 1 l c n M v Q X V 0 b 1 J l b W 9 2 Z W R D b 2 x 1 b W 5 z M S 5 7 Q 2 l 0 e S w 1 f S Z x d W 9 0 O y w m c X V v d D t T Z W N 0 a W 9 u M S 9 D d X N 0 b 2 1 l c n M v Q X V 0 b 1 J l b W 9 2 Z W R D b 2 x 1 b W 5 z M S 5 7 U m F 0 Z S w 2 f S Z x d W 9 0 O y w m c X V v d D t T Z W N 0 a W 9 u M S 9 D d X N 0 b 2 1 l c n M v Q X V 0 b 1 J l b W 9 2 Z W R D b 2 x 1 b W 5 z M S 5 7 T W 9 u e V R y Y W 5 z Z m V y Z S w 3 f S Z x d W 9 0 O y w m c X V v d D t T Z W N 0 a W 9 u M S 9 D d X N 0 b 2 1 l c n M v Q X V 0 b 1 J l b W 9 2 Z W R D b 2 x 1 b W 5 z M S 5 7 R W 1 h a W w s O H 0 m c X V v d D t d L C Z x d W 9 0 O 0 N v b H V t b k N v d W 5 0 J n F 1 b 3 Q 7 O j k s J n F 1 b 3 Q 7 S 2 V 5 Q 2 9 s d W 1 u T m F t Z X M m c X V v d D s 6 W 1 0 s J n F 1 b 3 Q 7 Q 2 9 s d W 1 u S W R l b n R p d G l l c y Z x d W 9 0 O z p b J n F 1 b 3 Q 7 U 2 V j d G l v b j E v Q 3 V z d G 9 t Z X J z L 0 F 1 d G 9 S Z W 1 v d m V k Q 2 9 s d W 1 u c z E u e 0 N 1 c 3 R v b W V y S U Q s M H 0 m c X V v d D s s J n F 1 b 3 Q 7 U 2 V j d G l v b j E v Q 3 V z d G 9 t Z X J z L 0 F 1 d G 9 S Z W 1 v d m V k Q 2 9 s d W 1 u c z E u e 0 Z p c n N 0 T m F t Z S w x f S Z x d W 9 0 O y w m c X V v d D t T Z W N 0 a W 9 u M S 9 D d X N 0 b 2 1 l c n M v Q X V 0 b 1 J l b W 9 2 Z W R D b 2 x 1 b W 5 z M S 5 7 T G F z d E 5 h b W U s M n 0 m c X V v d D s s J n F 1 b 3 Q 7 U 2 V j d G l v b j E v Q 3 V z d G 9 t Z X J z L 0 F 1 d G 9 S Z W 1 v d m V k Q 2 9 s d W 1 u c z E u e 1 B o b 2 5 l L D N 9 J n F 1 b 3 Q 7 L C Z x d W 9 0 O 1 N l Y 3 R p b 2 4 x L 0 N 1 c 3 R v b W V y c y 9 B d X R v U m V t b 3 Z l Z E N v b H V t b n M x L n t D b 3 V u d H J 5 L D R 9 J n F 1 b 3 Q 7 L C Z x d W 9 0 O 1 N l Y 3 R p b 2 4 x L 0 N 1 c 3 R v b W V y c y 9 B d X R v U m V t b 3 Z l Z E N v b H V t b n M x L n t D a X R 5 L D V 9 J n F 1 b 3 Q 7 L C Z x d W 9 0 O 1 N l Y 3 R p b 2 4 x L 0 N 1 c 3 R v b W V y c y 9 B d X R v U m V t b 3 Z l Z E N v b H V t b n M x L n t S Y X R l L D Z 9 J n F 1 b 3 Q 7 L C Z x d W 9 0 O 1 N l Y 3 R p b 2 4 x L 0 N 1 c 3 R v b W V y c y 9 B d X R v U m V t b 3 Z l Z E N v b H V t b n M x L n t N b 2 5 5 V H J h b n N m Z X J l L D d 9 J n F 1 b 3 Q 7 L C Z x d W 9 0 O 1 N l Y 3 R p b 2 4 x L 0 N 1 c 3 R v b W V y c y 9 B d X R v U m V t b 3 Z l Z E N v b H V t b n M x L n t F b W F p b C w 4 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d X N 0 b 2 1 l c n N f U 2 h l Z X Q 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M 2 F h N D A w M C 1 l Z W V j L T Q 0 Z T A t Y j l j Y S 0 w N 2 Z j Z T E z O W J h M j 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Z p b G x F c n J v c k N v d W 5 0 I i B W Y W x 1 Z T 0 i b D A i I C 8 + P E V u d H J 5 I F R 5 c G U 9 I k Z p b G x M Y X N 0 V X B k Y X R l Z C I g V m F s d W U 9 I m Q y M D I 0 L T E y L T A z V D I w O j I y O j M 4 L j Q 4 M D E 1 O D J a I i A v P j x F b n R y e S B U e X B l P S J G a W x s V G F y Z 2 V 0 T m F t Z U N 1 c 3 R v b W l 6 Z W Q i I F Z h b H V l P S J s M S I g L z 4 8 R W 5 0 c n k g V H l w Z T 0 i R m l s b E N v b H V t b l R 5 c G V z I i B W Y W x 1 Z T 0 i c 0 F 3 W U d C Z z 0 9 I i A v P j x F b n R y e S B U e X B l P S J G a W x s R X J y b 3 J D b 2 R l I i B W Y W x 1 Z T 0 i c 1 V u a 2 5 v d 2 4 i I C 8 + P E V u d H J 5 I F R 5 c G U 9 I k Z p b G x D b 3 V u d C I g V m F s d W U 9 I m w z O D c i I C 8 + P E V u d H J 5 I F R 5 c G U 9 I k Z p b G x D b 2 x 1 b W 5 O Y W 1 l c y I g V m F s d W U 9 I n N b J n F 1 b 3 Q 7 U H J v Z H V j d E l E J n F 1 b 3 Q 7 L C Z x d W 9 0 O 0 l 0 Z W 0 m c X V v d D s s J n F 1 b 3 Q 7 U 2 l 6 Z S Z x d W 9 0 O y w m c X V v d D t D b 2 x v c i Z x d W 9 0 O 1 0 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U H J v Z H V j d H M v Q X V 0 b 1 J l b W 9 2 Z W R D b 2 x 1 b W 5 z M S 5 7 U H J v Z H V j d E l E L D B 9 J n F 1 b 3 Q 7 L C Z x d W 9 0 O 1 N l Y 3 R p b 2 4 x L 1 B y b 2 R 1 Y 3 R z L 0 F 1 d G 9 S Z W 1 v d m V k Q 2 9 s d W 1 u c z E u e 0 l 0 Z W 0 s M X 0 m c X V v d D s s J n F 1 b 3 Q 7 U 2 V j d G l v b j E v U H J v Z H V j d H M v Q X V 0 b 1 J l b W 9 2 Z W R D b 2 x 1 b W 5 z M S 5 7 U 2 l 6 Z S w y f S Z x d W 9 0 O y w m c X V v d D t T Z W N 0 a W 9 u M S 9 Q c m 9 k d W N 0 c y 9 B d X R v U m V t b 3 Z l Z E N v b H V t b n M x L n t D b 2 x v c i w z f S Z x d W 9 0 O 1 0 s J n F 1 b 3 Q 7 Q 2 9 s d W 1 u Q 2 9 1 b n Q m c X V v d D s 6 N C w m c X V v d D t L Z X l D b 2 x 1 b W 5 O Y W 1 l c y Z x d W 9 0 O z p b X S w m c X V v d D t D b 2 x 1 b W 5 J Z G V u d G l 0 a W V z J n F 1 b 3 Q 7 O l s m c X V v d D t T Z W N 0 a W 9 u M S 9 Q c m 9 k d W N 0 c y 9 B d X R v U m V t b 3 Z l Z E N v b H V t b n M x L n t Q c m 9 k d W N 0 S U Q s M H 0 m c X V v d D s s J n F 1 b 3 Q 7 U 2 V j d G l v b j E v U H J v Z H V j d H M v Q X V 0 b 1 J l b W 9 2 Z W R D b 2 x 1 b W 5 z M S 5 7 S X R l b S w x f S Z x d W 9 0 O y w m c X V v d D t T Z W N 0 a W 9 u M S 9 Q c m 9 k d W N 0 c y 9 B d X R v U m V t b 3 Z l Z E N v b H V t b n M x L n t T a X p l L D J 9 J n F 1 b 3 Q 7 L C Z x d W 9 0 O 1 N l Y 3 R p b 2 4 x L 1 B y b 2 R 1 Y 3 R z L 0 F 1 d G 9 S Z W 1 v d m V k Q 2 9 s d W 1 u c z E u e 0 N v b G 9 y L D N 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x P C 9 J d G V t U G F 0 a D 4 8 L 0 l 0 Z W 1 M b 2 N h d G l v b j 4 8 U 3 R h Y m x l R W 5 0 c m l l c y A v P j w v S X R l b T 4 8 L 0 l 0 Z W 1 z P j w v T G 9 j Y W x Q Y W N r Y W d l T W V 0 Y W R h d G F G a W x l P h Y A A A B Q S w U G A A A A A A A A A A A A A A A A A A A A A A A A J g E A A A E A A A D Q j J 3 f A R X R E Y x 6 A M B P w p f r A Q A A A K P L e I T W m I d F h E i A 4 D 3 A n w 0 A A A A A A g A A A A A A E G Y A A A A B A A A g A A A A s s z j o S D p f 0 d X M K 3 c r T s Q X 9 Q F e M E Y n J T X A O c R D e S + z L Y A A A A A D o A A A A A C A A A g A A A A N O 0 3 Q 5 C y t w + c p c + a O 4 v D O j I w s A h X c Y u 9 0 G O Q 8 q I I S s Z Q A A A A r L h t G u 6 7 6 q N 2 D Y P 9 I O 8 6 u r i G J 4 2 9 1 a I 2 t D L Z G 7 A V T c B B f C P J o k T X A D R Y H Q c l Y k 6 F 2 A h n Q Y K X y L 2 f V M 9 5 k R i / V U W X Z A L o r g + D G g / C N 5 i z 9 Y 5 A A A A A M o s S t y 7 6 + C v 3 O 2 z U R Y p C 1 f q 5 D J Z 3 X A C k A 9 l E x I 7 J t u N Q K W e h 4 v C 9 A p P m M r D J 3 d X L Y j v l W x q n j / o / x Z 3 + 5 7 f 0 8 Q = = < / D a t a M a s h u p > 
</file>

<file path=customXml/item17.xml>��< ? x m l   v e r s i o n = " 1 . 0 "   e n c o d i n g = " U T F - 1 6 " ? > < G e m i n i   x m l n s = " h t t p : / / g e m i n i / p i v o t c u s t o m i z a t i o n / T a b l e O r d e r " > < C u s t o m C o n t e n t > < ! [ C D A T A [ P r o d u c t s , O r d e r s , C u s t o m e r s ] ] > < / 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 C o l u m n s \ F i r s t N a m e < / K e y > < / a : K e y > < a : V a l u e   i : t y p e = " T a b l e W i d g e t B a s e V i e w S t a t e " / > < / a : K e y V a l u e O f D i a g r a m O b j e c t K e y a n y T y p e z b w N T n L X > < a : K e y V a l u e O f D i a g r a m O b j e c t K e y a n y T y p e z b w N T n L X > < a : K e y > < K e y > C o l u m n s \ L a s t N a m e 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 C o l u m n s \ R a t e < / K e y > < / a : K e y > < a : V a l u e   i : t y p e = " T a b l e W i d g e t B a s e V i e w S t a t e " / > < / a : K e y V a l u e O f D i a g r a m O b j e c t K e y a n y T y p e z b w N T n L X > < a : K e y V a l u e O f D i a g r a m O b j e c t K e y a n y T y p e z b w N T n L X > < a : K e y > < K e y > C o l u m n s \ M o n y T r a n s f e r e 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  M a n < / 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 C o l u m n s \ D e l i v e r y   D a t e 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 C o l u m n s \ D u r a t i o n < / 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 C o u n t r y < / K e y > < / D i a g r a m O b j e c t K e y > < D i a g r a m O b j e c t K e y > < K e y > M e a s u r e s \ C o u n t   o f   C o u n t r y \ T a g I n f o \ F o r m u l a < / K e y > < / D i a g r a m O b j e c t K e y > < D i a g r a m O b j e c t K e y > < K e y > M e a s u r e s \ C o u n t   o f   C o u n t r y \ T a g I n f o \ V a l u e < / K e y > < / D i a g r a m O b j e c t K e y > < D i a g r a m O b j e c t K e y > < K e y > M e a s u r e s \ C o u n t   o f   M o n y T r a n s f e r e < / K e y > < / D i a g r a m O b j e c t K e y > < D i a g r a m O b j e c t K e y > < K e y > M e a s u r e s \ C o u n t   o f   M o n y T r a n s f e r e \ T a g I n f o \ F o r m u l a < / K e y > < / D i a g r a m O b j e c t K e y > < D i a g r a m O b j e c t K e y > < K e y > M e a s u r e s \ C o u n t   o f   M o n y T r a n s f e r e \ T a g I n f o \ V a l u e < / K e y > < / D i a g r a m O b j e c t K e y > < D i a g r a m O b j e c t K e y > < K e y > C o l u m n s \ C u s t o m e r I D < / K e y > < / D i a g r a m O b j e c t K e y > < D i a g r a m O b j e c t K e y > < K e y > C o l u m n s \ F i r s t N a m e < / K e y > < / D i a g r a m O b j e c t K e y > < D i a g r a m O b j e c t K e y > < K e y > C o l u m n s \ L a s t N a m e < / K e y > < / D i a g r a m O b j e c t K e y > < D i a g r a m O b j e c t K e y > < K e y > C o l u m n s \ P h o n e < / K e y > < / D i a g r a m O b j e c t K e y > < D i a g r a m O b j e c t K e y > < K e y > C o l u m n s \ C o u n t r y < / K e y > < / D i a g r a m O b j e c t K e y > < D i a g r a m O b j e c t K e y > < K e y > C o l u m n s \ C i t y < / K e y > < / D i a g r a m O b j e c t K e y > < D i a g r a m O b j e c t K e y > < K e y > C o l u m n s \ R a t e < / K e y > < / D i a g r a m O b j e c t K e y > < D i a g r a m O b j e c t K e y > < K e y > C o l u m n s \ M o n y T r a n s f e r e < / K e y > < / D i a g r a m O b j e c t K e y > < D i a g r a m O b j e c t K e y > < K e y > C o l u m n s \ E m a i l < / K e y > < / D i a g r a m O b j e c t K e y > < D i a g r a m O b j e c t K e y > < K e y > L i n k s \ & l t ; C o l u m n s \ C o u n t   o f   C o u n t r y & g t ; - & l t ; M e a s u r e s \ C o u n t r y & g t ; < / K e y > < / D i a g r a m O b j e c t K e y > < D i a g r a m O b j e c t K e y > < K e y > L i n k s \ & l t ; C o l u m n s \ C o u n t   o f   C o u n t r y & g t ; - & l t ; M e a s u r e s \ C o u n t r y & g t ; \ C O L U M N < / K e y > < / D i a g r a m O b j e c t K e y > < D i a g r a m O b j e c t K e y > < K e y > L i n k s \ & l t ; C o l u m n s \ C o u n t   o f   C o u n t r y & g t ; - & l t ; M e a s u r e s \ C o u n t r y & g t ; \ M E A S U R E < / K e y > < / D i a g r a m O b j e c t K e y > < D i a g r a m O b j e c t K e y > < K e y > L i n k s \ & l t ; C o l u m n s \ C o u n t   o f   M o n y T r a n s f e r e & g t ; - & l t ; M e a s u r e s \ M o n y T r a n s f e r e & g t ; < / K e y > < / D i a g r a m O b j e c t K e y > < D i a g r a m O b j e c t K e y > < K e y > L i n k s \ & l t ; C o l u m n s \ C o u n t   o f   M o n y T r a n s f e r e & g t ; - & l t ; M e a s u r e s \ M o n y T r a n s f e r e & g t ; \ C O L U M N < / K e y > < / D i a g r a m O b j e c t K e y > < D i a g r a m O b j e c t K e y > < K e y > L i n k s \ & l t ; C o l u m n s \ C o u n t   o f   M o n y T r a n s f e r e & g t ; - & l t ; M e a s u r e s \ M o n y T r a n s f e r e & g t ; \ M E A S U R E 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 3 < / F o c u s R o w > < S e l e c t i o n E n d C o l u m n > 3 < / S e l e c t i o n E n d C o l u m n > < S e l e c t i o n E n d R o w > 3 < / S e l e c t i o n E n d R o w > < S e l e c t i o n S t a r t C o l u m n > 3 < / 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 C o u n t r y < / K e y > < / a : K e y > < a : V a l u e   i : t y p e = " M e a s u r e G r i d N o d e V i e w S t a t e " > < C o l u m n > 4 < / C o l u m n > < L a y e d O u t > t r u e < / L a y e d O u t > < W a s U I I n v i s i b l e > t r u e < / W a s U I I n v i s i b l e > < / a : V a l u e > < / a : K e y V a l u e O f D i a g r a m O b j e c t K e y a n y T y p e z b w N T n L X > < a : K e y V a l u e O f D i a g r a m O b j e c t K e y a n y T y p e z b w N T n L X > < a : K e y > < K e y > M e a s u r e s \ C o u n t   o f   C o u n t r y \ T a g I n f o \ F o r m u l a < / K e y > < / a : K e y > < a : V a l u e   i : t y p e = " M e a s u r e G r i d V i e w S t a t e I D i a g r a m T a g A d d i t i o n a l I n f o " / > < / a : K e y V a l u e O f D i a g r a m O b j e c t K e y a n y T y p e z b w N T n L X > < a : K e y V a l u e O f D i a g r a m O b j e c t K e y a n y T y p e z b w N T n L X > < a : K e y > < K e y > M e a s u r e s \ C o u n t   o f   C o u n t r y \ T a g I n f o \ V a l u e < / K e y > < / a : K e y > < a : V a l u e   i : t y p e = " M e a s u r e G r i d V i e w S t a t e I D i a g r a m T a g A d d i t i o n a l I n f o " / > < / a : K e y V a l u e O f D i a g r a m O b j e c t K e y a n y T y p e z b w N T n L X > < a : K e y V a l u e O f D i a g r a m O b j e c t K e y a n y T y p e z b w N T n L X > < a : K e y > < K e y > M e a s u r e s \ C o u n t   o f   M o n y T r a n s f e r e < / K e y > < / a : K e y > < a : V a l u e   i : t y p e = " M e a s u r e G r i d N o d e V i e w S t a t e " > < C o l u m n > 7 < / C o l u m n > < L a y e d O u t > t r u e < / L a y e d O u t > < W a s U I I n v i s i b l e > t r u e < / W a s U I I n v i s i b l e > < / a : V a l u e > < / a : K e y V a l u e O f D i a g r a m O b j e c t K e y a n y T y p e z b w N T n L X > < a : K e y V a l u e O f D i a g r a m O b j e c t K e y a n y T y p e z b w N T n L X > < a : K e y > < K e y > M e a s u r e s \ C o u n t   o f   M o n y T r a n s f e r e \ T a g I n f o \ F o r m u l a < / K e y > < / a : K e y > < a : V a l u e   i : t y p e = " M e a s u r e G r i d V i e w S t a t e I D i a g r a m T a g A d d i t i o n a l I n f o " / > < / a : K e y V a l u e O f D i a g r a m O b j e c t K e y a n y T y p e z b w N T n L X > < a : K e y V a l u e O f D i a g r a m O b j e c t K e y a n y T y p e z b w N T n L X > < a : K e y > < K e y > M e a s u r e s \ C o u n t   o f   M o n y T r a n s f e r e \ T a g I n f o \ V a l u e < / K e y > < / a : K e y > < a : V a l u e   i : t y p e = " M e a s u r e G r i d V i e w S t a t e I D i a g r a m T a g A d d i t i o n a l I n f o " / > < / a : K e y V a l u e O f D i a g r a m O b j e c t K e y a n y T y p e z b w N T n L X > < a : K e y V a l u e O f D i a g r a m O b j e c t K e y a n y T y p e z b w N T n L X > < a : K e y > < K e y > C o l u m n s \ C u s t o m e r I D < / K e y > < / a : K e y > < a : V a l u e   i : t y p e = " M e a s u r e G r i d N o d e V i e w S t a t e " > < L a y e d O u t > t r u e < / L a y e d O u t > < / a : V a l u e > < / a : K e y V a l u e O f D i a g r a m O b j e c t K e y a n y T y p e z b w N T n L X > < a : K e y V a l u e O f D i a g r a m O b j e c t K e y a n y T y p e z b w N T n L X > < a : K e y > < K e y > C o l u m n s \ F i r s t N a m e < / K e y > < / a : K e y > < a : V a l u e   i : t y p e = " M e a s u r e G r i d N o d e V i e w S t a t e " > < C o l u m n > 1 < / C o l u m n > < L a y e d O u t > t r u e < / L a y e d O u t > < / a : V a l u e > < / a : K e y V a l u e O f D i a g r a m O b j e c t K e y a n y T y p e z b w N T n L X > < a : K e y V a l u e O f D i a g r a m O b j e c t K e y a n y T y p e z b w N T n L X > < a : K e y > < K e y > C o l u m n s \ L a s t N a m e < / K e y > < / a : K e y > < a : V a l u e   i : t y p e = " M e a s u r e G r i d N o d e V i e w S t a t e " > < C o l u m n > 2 < / C o l u m n > < L a y e d O u t > t r u e < / L a y e d O u t > < / a : V a l u e > < / a : K e y V a l u e O f D i a g r a m O b j e c t K e y a n y T y p e z b w N T n L X > < a : K e y V a l u e O f D i a g r a m O b j e c t K e y a n y T y p e z b w N T n L X > < a : K e y > < K e y > C o l u m n s \ P h o n e < / 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 C o l u m n s \ R a t e < / K e y > < / a : K e y > < a : V a l u e   i : t y p e = " M e a s u r e G r i d N o d e V i e w S t a t e " > < C o l u m n > 6 < / C o l u m n > < L a y e d O u t > t r u e < / L a y e d O u t > < / a : V a l u e > < / a : K e y V a l u e O f D i a g r a m O b j e c t K e y a n y T y p e z b w N T n L X > < a : K e y V a l u e O f D i a g r a m O b j e c t K e y a n y T y p e z b w N T n L X > < a : K e y > < K e y > C o l u m n s \ M o n y T r a n s f e r e < / K e y > < / a : K e y > < a : V a l u e   i : t y p e = " M e a s u r e G r i d N o d e V i e w S t a t e " > < C o l u m n > 7 < / C o l u m n > < L a y e d O u t > t r u e < / L a y e d O u t > < / a : V a l u e > < / a : K e y V a l u e O f D i a g r a m O b j e c t K e y a n y T y p e z b w N T n L X > < a : K e y V a l u e O f D i a g r a m O b j e c t K e y a n y T y p e z b w N T n L X > < a : K e y > < K e y > C o l u m n s \ E m a i l < / K e y > < / a : K e y > < a : V a l u e   i : t y p e = " M e a s u r e G r i d N o d e V i e w S t a t e " > < C o l u m n > 8 < / C o l u m n > < L a y e d O u t > t r u e < / L a y e d O u t > < / a : V a l u e > < / a : K e y V a l u e O f D i a g r a m O b j e c t K e y a n y T y p e z b w N T n L X > < a : K e y V a l u e O f D i a g r a m O b j e c t K e y a n y T y p e z b w N T n L X > < a : K e y > < K e y > L i n k s \ & l t ; C o l u m n s \ C o u n t   o f   C o u n t r y & g t ; - & l t ; M e a s u r e s \ C o u n t r y & g t ; < / K e y > < / a : K e y > < a : V a l u e   i : t y p e = " M e a s u r e G r i d V i e w S t a t e I D i a g r a m L i n k " / > < / a : K e y V a l u e O f D i a g r a m O b j e c t K e y a n y T y p e z b w N T n L X > < a : K e y V a l u e O f D i a g r a m O b j e c t K e y a n y T y p e z b w N T n L X > < a : K e y > < K e y > L i n k s \ & l t ; C o l u m n s \ C o u n t   o f   C o u n t r y & g t ; - & l t ; M e a s u r e s \ C o u n t r y & g t ; \ C O L U M N < / K e y > < / a : K e y > < a : V a l u e   i : t y p e = " M e a s u r e G r i d V i e w S t a t e I D i a g r a m L i n k E n d p o i n t " / > < / a : K e y V a l u e O f D i a g r a m O b j e c t K e y a n y T y p e z b w N T n L X > < a : K e y V a l u e O f D i a g r a m O b j e c t K e y a n y T y p e z b w N T n L X > < a : K e y > < K e y > L i n k s \ & l t ; C o l u m n s \ C o u n t   o f   C o u n t r y & g t ; - & l t ; M e a s u r e s \ C o u n t r y & g t ; \ M E A S U R E < / K e y > < / a : K e y > < a : V a l u e   i : t y p e = " M e a s u r e G r i d V i e w S t a t e I D i a g r a m L i n k E n d p o i n t " / > < / a : K e y V a l u e O f D i a g r a m O b j e c t K e y a n y T y p e z b w N T n L X > < a : K e y V a l u e O f D i a g r a m O b j e c t K e y a n y T y p e z b w N T n L X > < a : K e y > < K e y > L i n k s \ & l t ; C o l u m n s \ C o u n t   o f   M o n y T r a n s f e r e & g t ; - & l t ; M e a s u r e s \ M o n y T r a n s f e r e & g t ; < / K e y > < / a : K e y > < a : V a l u e   i : t y p e = " M e a s u r e G r i d V i e w S t a t e I D i a g r a m L i n k " / > < / a : K e y V a l u e O f D i a g r a m O b j e c t K e y a n y T y p e z b w N T n L X > < a : K e y V a l u e O f D i a g r a m O b j e c t K e y a n y T y p e z b w N T n L X > < a : K e y > < K e y > L i n k s \ & l t ; C o l u m n s \ C o u n t   o f   M o n y T r a n s f e r e & g t ; - & l t ; M e a s u r e s \ M o n y T r a n s f e r e & g t ; \ C O L U M N < / K e y > < / a : K e y > < a : V a l u e   i : t y p e = " M e a s u r e G r i d V i e w S t a t e I D i a g r a m L i n k E n d p o i n t " / > < / a : K e y V a l u e O f D i a g r a m O b j e c t K e y a n y T y p e z b w N T n L X > < a : K e y V a l u e O f D i a g r a m O b j e c t K e y a n y T y p e z b w N T n L X > < a : K e y > < K e y > L i n k s \ & l t ; C o l u m n s \ C o u n t   o f   M o n y T r a n s f e r e & g t ; - & l t ; M e a s u r e s \ M o n y T r a n s f e r e & g t ; \ M E A S U R E 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 C o l o r < / K e y > < / D i a g r a m O b j e c t K e y > < D i a g r a m O b j e c t K e y > < K e y > M e a s u r e s \ C o u n t   o f   C o l o r \ T a g I n f o \ F o r m u l a < / K e y > < / D i a g r a m O b j e c t K e y > < D i a g r a m O b j e c t K e y > < K e y > M e a s u r e s \ C o u n t   o f   C o l o r \ T a g I n f o \ V a l u e < / K e y > < / D i a g r a m O b j e c t K e y > < D i a g r a m O b j e c t K e y > < K e y > C o l u m n s \ P r o d u c t I D < / K e y > < / D i a g r a m O b j e c t K e y > < D i a g r a m O b j e c t K e y > < K e y > C o l u m n s \ I t e m < / K e y > < / D i a g r a m O b j e c t K e y > < D i a g r a m O b j e c t K e y > < K e y > C o l u m n s \ S i z e < / K e y > < / D i a g r a m O b j e c t K e y > < D i a g r a m O b j e c t K e y > < K e y > C o l u m n s \ C o l o r < / K e y > < / D i a g r a m O b j e c t K e y > < D i a g r a m O b j e c t K e y > < K e y > L i n k s \ & l t ; C o l u m n s \ C o u n t   o f   C o l o r & g t ; - & l t ; M e a s u r e s \ C o l o r & g t ; < / K e y > < / D i a g r a m O b j e c t K e y > < D i a g r a m O b j e c t K e y > < K e y > L i n k s \ & l t ; C o l u m n s \ C o u n t   o f   C o l o r & g t ; - & l t ; M e a s u r e s \ C o l o r & g t ; \ C O L U M N < / K e y > < / D i a g r a m O b j e c t K e y > < D i a g r a m O b j e c t K e y > < K e y > L i n k s \ & l t ; C o l u m n s \ C o u n t   o f   C o l o r & g t ; - & l t ; M e a s u r e s \ C o l o r & g t ; \ M E A S U R E 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 C o l o r < / K e y > < / a : K e y > < a : V a l u e   i : t y p e = " M e a s u r e G r i d N o d e V i e w S t a t e " > < C o l u m n > 3 < / C o l u m n > < L a y e d O u t > t r u e < / L a y e d O u t > < W a s U I I n v i s i b l e > t r u e < / W a s U I I n v i s i b l e > < / a : V a l u e > < / a : K e y V a l u e O f D i a g r a m O b j e c t K e y a n y T y p e z b w N T n L X > < a : K e y V a l u e O f D i a g r a m O b j e c t K e y a n y T y p e z b w N T n L X > < a : K e y > < K e y > M e a s u r e s \ C o u n t   o f   C o l o r \ T a g I n f o \ F o r m u l a < / K e y > < / a : K e y > < a : V a l u e   i : t y p e = " M e a s u r e G r i d V i e w S t a t e I D i a g r a m T a g A d d i t i o n a l I n f o " / > < / a : K e y V a l u e O f D i a g r a m O b j e c t K e y a n y T y p e z b w N T n L X > < a : K e y V a l u e O f D i a g r a m O b j e c t K e y a n y T y p e z b w N T n L X > < a : K e y > < K e y > M e a s u r e s \ C o u n t   o f   C o l o r \ T a g I n f o \ V a l u e < / K e y > < / a : K e y > < a : V a l u e   i : t y p e = " M e a s u r e G r i d V i e w S t a t e I D i a g r a m T a g A d d i t i o n a l I n f o " / > < / a : K e y V a l u e O f D i a g r a m O b j e c t K e y a n y T y p e z b w N T n L X > < a : K e y V a l u e O f D i a g r a m O b j e c t K e y a n y T y p e z b w N T n L X > < a : K e y > < K e y > C o l u m n s \ P r o d u c t I D < / K e y > < / a : K e y > < a : V a l u e   i : t y p e = " M e a s u r e G r i d N o d e V i e w S t a t e " > < L a y e d O u t > t r u e < / L a y e d O u t > < / a : V a l u e > < / a : K e y V a l u e O f D i a g r a m O b j e c t K e y a n y T y p e z b w N T n L X > < a : K e y V a l u e O f D i a g r a m O b j e c t K e y a n y T y p e z b w N T n L X > < a : K e y > < K e y > C o l u m n s \ I t e m < / K e y > < / a : K e y > < a : V a l u e   i : t y p e = " M e a s u r e G r i d N o d e V i e w S t a t e " > < C o l u m n > 1 < / C o l u m n > < L a y e d O u t > t r u e < / L a y e d O u t > < / a : V a l u e > < / a : K e y V a l u e O f D i a g r a m O b j e c t K e y a n y T y p e z b w N T n L X > < a : K e y V a l u e O f D i a g r a m O b j e c t K e y a n y T y p e z b w N T n L X > < a : K e y > < K e y > C o l u m n s \ S i z e < / 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a : K e y V a l u e O f D i a g r a m O b j e c t K e y a n y T y p e z b w N T n L X > < a : K e y > < K e y > L i n k s \ & l t ; C o l u m n s \ C o u n t   o f   C o l o r & g t ; - & l t ; M e a s u r e s \ C o l o r & g t ; < / K e y > < / a : K e y > < a : V a l u e   i : t y p e = " M e a s u r e G r i d V i e w S t a t e I D i a g r a m L i n k " / > < / a : K e y V a l u e O f D i a g r a m O b j e c t K e y a n y T y p e z b w N T n L X > < a : K e y V a l u e O f D i a g r a m O b j e c t K e y a n y T y p e z b w N T n L X > < a : K e y > < K e y > L i n k s \ & l t ; C o l u m n s \ C o u n t   o f   C o l o r & g t ; - & l t ; M e a s u r e s \ C o l o r & g t ; \ C O L U M N < / K e y > < / a : K e y > < a : V a l u e   i : t y p e = " M e a s u r e G r i d V i e w S t a t e I D i a g r a m L i n k E n d p o i n t " / > < / a : K e y V a l u e O f D i a g r a m O b j e c t K e y a n y T y p e z b w N T n L X > < a : K e y V a l u e O f D i a g r a m O b j e c t K e y a n y T y p e z b w N T n L X > < a : K e y > < K e y > L i n k s \ & l t ; C o l u m n s \ C o u n t   o f   C o l o r & g t ; - & l t ; M e a s u r e s \ C o l o r & g t ; \ M E A S U R E 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 O r d e r I D < / K e y > < / D i a g r a m O b j e c t K e y > < D i a g r a m O b j e c t K e y > < K e y > M e a s u r e s \ S u m   o f   O r d e r I D \ T a g I n f o \ F o r m u l a < / K e y > < / D i a g r a m O b j e c t K e y > < D i a g r a m O b j e c t K e y > < K e y > M e a s u r e s \ S u m   o f   O r d e r I D \ T a g I n f o \ V a l u e < / K e y > < / D i a g r a m O b j e c t K e y > < D i a g r a m O b j e c t K e y > < K e y > M e a s u r e s \ C o u n t   o f   O r d e r I D < / K e y > < / D i a g r a m O b j e c t K e y > < D i a g r a m O b j e c t K e y > < K e y > M e a s u r e s \ C o u n t   o f   O r d e r I D \ T a g I n f o \ F o r m u l a < / K e y > < / D i a g r a m O b j e c t K e y > < D i a g r a m O b j e c t K e y > < K e y > M e a s u r e s \ C o u n t   o f   O r d e r I D \ T a g I n f o \ V a l u e < / K e y > < / D i a g r a m O b j e c t K e y > < D i a g r a m O b j e c t K e y > < K e y > M e a s u r e s \ S u m   o f   U n i t   P r i c e < / K e y > < / D i a g r a m O b j e c t K e y > < D i a g r a m O b j e c t K e y > < K e y > M e a s u r e s \ S u m   o f   U n i t   P r i c e \ T a g I n f o \ F o r m u l a < / K e y > < / D i a g r a m O b j e c t K e y > < D i a g r a m O b j e c t K e y > < K e y > M e a s u r e s \ S u m   o f   U n i t   P r i c e \ T a g I n f o \ V a l u e < / K e y > < / D i a g r a m O b j e c t K e y > < D i a g r a m O b j e c t K e y > < K e y > M e a s u r e s \ C o u n t   o f   S t a t u s < / K e y > < / D i a g r a m O b j e c t K e y > < D i a g r a m O b j e c t K e y > < K e y > M e a s u r e s \ C o u n t   o f   S t a t u s \ T a g I n f o \ F o r m u l a < / K e y > < / D i a g r a m O b j e c t K e y > < D i a g r a m O b j e c t K e y > < K e y > M e a s u r e s \ C o u n t   o f   S t a t u s \ T a g I n f o \ V a l u e < / K e y > < / D i a g r a m O b j e c t K e y > < D i a g r a m O b j e c t K e y > < K e y > M e a s u r e s \ S u m   o f   D u r a t i o n < / K e y > < / D i a g r a m O b j e c t K e y > < D i a g r a m O b j e c t K e y > < K e y > M e a s u r e s \ S u m   o f   D u r a t i o n \ T a g I n f o \ F o r m u l a < / K e y > < / D i a g r a m O b j e c t K e y > < D i a g r a m O b j e c t K e y > < K e y > M e a s u r e s \ S u m   o f   D u r a t i o n \ T a g I n f o \ V a l u e < / K e y > < / D i a g r a m O b j e c t K e y > < D i a g r a m O b j e c t K e y > < K e y > M e a s u r e s \ M a x   o f   D u r a t i o n < / K e y > < / D i a g r a m O b j e c t K e y > < D i a g r a m O b j e c t K e y > < K e y > M e a s u r e s \ M a x   o f   D u r a t i o n \ T a g I n f o \ F o r m u l a < / K e y > < / D i a g r a m O b j e c t K e y > < D i a g r a m O b j e c t K e y > < K e y > M e a s u r e s \ M a x   o f   D u r a t i o n \ T a g I n f o \ V a l u e < / K e y > < / D i a g r a m O b j e c t K e y > < D i a g r a m O b j e c t K e y > < K e y > M e a s u r e s \ M i n   o f   D u r a t i o n < / K e y > < / D i a g r a m O b j e c t K e y > < D i a g r a m O b j e c t K e y > < K e y > M e a s u r e s \ M i n   o f   D u r a t i o n \ T a g I n f o \ F o r m u l a < / K e y > < / D i a g r a m O b j e c t K e y > < D i a g r a m O b j e c t K e y > < K e y > M e a s u r e s \ M i n   o f   D u r a t i o n \ T a g I n f o \ V a l u e < / K e y > < / D i a g r a m O b j e c t K e y > < D i a g r a m O b j e c t K e y > < K e y > M e a s u r e s \ A v e r a g e   o f   D u r a t i o n < / K e y > < / D i a g r a m O b j e c t K e y > < D i a g r a m O b j e c t K e y > < K e y > M e a s u r e s \ A v e r a g e   o f   D u r a t i o n \ T a g I n f o \ F o r m u l a < / K e y > < / D i a g r a m O b j e c t K e y > < D i a g r a m O b j e c t K e y > < K e y > M e a s u r e s \ A v e r a g e   o f   D u r a t i o n \ T a g I n f o \ V a l u e < / K e y > < / D i a g r a m O b j e c t K e y > < D i a g r a m O b j e c t K e y > < K e y > M e a s u r e s \ D i s t i n c t   C o u n t   o f   D u r a t i o n < / K e y > < / D i a g r a m O b j e c t K e y > < D i a g r a m O b j e c t K e y > < K e y > M e a s u r e s \ D i s t i n c t   C o u n t   o f   D u r a t i o n \ T a g I n f o \ F o r m u l a < / K e y > < / D i a g r a m O b j e c t K e y > < D i a g r a m O b j e c t K e y > < K e y > M e a s u r e s \ D i s t i n c t   C o u n t   o f   D u r a t i o n \ T a g I n f o \ V a l u e < / K e y > < / D i a g r a m O b j e c t K e y > < D i a g r a m O b j e c t K e y > < K e y > M e a s u r e s \ C o u n t   o f   D u r a t i o n < / K e y > < / D i a g r a m O b j e c t K e y > < D i a g r a m O b j e c t K e y > < K e y > M e a s u r e s \ C o u n t   o f   D u r a t i o n \ T a g I n f o \ F o r m u l a < / K e y > < / D i a g r a m O b j e c t K e y > < D i a g r a m O b j e c t K e y > < K e y > M e a s u r e s \ C o u n t   o f   D u r a t i o n \ T a g I n f o \ V a l u e < / K e y > < / D i a g r a m O b j e c t K e y > < D i a g r a m O b j e c t K e y > < K e y > M e a s u r e s \ C o u n t   o f   Q u a n t i t y < / K e y > < / D i a g r a m O b j e c t K e y > < D i a g r a m O b j e c t K e y > < K e y > M e a s u r e s \ C o u n t   o f   Q u a n t i t y \ T a g I n f o \ F o r m u l a < / K e y > < / D i a g r a m O b j e c t K e y > < D i a g r a m O b j e c t K e y > < K e y > M e a s u r e s \ C o u n t   o f   Q u a n t i t y \ T a g I n f o \ V a l u e < / K e y > < / D i a g r a m O b j e c t K e y > < D i a g r a m O b j e c t K e y > < K e y > M e a s u r e s \ A v e r a g e   o f   Q u a n t i t y < / K e y > < / D i a g r a m O b j e c t K e y > < D i a g r a m O b j e c t K e y > < K e y > M e a s u r e s \ A v e r a g e   o f   Q u a n t i t y \ T a g I n f o \ F o r m u l a < / K e y > < / D i a g r a m O b j e c t K e y > < D i a g r a m O b j e c t K e y > < K e y > M e a s u r e s \ A v e r a g e   o f   Q u a n t i t y \ T a g I n f o \ V a l u e < / K e y > < / D i a g r a m O b j e c t K e y > < D i a g r a m O b j e c t K e y > < K e y > M e a s u r e s \ S u m   o f   R e v e n u e < / K e y > < / D i a g r a m O b j e c t K e y > < D i a g r a m O b j e c t K e y > < K e y > M e a s u r e s \ S u m   o f   R e v e n u e \ T a g I n f o \ F o r m u l a < / K e y > < / D i a g r a m O b j e c t K e y > < D i a g r a m O b j e c t K e y > < K e y > M e a s u r e s \ S u m   o f   R e v e n u e \ T a g I n f o \ V a l u e < / K e y > < / D i a g r a m O b j e c t K e y > < D i a g r a m O b j e c t K e y > < K e y > C o l u m n s \ O r d e r I D < / K e y > < / D i a g r a m O b j e c t K e y > < D i a g r a m O b j e c t K e y > < K e y > C o l u m n s \ C u s t o m e r I D < / K e y > < / D i a g r a m O b j e c t K e y > < D i a g r a m O b j e c t K e y > < K e y > C o l u m n s \ P r o d u c t I D < / K e y > < / D i a g r a m O b j e c t K e y > < D i a g r a m O b j e c t K e y > < K e y > C o l u m n s \ Q u a n t i t y < / K e y > < / D i a g r a m O b j e c t K e y > < D i a g r a m O b j e c t K e y > < K e y > C o l u m n s \ U n i t   P r i c e < / K e y > < / D i a g r a m O b j e c t K e y > < D i a g r a m O b j e c t K e y > < K e y > C o l u m n s \ S a l e s   M a n < / K e y > < / D i a g r a m O b j e c t K e y > < D i a g r a m O b j e c t K e y > < K e y > C o l u m n s \ O r d e r D a t e < / K e y > < / D i a g r a m O b j e c t K e y > < D i a g r a m O b j e c t K e y > < K e y > C o l u m n s \ D e l i v e r y   D a t e < / K e y > < / D i a g r a m O b j e c t K e y > < D i a g r a m O b j e c t K e y > < K e y > C o l u m n s \ S t a t u s < / K e y > < / D i a g r a m O b j e c t K e y > < D i a g r a m O b j e c t K e y > < K e y > C o l u m n s \ D u r a t i o n < / K e y > < / D i a g r a m O b j e c t K e y > < D i a g r a m O b j e c t K e y > < K e y > C o l u m n s \ R e v e n u e 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 O r d e r I D & g t ; - & l t ; M e a s u r e s \ O r d e r I D & g t ; < / K e y > < / D i a g r a m O b j e c t K e y > < D i a g r a m O b j e c t K e y > < K e y > L i n k s \ & l t ; C o l u m n s \ S u m   o f   O r d e r I D & g t ; - & l t ; M e a s u r e s \ O r d e r I D & g t ; \ C O L U M N < / K e y > < / D i a g r a m O b j e c t K e y > < D i a g r a m O b j e c t K e y > < K e y > L i n k s \ & l t ; C o l u m n s \ S u m   o f   O r d e r I D & g t ; - & l t ; M e a s u r e s \ O r d e r I D & g t ; \ M E A S U R E < / K e y > < / D i a g r a m O b j e c t K e y > < D i a g r a m O b j e c t K e y > < K e y > L i n k s \ & l t ; C o l u m n s \ C o u n t   o f   O r d e r I D & g t ; - & l t ; M e a s u r e s \ O r d e r I D & g t ; < / K e y > < / D i a g r a m O b j e c t K e y > < D i a g r a m O b j e c t K e y > < K e y > L i n k s \ & l t ; C o l u m n s \ C o u n t   o f   O r d e r I D & g t ; - & l t ; M e a s u r e s \ O r d e r I D & g t ; \ C O L U M N < / K e y > < / D i a g r a m O b j e c t K e y > < D i a g r a m O b j e c t K e y > < K e y > L i n k s \ & l t ; C o l u m n s \ C o u n t   o f   O r d e r I D & g t ; - & l t ; M e a s u r e s \ O r d e r I D & g t ; \ M E A S U R E 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 L i n k s \ & l t ; C o l u m n s \ S u m   o f   D u r a t i o n & g t ; - & l t ; M e a s u r e s \ D u r a t i o n & g t ; < / K e y > < / D i a g r a m O b j e c t K e y > < D i a g r a m O b j e c t K e y > < K e y > L i n k s \ & l t ; C o l u m n s \ S u m   o f   D u r a t i o n & g t ; - & l t ; M e a s u r e s \ D u r a t i o n & g t ; \ C O L U M N < / K e y > < / D i a g r a m O b j e c t K e y > < D i a g r a m O b j e c t K e y > < K e y > L i n k s \ & l t ; C o l u m n s \ S u m   o f   D u r a t i o n & g t ; - & l t ; M e a s u r e s \ D u r a t i o n & g t ; \ M E A S U R E < / K e y > < / D i a g r a m O b j e c t K e y > < D i a g r a m O b j e c t K e y > < K e y > L i n k s \ & l t ; C o l u m n s \ M a x   o f   D u r a t i o n & g t ; - & l t ; M e a s u r e s \ D u r a t i o n & g t ; < / K e y > < / D i a g r a m O b j e c t K e y > < D i a g r a m O b j e c t K e y > < K e y > L i n k s \ & l t ; C o l u m n s \ M a x   o f   D u r a t i o n & g t ; - & l t ; M e a s u r e s \ D u r a t i o n & g t ; \ C O L U M N < / K e y > < / D i a g r a m O b j e c t K e y > < D i a g r a m O b j e c t K e y > < K e y > L i n k s \ & l t ; C o l u m n s \ M a x   o f   D u r a t i o n & g t ; - & l t ; M e a s u r e s \ D u r a t i o n & g t ; \ M E A S U R E < / K e y > < / D i a g r a m O b j e c t K e y > < D i a g r a m O b j e c t K e y > < K e y > L i n k s \ & l t ; C o l u m n s \ M i n   o f   D u r a t i o n & g t ; - & l t ; M e a s u r e s \ D u r a t i o n & g t ; < / K e y > < / D i a g r a m O b j e c t K e y > < D i a g r a m O b j e c t K e y > < K e y > L i n k s \ & l t ; C o l u m n s \ M i n   o f   D u r a t i o n & g t ; - & l t ; M e a s u r e s \ D u r a t i o n & g t ; \ C O L U M N < / K e y > < / D i a g r a m O b j e c t K e y > < D i a g r a m O b j e c t K e y > < K e y > L i n k s \ & l t ; C o l u m n s \ M i n   o f   D u r a t i o n & g t ; - & l t ; M e a s u r e s \ D u r a t i o n & g t ; \ M E A S U R E < / K e y > < / D i a g r a m O b j e c t K e y > < D i a g r a m O b j e c t K e y > < K e y > L i n k s \ & l t ; C o l u m n s \ A v e r a g e   o f   D u r a t i o n & g t ; - & l t ; M e a s u r e s \ D u r a t i o n & g t ; < / K e y > < / D i a g r a m O b j e c t K e y > < D i a g r a m O b j e c t K e y > < K e y > L i n k s \ & l t ; C o l u m n s \ A v e r a g e   o f   D u r a t i o n & g t ; - & l t ; M e a s u r e s \ D u r a t i o n & g t ; \ C O L U M N < / K e y > < / D i a g r a m O b j e c t K e y > < D i a g r a m O b j e c t K e y > < K e y > L i n k s \ & l t ; C o l u m n s \ A v e r a g e   o f   D u r a t i o n & g t ; - & l t ; M e a s u r e s \ D u r a t i o n & g t ; \ M E A S U R E < / K e y > < / D i a g r a m O b j e c t K e y > < D i a g r a m O b j e c t K e y > < K e y > L i n k s \ & l t ; C o l u m n s \ D i s t i n c t   C o u n t   o f   D u r a t i o n & g t ; - & l t ; M e a s u r e s \ D u r a t i o n & g t ; < / K e y > < / D i a g r a m O b j e c t K e y > < D i a g r a m O b j e c t K e y > < K e y > L i n k s \ & l t ; C o l u m n s \ D i s t i n c t   C o u n t   o f   D u r a t i o n & g t ; - & l t ; M e a s u r e s \ D u r a t i o n & g t ; \ C O L U M N < / K e y > < / D i a g r a m O b j e c t K e y > < D i a g r a m O b j e c t K e y > < K e y > L i n k s \ & l t ; C o l u m n s \ D i s t i n c t   C o u n t   o f   D u r a t i o n & g t ; - & l t ; M e a s u r e s \ D u r a t i o n & g t ; \ M E A S U R E < / K e y > < / D i a g r a m O b j e c t K e y > < D i a g r a m O b j e c t K e y > < K e y > L i n k s \ & l t ; C o l u m n s \ C o u n t   o f   D u r a t i o n & g t ; - & l t ; M e a s u r e s \ D u r a t i o n & g t ; < / K e y > < / D i a g r a m O b j e c t K e y > < D i a g r a m O b j e c t K e y > < K e y > L i n k s \ & l t ; C o l u m n s \ C o u n t   o f   D u r a t i o n & g t ; - & l t ; M e a s u r e s \ D u r a t i o n & g t ; \ C O L U M N < / K e y > < / D i a g r a m O b j e c t K e y > < D i a g r a m O b j e c t K e y > < K e y > L i n k s \ & l t ; C o l u m n s \ C o u n t   o f   D u r a t i o n & g t ; - & l t ; M e a s u r e s \ D u r a t i o n & g t ; \ M E A S U R E 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 L i n k s \ & l t ; C o l u m n s \ A v e r a g e   o f   Q u a n t i t y & g t ; - & l t ; M e a s u r e s \ Q u a n t i t y & g t ; < / K e y > < / D i a g r a m O b j e c t K e y > < D i a g r a m O b j e c t K e y > < K e y > L i n k s \ & l t ; C o l u m n s \ A v e r a g e   o f   Q u a n t i t y & g t ; - & l t ; M e a s u r e s \ Q u a n t i t y & g t ; \ C O L U M N < / K e y > < / D i a g r a m O b j e c t K e y > < D i a g r a m O b j e c t K e y > < K e y > L i n k s \ & l t ; C o l u m n s \ A v e r a g e   o f   Q u a n t i t y & g t ; - & l t ; M e a s u r e s \ Q u a n t i t y & g t ; \ M E A S U R E 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 O r d e r I D < / K e y > < / a : K e y > < a : V a l u e   i : t y p e = " M e a s u r e G r i d N o d e V i e w S t a t e " > < L a y e d O u t > t r u e < / L a y e d O u t > < W a s U I I n v i s i b l e > t r u e < / W a s U I I n v i s i b l e > < / a : V a l u e > < / a : K e y V a l u e O f D i a g r a m O b j e c t K e y a n y T y p e z b w N T n L X > < a : K e y V a l u e O f D i a g r a m O b j e c t K e y a n y T y p e z b w N T n L X > < a : K e y > < K e y > M e a s u r e s \ S u m   o f   O r d e r I D \ T a g I n f o \ F o r m u l a < / K e y > < / a : K e y > < a : V a l u e   i : t y p e = " M e a s u r e G r i d V i e w S t a t e I D i a g r a m T a g A d d i t i o n a l I n f o " / > < / a : K e y V a l u e O f D i a g r a m O b j e c t K e y a n y T y p e z b w N T n L X > < a : K e y V a l u e O f D i a g r a m O b j e c t K e y a n y T y p e z b w N T n L X > < a : K e y > < K e y > M e a s u r e s \ S u m   o f   O r d e r I D \ T a g I n f o \ V a l u e < / K e y > < / a : K e y > < a : V a l u e   i : t y p e = " M e a s u r e G r i d V i e w S t a t e I D i a g r a m T a g A d d i t i o n a l I n f o " / > < / a : K e y V a l u e O f D i a g r a m O b j e c t K e y a n y T y p e z b w N T n L X > < a : K e y V a l u e O f D i a g r a m O b j e c t K e y a n y T y p e z b w N T n L X > < a : K e y > < K e y > M e a s u r e s \ C o u n t   o f   O r d e r I D < / K e y > < / a : K e y > < a : V a l u e   i : t y p e = " M e a s u r e G r i d N o d e V i e w S t a t e " > < L a y e d O u t > t r u e < / L a y e d O u t > < R o w > 1 < / R o w > < W a s U I I n v i s i b l e > t r u e < / W a s U I I n v i s i b l e > < / a : V a l u e > < / a : K e y V a l u e O f D i a g r a m O b j e c t K e y a n y T y p e z b w N T n L X > < a : K e y V a l u e O f D i a g r a m O b j e c t K e y a n y T y p e z b w N T n L X > < a : K e y > < K e y > M e a s u r e s \ C o u n t   o f   O r d e r I D \ T a g I n f o \ F o r m u l a < / K e y > < / a : K e y > < a : V a l u e   i : t y p e = " M e a s u r e G r i d V i e w S t a t e I D i a g r a m T a g A d d i t i o n a l I n f o " / > < / a : K e y V a l u e O f D i a g r a m O b j e c t K e y a n y T y p e z b w N T n L X > < a : K e y V a l u e O f D i a g r a m O b j e c t K e y a n y T y p e z b w N T n L X > < a : K e y > < K e y > M e a s u r e s \ C o u n t   o f   O r d e r I D \ T a g I n f o \ V a l u e < / K e y > < / a : K e y > < a : V a l u e   i : t y p e = " M e a s u r e G r i d V i e w S t a t e I D i a g r a m T a g A d d i t i o n a l I n f o " / > < / a : K e y V a l u e O f D i a g r a m O b j e c t K e y a n y T y p e z b w N T n L X > < a : K e y V a l u e O f D i a g r a m O b j e c t K e y a n y T y p e z b w N T n L X > < a : K e y > < K e y > M e a s u r e s \ S u m   o f   U n i t   P r i c e < / K e y > < / a : K e y > < a : V a l u e   i : t y p e = " M e a s u r e G r i d N o d e V i e w S t a t e " > < C o l u m n > 4 < / 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 M e a s u r e s \ C o u n t   o f   S t a t u s < / K e y > < / a : K e y > < a : V a l u e   i : t y p e = " M e a s u r e G r i d N o d e V i e w S t a t e " > < C o l u m n > 8 < / 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 M e a s u r e s \ S u m   o f   D u r a t i o n < / K e y > < / a : K e y > < a : V a l u e   i : t y p e = " M e a s u r e G r i d N o d e V i e w S t a t e " > < C o l u m n > 9 < / C o l u m n > < L a y e d O u t > t r u e < / L a y e d O u t > < W a s U I I n v i s i b l e > t r u e < / W a s U I I n v i s i b l e > < / a : V a l u e > < / a : K e y V a l u e O f D i a g r a m O b j e c t K e y a n y T y p e z b w N T n L X > < a : K e y V a l u e O f D i a g r a m O b j e c t K e y a n y T y p e z b w N T n L X > < a : K e y > < K e y > M e a s u r e s \ S u m   o f   D u r a t i o n \ T a g I n f o \ F o r m u l a < / K e y > < / a : K e y > < a : V a l u e   i : t y p e = " M e a s u r e G r i d V i e w S t a t e I D i a g r a m T a g A d d i t i o n a l I n f o " / > < / a : K e y V a l u e O f D i a g r a m O b j e c t K e y a n y T y p e z b w N T n L X > < a : K e y V a l u e O f D i a g r a m O b j e c t K e y a n y T y p e z b w N T n L X > < a : K e y > < K e y > M e a s u r e s \ S u m   o f   D u r a t i o n \ T a g I n f o \ V a l u e < / K e y > < / a : K e y > < a : V a l u e   i : t y p e = " M e a s u r e G r i d V i e w S t a t e I D i a g r a m T a g A d d i t i o n a l I n f o " / > < / a : K e y V a l u e O f D i a g r a m O b j e c t K e y a n y T y p e z b w N T n L X > < a : K e y V a l u e O f D i a g r a m O b j e c t K e y a n y T y p e z b w N T n L X > < a : K e y > < K e y > M e a s u r e s \ M a x   o f   D u r a t i o n < / K e y > < / a : K e y > < a : V a l u e   i : t y p e = " M e a s u r e G r i d N o d e V i e w S t a t e " > < C o l u m n > 9 < / C o l u m n > < L a y e d O u t > t r u e < / L a y e d O u t > < R o w > 1 < / R o w > < W a s U I I n v i s i b l e > t r u e < / W a s U I I n v i s i b l e > < / a : V a l u e > < / a : K e y V a l u e O f D i a g r a m O b j e c t K e y a n y T y p e z b w N T n L X > < a : K e y V a l u e O f D i a g r a m O b j e c t K e y a n y T y p e z b w N T n L X > < a : K e y > < K e y > M e a s u r e s \ M a x   o f   D u r a t i o n \ T a g I n f o \ F o r m u l a < / K e y > < / a : K e y > < a : V a l u e   i : t y p e = " M e a s u r e G r i d V i e w S t a t e I D i a g r a m T a g A d d i t i o n a l I n f o " / > < / a : K e y V a l u e O f D i a g r a m O b j e c t K e y a n y T y p e z b w N T n L X > < a : K e y V a l u e O f D i a g r a m O b j e c t K e y a n y T y p e z b w N T n L X > < a : K e y > < K e y > M e a s u r e s \ M a x   o f   D u r a t i o n \ T a g I n f o \ V a l u e < / K e y > < / a : K e y > < a : V a l u e   i : t y p e = " M e a s u r e G r i d V i e w S t a t e I D i a g r a m T a g A d d i t i o n a l I n f o " / > < / a : K e y V a l u e O f D i a g r a m O b j e c t K e y a n y T y p e z b w N T n L X > < a : K e y V a l u e O f D i a g r a m O b j e c t K e y a n y T y p e z b w N T n L X > < a : K e y > < K e y > M e a s u r e s \ M i n   o f   D u r a t i o n < / K e y > < / a : K e y > < a : V a l u e   i : t y p e = " M e a s u r e G r i d N o d e V i e w S t a t e " > < C o l u m n > 9 < / C o l u m n > < L a y e d O u t > t r u e < / L a y e d O u t > < R o w > 2 < / R o w > < W a s U I I n v i s i b l e > t r u e < / W a s U I I n v i s i b l e > < / a : V a l u e > < / a : K e y V a l u e O f D i a g r a m O b j e c t K e y a n y T y p e z b w N T n L X > < a : K e y V a l u e O f D i a g r a m O b j e c t K e y a n y T y p e z b w N T n L X > < a : K e y > < K e y > M e a s u r e s \ M i n   o f   D u r a t i o n \ T a g I n f o \ F o r m u l a < / K e y > < / a : K e y > < a : V a l u e   i : t y p e = " M e a s u r e G r i d V i e w S t a t e I D i a g r a m T a g A d d i t i o n a l I n f o " / > < / a : K e y V a l u e O f D i a g r a m O b j e c t K e y a n y T y p e z b w N T n L X > < a : K e y V a l u e O f D i a g r a m O b j e c t K e y a n y T y p e z b w N T n L X > < a : K e y > < K e y > M e a s u r e s \ M i n   o f   D u r a t i o n \ T a g I n f o \ V a l u e < / K e y > < / a : K e y > < a : V a l u e   i : t y p e = " M e a s u r e G r i d V i e w S t a t e I D i a g r a m T a g A d d i t i o n a l I n f o " / > < / a : K e y V a l u e O f D i a g r a m O b j e c t K e y a n y T y p e z b w N T n L X > < a : K e y V a l u e O f D i a g r a m O b j e c t K e y a n y T y p e z b w N T n L X > < a : K e y > < K e y > M e a s u r e s \ A v e r a g e   o f   D u r a t i o n < / K e y > < / a : K e y > < a : V a l u e   i : t y p e = " M e a s u r e G r i d N o d e V i e w S t a t e " > < C o l u m n > 9 < / C o l u m n > < L a y e d O u t > t r u e < / L a y e d O u t > < R o w > 3 < / R o w > < W a s U I I n v i s i b l e > t r u e < / W a s U I I n v i s i b l e > < / a : V a l u e > < / a : K e y V a l u e O f D i a g r a m O b j e c t K e y a n y T y p e z b w N T n L X > < a : K e y V a l u e O f D i a g r a m O b j e c t K e y a n y T y p e z b w N T n L X > < a : K e y > < K e y > M e a s u r e s \ A v e r a g e   o f   D u r a t i o n \ T a g I n f o \ F o r m u l a < / K e y > < / a : K e y > < a : V a l u e   i : t y p e = " M e a s u r e G r i d V i e w S t a t e I D i a g r a m T a g A d d i t i o n a l I n f o " / > < / a : K e y V a l u e O f D i a g r a m O b j e c t K e y a n y T y p e z b w N T n L X > < a : K e y V a l u e O f D i a g r a m O b j e c t K e y a n y T y p e z b w N T n L X > < a : K e y > < K e y > M e a s u r e s \ A v e r a g e   o f   D u r a t i o n \ T a g I n f o \ V a l u e < / K e y > < / a : K e y > < a : V a l u e   i : t y p e = " M e a s u r e G r i d V i e w S t a t e I D i a g r a m T a g A d d i t i o n a l I n f o " / > < / a : K e y V a l u e O f D i a g r a m O b j e c t K e y a n y T y p e z b w N T n L X > < a : K e y V a l u e O f D i a g r a m O b j e c t K e y a n y T y p e z b w N T n L X > < a : K e y > < K e y > M e a s u r e s \ D i s t i n c t   C o u n t   o f   D u r a t i o n < / K e y > < / a : K e y > < a : V a l u e   i : t y p e = " M e a s u r e G r i d N o d e V i e w S t a t e " > < C o l u m n > 9 < / C o l u m n > < L a y e d O u t > t r u e < / L a y e d O u t > < R o w > 4 < / R o w > < W a s U I I n v i s i b l e > t r u e < / W a s U I I n v i s i b l e > < / a : V a l u e > < / a : K e y V a l u e O f D i a g r a m O b j e c t K e y a n y T y p e z b w N T n L X > < a : K e y V a l u e O f D i a g r a m O b j e c t K e y a n y T y p e z b w N T n L X > < a : K e y > < K e y > M e a s u r e s \ D i s t i n c t   C o u n t   o f   D u r a t i o n \ T a g I n f o \ F o r m u l a < / K e y > < / a : K e y > < a : V a l u e   i : t y p e = " M e a s u r e G r i d V i e w S t a t e I D i a g r a m T a g A d d i t i o n a l I n f o " / > < / a : K e y V a l u e O f D i a g r a m O b j e c t K e y a n y T y p e z b w N T n L X > < a : K e y V a l u e O f D i a g r a m O b j e c t K e y a n y T y p e z b w N T n L X > < a : K e y > < K e y > M e a s u r e s \ D i s t i n c t   C o u n t   o f   D u r a t i o n \ T a g I n f o \ V a l u e < / K e y > < / a : K e y > < a : V a l u e   i : t y p e = " M e a s u r e G r i d V i e w S t a t e I D i a g r a m T a g A d d i t i o n a l I n f o " / > < / a : K e y V a l u e O f D i a g r a m O b j e c t K e y a n y T y p e z b w N T n L X > < a : K e y V a l u e O f D i a g r a m O b j e c t K e y a n y T y p e z b w N T n L X > < a : K e y > < K e y > M e a s u r e s \ C o u n t   o f   D u r a t i o n < / K e y > < / a : K e y > < a : V a l u e   i : t y p e = " M e a s u r e G r i d N o d e V i e w S t a t e " > < C o l u m n > 9 < / C o l u m n > < L a y e d O u t > t r u e < / L a y e d O u t > < R o w > 5 < / R o w > < W a s U I I n v i s i b l e > t r u e < / W a s U I I n v i s i b l e > < / a : V a l u e > < / a : K e y V a l u e O f D i a g r a m O b j e c t K e y a n y T y p e z b w N T n L X > < a : K e y V a l u e O f D i a g r a m O b j e c t K e y a n y T y p e z b w N T n L X > < a : K e y > < K e y > M e a s u r e s \ C o u n t   o f   D u r a t i o n \ T a g I n f o \ F o r m u l a < / K e y > < / a : K e y > < a : V a l u e   i : t y p e = " M e a s u r e G r i d V i e w S t a t e I D i a g r a m T a g A d d i t i o n a l I n f o " / > < / a : K e y V a l u e O f D i a g r a m O b j e c t K e y a n y T y p e z b w N T n L X > < a : K e y V a l u e O f D i a g r a m O b j e c t K e y a n y T y p e z b w N T n L X > < a : K e y > < K e y > M e a s u r e s \ C o u n t   o f   D u r a t i o n \ T a g I n f o \ V a l u e < / K e y > < / a : K e y > < a : V a l u e   i : t y p e = " M e a s u r e G r i d V i e w S t a t e I D i a g r a m T a g A d d i t i o n a l I n f o " / > < / a : K e y V a l u e O f D i a g r a m O b j e c t K e y a n y T y p e z b w N T n L X > < a : K e y V a l u e O f D i a g r a m O b j e c t K e y a n y T y p e z b w N T n L X > < a : K e y > < K e y > M e a s u r e s \ C o u n t   o f   Q u a n t i t y < / K e y > < / a : K e y > < a : V a l u e   i : t y p e = " M e a s u r e G r i d N o d e V i e w S t a t e " > < C o l u m n > 3 < / C o l u m n > < L a y e d O u t > t r u e < / L a y e d O u t > < R o w > 1 < / R o w > < 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 M e a s u r e s \ A v e r a g e   o f   Q u a n t i t y < / K e y > < / a : K e y > < a : V a l u e   i : t y p e = " M e a s u r e G r i d N o d e V i e w S t a t e " > < C o l u m n > 3 < / C o l u m n > < L a y e d O u t > t r u e < / L a y e d O u t > < R o w > 2 < / R o w > < W a s U I I n v i s i b l e > t r u e < / W a s U I I n v i s i b l e > < / a : V a l u e > < / a : K e y V a l u e O f D i a g r a m O b j e c t K e y a n y T y p e z b w N T n L X > < a : K e y V a l u e O f D i a g r a m O b j e c t K e y a n y T y p e z b w N T n L X > < a : K e y > < K e y > M e a s u r e s \ A v e r a g e   o f   Q u a n t i t y \ T a g I n f o \ F o r m u l a < / K e y > < / a : K e y > < a : V a l u e   i : t y p e = " M e a s u r e G r i d V i e w S t a t e I D i a g r a m T a g A d d i t i o n a l I n f o " / > < / a : K e y V a l u e O f D i a g r a m O b j e c t K e y a n y T y p e z b w N T n L X > < a : K e y V a l u e O f D i a g r a m O b j e c t K e y a n y T y p e z b w N T n L X > < a : K e y > < K e y > M e a s u r e s \ A v e r a g e   o f   Q u a n t i t y \ T a g I n f o \ V a l u e < / K e y > < / a : K e y > < a : V a l u e   i : t y p e = " M e a s u r e G r i d V i e w S t a t e I D i a g r a m T a g A d d i t i o n a l I n f o " / > < / a : K e y V a l u e O f D i a g r a m O b j e c t K e y a n y T y p e z b w N T n L X > < a : K e y V a l u e O f D i a g r a m O b j e c t K e y a n y T y p e z b w N T n L X > < a : K e y > < K e y > M e a s u r e s \ S u m   o f   R e v e n u e < / K e y > < / a : K e y > < a : V a l u e   i : t y p e = " M e a s u r e G r i d N o d e V i e w S t a t e " > < C o l u m n > 1 0 < / 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 C o l u m n s \ U n i t   P r i c e < / K e y > < / a : K e y > < a : V a l u e   i : t y p e = " M e a s u r e G r i d N o d e V i e w S t a t e " > < C o l u m n > 4 < / C o l u m n > < L a y e d O u t > t r u e < / L a y e d O u t > < / a : V a l u e > < / a : K e y V a l u e O f D i a g r a m O b j e c t K e y a n y T y p e z b w N T n L X > < a : K e y V a l u e O f D i a g r a m O b j e c t K e y a n y T y p e z b w N T n L X > < a : K e y > < K e y > C o l u m n s \ S a l e s   M a n < / K e y > < / a : K e y > < a : V a l u e   i : t y p e = " M e a s u r e G r i d N o d e V i e w S t a t e " > < C o l u m n > 5 < / C o l u m n > < L a y e d O u t > t r u e < / L a y e d O u t > < / a : V a l u e > < / a : K e y V a l u e O f D i a g r a m O b j e c t K e y a n y T y p e z b w N T n L X > < a : K e y V a l u e O f D i a g r a m O b j e c t K e y a n y T y p e z b w N T n L X > < a : K e y > < K e y > C o l u m n s \ O r d e r D a t e < / K e y > < / a : K e y > < a : V a l u e   i : t y p e = " M e a s u r e G r i d N o d e V i e w S t a t e " > < C o l u m n > 6 < / C o l u m n > < L a y e d O u t > t r u e < / L a y e d O u t > < / a : V a l u e > < / a : K e y V a l u e O f D i a g r a m O b j e c t K e y a n y T y p e z b w N T n L X > < a : K e y V a l u e O f D i a g r a m O b j e c t K e y a n y T y p e z b w N T n L X > < a : K e y > < K e y > C o l u m n s \ D e l i v e r y   D a t e < / K e y > < / a : K e y > < a : V a l u e   i : t y p e = " M e a s u r e G r i d N o d e V i e w S t a t e " > < C o l u m n > 7 < / C o l u m n > < L a y e d O u t > t r u e < / L a y e d O u t > < / a : V a l u e > < / a : K e y V a l u e O f D i a g r a m O b j e c t K e y a n y T y p e z b w N T n L X > < a : K e y V a l u e O f D i a g r a m O b j e c t K e y a n y T y p e z b w N T n L X > < a : K e y > < K e y > C o l u m n s \ S t a t u s < / K e y > < / a : K e y > < a : V a l u e   i : t y p e = " M e a s u r e G r i d N o d e V i e w S t a t e " > < C o l u m n > 8 < / C o l u m n > < L a y e d O u t > t r u e < / L a y e d O u t > < / a : V a l u e > < / a : K e y V a l u e O f D i a g r a m O b j e c t K e y a n y T y p e z b w N T n L X > < a : K e y V a l u e O f D i a g r a m O b j e c t K e y a n y T y p e z b w N T n L X > < a : K e y > < K e y > C o l u m n s \ D u r a t i o n < / K e y > < / a : K e y > < a : V a l u e   i : t y p e = " M e a s u r e G r i d N o d e V i e w S t a t e " > < C o l u m n > 9 < / C o l u m n > < L a y e d O u t > t r u e < / L a y e d O u t > < / a : V a l u e > < / a : K e y V a l u e O f D i a g r a m O b j e c t K e y a n y T y p e z b w N T n L X > < a : K e y V a l u e O f D i a g r a m O b j e c t K e y a n y T y p e z b w N T n L X > < a : K e y > < K e y > C o l u m n s \ R e v e n u e < / K e y > < / a : K e y > < a : V a l u e   i : t y p e = " M e a s u r e G r i d N o d e V i e w S t a t e " > < C o l u m n > 1 0 < / 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 O r d e r I D & g t ; - & l t ; M e a s u r e s \ O r d e r I D & g t ; < / K e y > < / a : K e y > < a : V a l u e   i : t y p e = " M e a s u r e G r i d V i e w S t a t e I D i a g r a m L i n k " / > < / a : K e y V a l u e O f D i a g r a m O b j e c t K e y a n y T y p e z b w N T n L X > < a : K e y V a l u e O f D i a g r a m O b j e c t K e y a n y T y p e z b w N T n L X > < a : K e y > < K e y > L i n k s \ & l t ; C o l u m n s \ S u m   o f   O r d e r I D & g t ; - & l t ; M e a s u r e s \ O r d e r I D & g t ; \ C O L U M N < / K e y > < / a : K e y > < a : V a l u e   i : t y p e = " M e a s u r e G r i d V i e w S t a t e I D i a g r a m L i n k E n d p o i n t " / > < / a : K e y V a l u e O f D i a g r a m O b j e c t K e y a n y T y p e z b w N T n L X > < a : K e y V a l u e O f D i a g r a m O b j e c t K e y a n y T y p e z b w N T n L X > < a : K e y > < K e y > L i n k s \ & l t ; C o l u m n s \ S u m   o f   O r d e r I D & g t ; - & l t ; M e a s u r e s \ O r d e r I D & g t ; \ M E A S U R E < / K e y > < / a : K e y > < a : V a l u e   i : t y p e = " M e a s u r e G r i d V i e w S t a t e I D i a g r a m L i n k E n d p o i n t " / > < / a : K e y V a l u e O f D i a g r a m O b j e c t K e y a n y T y p e z b w N T n L X > < a : K e y V a l u e O f D i a g r a m O b j e c t K e y a n y T y p e z b w N T n L X > < a : K e y > < K e y > L i n k s \ & l t ; C o l u m n s \ C o u n t   o f   O r d e r I D & g t ; - & l t ; M e a s u r e s \ O r d e r I D & g t ; < / K e y > < / a : K e y > < a : V a l u e   i : t y p e = " M e a s u r e G r i d V i e w S t a t e I D i a g r a m L i n k " / > < / a : K e y V a l u e O f D i a g r a m O b j e c t K e y a n y T y p e z b w N T n L X > < a : K e y V a l u e O f D i a g r a m O b j e c t K e y a n y T y p e z b w N T n L X > < a : K e y > < K e y > L i n k s \ & l t ; C o l u m n s \ C o u n t   o f   O r d e r I D & g t ; - & l t ; M e a s u r e s \ O r d e r I D & g t ; \ C O L U M N < / K e y > < / a : K e y > < a : V a l u e   i : t y p e = " M e a s u r e G r i d V i e w S t a t e I D i a g r a m L i n k E n d p o i n t " / > < / a : K e y V a l u e O f D i a g r a m O b j e c t K e y a n y T y p e z b w N T n L X > < a : K e y V a l u e O f D i a g r a m O b j e c t K e y a n y T y p e z b w N T n L X > < a : K e y > < K e y > L i n k s \ & l t ; C o l u m n s \ C o u n t   o f   O r d e r I D & g t ; - & l t ; M e a s u r e s \ O r d e r I D & g t ; \ M E A S U R E 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 L i n k s \ & l t ; C o l u m n s \ S u m   o f   D u r a t i o n & g t ; - & l t ; M e a s u r e s \ D u r a t i o n & g t ; < / K e y > < / a : K e y > < a : V a l u e   i : t y p e = " M e a s u r e G r i d V i e w S t a t e I D i a g r a m L i n k " / > < / a : K e y V a l u e O f D i a g r a m O b j e c t K e y a n y T y p e z b w N T n L X > < a : K e y V a l u e O f D i a g r a m O b j e c t K e y a n y T y p e z b w N T n L X > < a : K e y > < K e y > L i n k s \ & l t ; C o l u m n s \ S u m   o f   D u r a t i o n & g t ; - & l t ; M e a s u r e s \ D u r a t i o n & g t ; \ C O L U M N < / K e y > < / a : K e y > < a : V a l u e   i : t y p e = " M e a s u r e G r i d V i e w S t a t e I D i a g r a m L i n k E n d p o i n t " / > < / a : K e y V a l u e O f D i a g r a m O b j e c t K e y a n y T y p e z b w N T n L X > < a : K e y V a l u e O f D i a g r a m O b j e c t K e y a n y T y p e z b w N T n L X > < a : K e y > < K e y > L i n k s \ & l t ; C o l u m n s \ S u m   o f   D u r a t i o n & g t ; - & l t ; M e a s u r e s \ D u r a t i o n & g t ; \ M E A S U R E < / K e y > < / a : K e y > < a : V a l u e   i : t y p e = " M e a s u r e G r i d V i e w S t a t e I D i a g r a m L i n k E n d p o i n t " / > < / a : K e y V a l u e O f D i a g r a m O b j e c t K e y a n y T y p e z b w N T n L X > < a : K e y V a l u e O f D i a g r a m O b j e c t K e y a n y T y p e z b w N T n L X > < a : K e y > < K e y > L i n k s \ & l t ; C o l u m n s \ M a x   o f   D u r a t i o n & g t ; - & l t ; M e a s u r e s \ D u r a t i o n & g t ; < / K e y > < / a : K e y > < a : V a l u e   i : t y p e = " M e a s u r e G r i d V i e w S t a t e I D i a g r a m L i n k " / > < / a : K e y V a l u e O f D i a g r a m O b j e c t K e y a n y T y p e z b w N T n L X > < a : K e y V a l u e O f D i a g r a m O b j e c t K e y a n y T y p e z b w N T n L X > < a : K e y > < K e y > L i n k s \ & l t ; C o l u m n s \ M a x   o f   D u r a t i o n & g t ; - & l t ; M e a s u r e s \ D u r a t i o n & g t ; \ C O L U M N < / K e y > < / a : K e y > < a : V a l u e   i : t y p e = " M e a s u r e G r i d V i e w S t a t e I D i a g r a m L i n k E n d p o i n t " / > < / a : K e y V a l u e O f D i a g r a m O b j e c t K e y a n y T y p e z b w N T n L X > < a : K e y V a l u e O f D i a g r a m O b j e c t K e y a n y T y p e z b w N T n L X > < a : K e y > < K e y > L i n k s \ & l t ; C o l u m n s \ M a x   o f   D u r a t i o n & g t ; - & l t ; M e a s u r e s \ D u r a t i o n & g t ; \ M E A S U R E < / K e y > < / a : K e y > < a : V a l u e   i : t y p e = " M e a s u r e G r i d V i e w S t a t e I D i a g r a m L i n k E n d p o i n t " / > < / a : K e y V a l u e O f D i a g r a m O b j e c t K e y a n y T y p e z b w N T n L X > < a : K e y V a l u e O f D i a g r a m O b j e c t K e y a n y T y p e z b w N T n L X > < a : K e y > < K e y > L i n k s \ & l t ; C o l u m n s \ M i n   o f   D u r a t i o n & g t ; - & l t ; M e a s u r e s \ D u r a t i o n & g t ; < / K e y > < / a : K e y > < a : V a l u e   i : t y p e = " M e a s u r e G r i d V i e w S t a t e I D i a g r a m L i n k " / > < / a : K e y V a l u e O f D i a g r a m O b j e c t K e y a n y T y p e z b w N T n L X > < a : K e y V a l u e O f D i a g r a m O b j e c t K e y a n y T y p e z b w N T n L X > < a : K e y > < K e y > L i n k s \ & l t ; C o l u m n s \ M i n   o f   D u r a t i o n & g t ; - & l t ; M e a s u r e s \ D u r a t i o n & g t ; \ C O L U M N < / K e y > < / a : K e y > < a : V a l u e   i : t y p e = " M e a s u r e G r i d V i e w S t a t e I D i a g r a m L i n k E n d p o i n t " / > < / a : K e y V a l u e O f D i a g r a m O b j e c t K e y a n y T y p e z b w N T n L X > < a : K e y V a l u e O f D i a g r a m O b j e c t K e y a n y T y p e z b w N T n L X > < a : K e y > < K e y > L i n k s \ & l t ; C o l u m n s \ M i n   o f   D u r a t i o n & g t ; - & l t ; M e a s u r e s \ D u r a t i o n & g t ; \ M E A S U R E < / K e y > < / a : K e y > < a : V a l u e   i : t y p e = " M e a s u r e G r i d V i e w S t a t e I D i a g r a m L i n k E n d p o i n t " / > < / a : K e y V a l u e O f D i a g r a m O b j e c t K e y a n y T y p e z b w N T n L X > < a : K e y V a l u e O f D i a g r a m O b j e c t K e y a n y T y p e z b w N T n L X > < a : K e y > < K e y > L i n k s \ & l t ; C o l u m n s \ A v e r a g e   o f   D u r a t i o n & g t ; - & l t ; M e a s u r e s \ D u r a t i o n & g t ; < / K e y > < / a : K e y > < a : V a l u e   i : t y p e = " M e a s u r e G r i d V i e w S t a t e I D i a g r a m L i n k " / > < / a : K e y V a l u e O f D i a g r a m O b j e c t K e y a n y T y p e z b w N T n L X > < a : K e y V a l u e O f D i a g r a m O b j e c t K e y a n y T y p e z b w N T n L X > < a : K e y > < K e y > L i n k s \ & l t ; C o l u m n s \ A v e r a g e   o f   D u r a t i o n & g t ; - & l t ; M e a s u r e s \ D u r a t i o n & g t ; \ C O L U M N < / K e y > < / a : K e y > < a : V a l u e   i : t y p e = " M e a s u r e G r i d V i e w S t a t e I D i a g r a m L i n k E n d p o i n t " / > < / a : K e y V a l u e O f D i a g r a m O b j e c t K e y a n y T y p e z b w N T n L X > < a : K e y V a l u e O f D i a g r a m O b j e c t K e y a n y T y p e z b w N T n L X > < a : K e y > < K e y > L i n k s \ & l t ; C o l u m n s \ A v e r a g e   o f   D u r a t i o n & g t ; - & l t ; M e a s u r e s \ D u r a t i o n & g t ; \ M E A S U R E < / K e y > < / a : K e y > < a : V a l u e   i : t y p e = " M e a s u r e G r i d V i e w S t a t e I D i a g r a m L i n k E n d p o i n t " / > < / a : K e y V a l u e O f D i a g r a m O b j e c t K e y a n y T y p e z b w N T n L X > < a : K e y V a l u e O f D i a g r a m O b j e c t K e y a n y T y p e z b w N T n L X > < a : K e y > < K e y > L i n k s \ & l t ; C o l u m n s \ D i s t i n c t   C o u n t   o f   D u r a t i o n & g t ; - & l t ; M e a s u r e s \ D u r a t i o n & g t ; < / K e y > < / a : K e y > < a : V a l u e   i : t y p e = " M e a s u r e G r i d V i e w S t a t e I D i a g r a m L i n k " / > < / a : K e y V a l u e O f D i a g r a m O b j e c t K e y a n y T y p e z b w N T n L X > < a : K e y V a l u e O f D i a g r a m O b j e c t K e y a n y T y p e z b w N T n L X > < a : K e y > < K e y > L i n k s \ & l t ; C o l u m n s \ D i s t i n c t   C o u n t   o f   D u r a t i o n & g t ; - & l t ; M e a s u r e s \ D u r a t i o n & g t ; \ C O L U M N < / K e y > < / a : K e y > < a : V a l u e   i : t y p e = " M e a s u r e G r i d V i e w S t a t e I D i a g r a m L i n k E n d p o i n t " / > < / a : K e y V a l u e O f D i a g r a m O b j e c t K e y a n y T y p e z b w N T n L X > < a : K e y V a l u e O f D i a g r a m O b j e c t K e y a n y T y p e z b w N T n L X > < a : K e y > < K e y > L i n k s \ & l t ; C o l u m n s \ D i s t i n c t   C o u n t   o f   D u r a t i o n & g t ; - & l t ; M e a s u r e s \ D u r a t i o n & g t ; \ M E A S U R E < / K e y > < / a : K e y > < a : V a l u e   i : t y p e = " M e a s u r e G r i d V i e w S t a t e I D i a g r a m L i n k E n d p o i n t " / > < / a : K e y V a l u e O f D i a g r a m O b j e c t K e y a n y T y p e z b w N T n L X > < a : K e y V a l u e O f D i a g r a m O b j e c t K e y a n y T y p e z b w N T n L X > < a : K e y > < K e y > L i n k s \ & l t ; C o l u m n s \ C o u n t   o f   D u r a t i o n & g t ; - & l t ; M e a s u r e s \ D u r a t i o n & g t ; < / K e y > < / a : K e y > < a : V a l u e   i : t y p e = " M e a s u r e G r i d V i e w S t a t e I D i a g r a m L i n k " / > < / a : K e y V a l u e O f D i a g r a m O b j e c t K e y a n y T y p e z b w N T n L X > < a : K e y V a l u e O f D i a g r a m O b j e c t K e y a n y T y p e z b w N T n L X > < a : K e y > < K e y > L i n k s \ & l t ; C o l u m n s \ C o u n t   o f   D u r a t i o n & g t ; - & l t ; M e a s u r e s \ D u r a t i o n & g t ; \ C O L U M N < / K e y > < / a : K e y > < a : V a l u e   i : t y p e = " M e a s u r e G r i d V i e w S t a t e I D i a g r a m L i n k E n d p o i n t " / > < / a : K e y V a l u e O f D i a g r a m O b j e c t K e y a n y T y p e z b w N T n L X > < a : K e y V a l u e O f D i a g r a m O b j e c t K e y a n y T y p e z b w N T n L X > < a : K e y > < K e y > L i n k s \ & l t ; C o l u m n s \ C o u n t   o f   D u r a t i o n & g t ; - & l t ; M e a s u r e s \ D u r a t i o n & g t ; \ M E A S U R E 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 L i n k s \ & l t ; C o l u m n s \ A v e r a g e   o f   Q u a n t i t y & g t ; - & l t ; M e a s u r e s \ Q u a n t i t y & g t ; < / K e y > < / a : K e y > < a : V a l u e   i : t y p e = " M e a s u r e G r i d V i e w S t a t e I D i a g r a m L i n k " / > < / a : K e y V a l u e O f D i a g r a m O b j e c t K e y a n y T y p e z b w N T n L X > < a : K e y V a l u e O f D i a g r a m O b j e c t K e y a n y T y p e z b w N T n L X > < a : K e y > < K e y > L i n k s \ & l t ; C o l u m n s \ A v e r a g e   o f   Q u a n t i t y & g t ; - & l t ; M e a s u r e s \ Q u a n t i t y & g t ; \ C O L U M N < / K e y > < / a : K e y > < a : V a l u e   i : t y p e = " M e a s u r e G r i d V i e w S t a t e I D i a g r a m L i n k E n d p o i n t " / > < / a : K e y V a l u e O f D i a g r a m O b j e c t K e y a n y T y p e z b w N T n L X > < a : K e y V a l u e O f D i a g r a m O b j e c t K e y a n y T y p e z b w N T n L X > < a : K e y > < K e y > L i n k s \ & l t ; C o l u m n s \ A v e r a g e   o f   Q u a n t i t y & g t ; - & l t ; M e a s u r e s \ Q u a n t i t y & g t ; \ M E A S U R E 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 T a g s \ T a b l e s \ & l t ; T a b l e s \ O r d e r s & g t ; < / K e y > < / D i a g r a m O b j e c t K e y > < D i a g r a m O b j e c t K e y > < K e y > D y n a m i c   T a g s \ T a b l e s \ & l t ; T a b l e s \ C u s t o m e r s & g t ; < / K e y > < / D i a g r a m O b j e c t K e y > < D i a g r a m O b j e c t K e y > < K e y > T a b l e s \ P r o d u c t s < / K e y > < / D i a g r a m O b j e c t K e y > < D i a g r a m O b j e c t K e y > < K e y > T a b l e s \ P r o d u c t s \ C o l u m n s \ P r o d u c t I D < / K e y > < / D i a g r a m O b j e c t K e y > < D i a g r a m O b j e c t K e y > < K e y > T a b l e s \ P r o d u c t s \ C o l u m n s \ I t e m < / K e y > < / D i a g r a m O b j e c t K e y > < D i a g r a m O b j e c t K e y > < K e y > T a b l e s \ P r o d u c t s \ C o l u m n s \ S i z e < / K e y > < / D i a g r a m O b j e c t K e y > < D i a g r a m O b j e c t K e y > < K e y > T a b l e s \ P r o d u c t s \ C o l u m n s \ C o l o r < / K e y > < / D i a g r a m O b j e c t K e y > < D i a g r a m O b j e c t K e y > < K e y > T a b l e s \ P r o d u c t s \ M e a s u r e s \ C o u n t   o f   C o l o r < / K e y > < / D i a g r a m O b j e c t K e y > < D i a g r a m O b j e c t K e y > < K e y > T a b l e s \ P r o d u c t s \ C o u n t   o f   C o l o r \ A d d i t i o n a l   I n f o \ I m p l i c i t   M e a s u r e < / K e y > < / D i a g r a m O b j e c t K e y > < D i a g r a m O b j e c t K e y > < K e y > T a b l e s \ O r d e r s < / K e y > < / D i a g r a m O b j e c t K e y > < D i a g r a m O b j e c t K e y > < K e y > T a b l e s \ O r d e r s \ C o l u m n s \ O r d e r I D < / K e y > < / D i a g r a m O b j e c t K e y > < D i a g r a m O b j e c t K e y > < K e y > T a b l e s \ O r d e r s \ C o l u m n s \ C u s t o m e r I D < / K e y > < / D i a g r a m O b j e c t K e y > < D i a g r a m O b j e c t K e y > < K e y > T a b l e s \ O r d e r s \ C o l u m n s \ P r o d u c t I D < / K e y > < / D i a g r a m O b j e c t K e y > < D i a g r a m O b j e c t K e y > < K e y > T a b l e s \ O r d e r s \ C o l u m n s \ Q u a n t i t y < / K e y > < / D i a g r a m O b j e c t K e y > < D i a g r a m O b j e c t K e y > < K e y > T a b l e s \ O r d e r s \ C o l u m n s \ U n i t   P r i c e < / K e y > < / D i a g r a m O b j e c t K e y > < D i a g r a m O b j e c t K e y > < K e y > T a b l e s \ O r d e r s \ C o l u m n s \ S a l e s   M a n < / K e y > < / D i a g r a m O b j e c t K e y > < D i a g r a m O b j e c t K e y > < K e y > T a b l e s \ O r d e r s \ C o l u m n s \ O r d e r D a t e < / K e y > < / D i a g r a m O b j e c t K e y > < D i a g r a m O b j e c t K e y > < K e y > T a b l e s \ O r d e r s \ C o l u m n s \ D e l i v e r y   D a t e < / K e y > < / D i a g r a m O b j e c t K e y > < D i a g r a m O b j e c t K e y > < K e y > T a b l e s \ O r d e r s \ C o l u m n s \ S t a t u s < / K e y > < / D i a g r a m O b j e c t K e y > < D i a g r a m O b j e c t K e y > < K e y > T a b l e s \ O r d e r s \ C o l u m n s \ D u r a t i o n < / K e y > < / D i a g r a m O b j e c t K e y > < D i a g r a m O b j e c t K e y > < K e y > T a b l e s \ O r d e r s \ C o l u m n s \ R e v e n u e < / K e y > < / D i a g r a m O b j e c t K e y > < D i a g r a m O b j e c t K e y > < K e y > T a b l e s \ O r d e r s \ M e a s u r e s \ S u m   o f   Q u a n t i t y < / K e y > < / D i a g r a m O b j e c t K e y > < D i a g r a m O b j e c t K e y > < K e y > T a b l e s \ O r d e r s \ S u m   o f   Q u a n t i t y \ A d d i t i o n a l   I n f o \ I m p l i c i t   M e a s u r e < / K e y > < / D i a g r a m O b j e c t K e y > < D i a g r a m O b j e c t K e y > < K e y > T a b l e s \ O r d e r s \ M e a s u r e s \ S u m   o f   O r d e r I D < / K e y > < / D i a g r a m O b j e c t K e y > < D i a g r a m O b j e c t K e y > < K e y > T a b l e s \ O r d e r s \ S u m   o f   O r d e r I D \ A d d i t i o n a l   I n f o \ I m p l i c i t   M e a s u r e < / K e y > < / D i a g r a m O b j e c t K e y > < D i a g r a m O b j e c t K e y > < K e y > T a b l e s \ O r d e r s \ M e a s u r e s \ C o u n t   o f   O r d e r I D < / K e y > < / D i a g r a m O b j e c t K e y > < D i a g r a m O b j e c t K e y > < K e y > T a b l e s \ O r d e r s \ C o u n t   o f   O r d e r I D \ A d d i t i o n a l   I n f o \ I m p l i c i t   M e a s u r e < / K e y > < / D i a g r a m O b j e c t K e y > < D i a g r a m O b j e c t K e y > < K e y > T a b l e s \ O r d e r s \ M e a s u r e s \ S u m   o f   U n i t   P r i c e < / K e y > < / D i a g r a m O b j e c t K e y > < D i a g r a m O b j e c t K e y > < K e y > T a b l e s \ O r d e r s \ S u m   o f   U n i t   P r i c e \ A d d i t i o n a l   I n f o \ I m p l i c i t   M e a s u r e < / K e y > < / D i a g r a m O b j e c t K e y > < D i a g r a m O b j e c t K e y > < K e y > T a b l e s \ O r d e r s \ M e a s u r e s \ C o u n t   o f   S t a t u s < / K e y > < / D i a g r a m O b j e c t K e y > < D i a g r a m O b j e c t K e y > < K e y > T a b l e s \ O r d e r s \ C o u n t   o f   S t a t u s \ A d d i t i o n a l   I n f o \ I m p l i c i t   M e a s u r e < / K e y > < / D i a g r a m O b j e c t K e y > < D i a g r a m O b j e c t K e y > < K e y > T a b l e s \ O r d e r s \ M e a s u r e s \ S u m   o f   D u r a t i o n < / K e y > < / D i a g r a m O b j e c t K e y > < D i a g r a m O b j e c t K e y > < K e y > T a b l e s \ O r d e r s \ S u m   o f   D u r a t i o n \ A d d i t i o n a l   I n f o \ I m p l i c i t   M e a s u r e < / K e y > < / D i a g r a m O b j e c t K e y > < D i a g r a m O b j e c t K e y > < K e y > T a b l e s \ O r d e r s \ M e a s u r e s \ M a x   o f   D u r a t i o n < / K e y > < / D i a g r a m O b j e c t K e y > < D i a g r a m O b j e c t K e y > < K e y > T a b l e s \ O r d e r s \ M a x   o f   D u r a t i o n \ A d d i t i o n a l   I n f o \ I m p l i c i t   M e a s u r e < / K e y > < / D i a g r a m O b j e c t K e y > < D i a g r a m O b j e c t K e y > < K e y > T a b l e s \ O r d e r s \ M e a s u r e s \ M i n   o f   D u r a t i o n < / K e y > < / D i a g r a m O b j e c t K e y > < D i a g r a m O b j e c t K e y > < K e y > T a b l e s \ O r d e r s \ M i n   o f   D u r a t i o n \ A d d i t i o n a l   I n f o \ I m p l i c i t   M e a s u r e < / K e y > < / D i a g r a m O b j e c t K e y > < D i a g r a m O b j e c t K e y > < K e y > T a b l e s \ O r d e r s \ M e a s u r e s \ A v e r a g e   o f   D u r a t i o n < / K e y > < / D i a g r a m O b j e c t K e y > < D i a g r a m O b j e c t K e y > < K e y > T a b l e s \ O r d e r s \ A v e r a g e   o f   D u r a t i o n \ A d d i t i o n a l   I n f o \ I m p l i c i t   M e a s u r e < / K e y > < / D i a g r a m O b j e c t K e y > < D i a g r a m O b j e c t K e y > < K e y > T a b l e s \ O r d e r s \ M e a s u r e s \ D i s t i n c t   C o u n t   o f   D u r a t i o n < / K e y > < / D i a g r a m O b j e c t K e y > < D i a g r a m O b j e c t K e y > < K e y > T a b l e s \ O r d e r s \ D i s t i n c t   C o u n t   o f   D u r a t i o n \ A d d i t i o n a l   I n f o \ I m p l i c i t   M e a s u r e < / K e y > < / D i a g r a m O b j e c t K e y > < D i a g r a m O b j e c t K e y > < K e y > T a b l e s \ O r d e r s \ M e a s u r e s \ C o u n t   o f   D u r a t i o n < / K e y > < / D i a g r a m O b j e c t K e y > < D i a g r a m O b j e c t K e y > < K e y > T a b l e s \ O r d e r s \ C o u n t   o f   D u r a t i o n \ A d d i t i o n a l   I n f o \ I m p l i c i t   M e a s u r e < / K e y > < / D i a g r a m O b j e c t K e y > < D i a g r a m O b j e c t K e y > < K e y > T a b l e s \ O r d e r s \ M e a s u r e s \ C o u n t   o f   Q u a n t i t y < / K e y > < / D i a g r a m O b j e c t K e y > < D i a g r a m O b j e c t K e y > < K e y > T a b l e s \ O r d e r s \ C o u n t   o f   Q u a n t i t y \ A d d i t i o n a l   I n f o \ I m p l i c i t   M e a s u r e < / K e y > < / D i a g r a m O b j e c t K e y > < D i a g r a m O b j e c t K e y > < K e y > T a b l e s \ O r d e r s \ M e a s u r e s \ A v e r a g e   o f   Q u a n t i t y < / K e y > < / D i a g r a m O b j e c t K e y > < D i a g r a m O b j e c t K e y > < K e y > T a b l e s \ O r d e r s \ A v e r a g e   o f   Q u a n t i t y \ A d d i t i o n a l   I n f o \ I m p l i c i t   M e a s u r e < / K e y > < / D i a g r a m O b j e c t K e y > < D i a g r a m O b j e c t K e y > < K e y > T a b l e s \ O r d e r s \ M e a s u r e s \ S u m   o f   R e v e n u e < / K e y > < / D i a g r a m O b j e c t K e y > < D i a g r a m O b j e c t K e y > < K e y > T a b l e s \ O r d e r s \ S u m   o f   R e v e n u e \ A d d i t i o n a l   I n f o \ I m p l i c i t   M e a s u r e < / K e y > < / D i a g r a m O b j e c t K e y > < D i a g r a m O b j e c t K e y > < K e y > T a b l e s \ C u s t o m e r s < / K e y > < / D i a g r a m O b j e c t K e y > < D i a g r a m O b j e c t K e y > < K e y > T a b l e s \ C u s t o m e r s \ C o l u m n s \ C u s t o m e r I D < / K e y > < / D i a g r a m O b j e c t K e y > < D i a g r a m O b j e c t K e y > < K e y > T a b l e s \ C u s t o m e r s \ C o l u m n s \ F i r s t N a m e < / K e y > < / D i a g r a m O b j e c t K e y > < D i a g r a m O b j e c t K e y > < K e y > T a b l e s \ C u s t o m e r s \ C o l u m n s \ L a s t N a m e < / K e y > < / D i a g r a m O b j e c t K e y > < D i a g r a m O b j e c t K e y > < K e y > T a b l e s \ C u s t o m e r s \ C o l u m n s \ P h o n e < / K e y > < / D i a g r a m O b j e c t K e y > < D i a g r a m O b j e c t K e y > < K e y > T a b l e s \ C u s t o m e r s \ C o l u m n s \ C o u n t r y < / K e y > < / D i a g r a m O b j e c t K e y > < D i a g r a m O b j e c t K e y > < K e y > T a b l e s \ C u s t o m e r s \ C o l u m n s \ C i t y < / K e y > < / D i a g r a m O b j e c t K e y > < D i a g r a m O b j e c t K e y > < K e y > T a b l e s \ C u s t o m e r s \ C o l u m n s \ R a t e < / K e y > < / D i a g r a m O b j e c t K e y > < D i a g r a m O b j e c t K e y > < K e y > T a b l e s \ C u s t o m e r s \ C o l u m n s \ M o n y T r a n s f e r e < / K e y > < / D i a g r a m O b j e c t K e y > < D i a g r a m O b j e c t K e y > < K e y > T a b l e s \ C u s t o m e r s \ C o l u m n s \ E m a i l < / K e y > < / D i a g r a m O b j e c t K e y > < D i a g r a m O b j e c t K e y > < K e y > T a b l e s \ C u s t o m e r s \ M e a s u r e s \ C o u n t   o f   C o u n t r y < / K e y > < / D i a g r a m O b j e c t K e y > < D i a g r a m O b j e c t K e y > < K e y > T a b l e s \ C u s t o m e r s \ C o u n t   o f   C o u n t r y \ A d d i t i o n a l   I n f o \ I m p l i c i t   M e a s u r e < / K e y > < / D i a g r a m O b j e c t K e y > < D i a g r a m O b j e c t K e y > < K e y > T a b l e s \ C u s t o m e r s \ M e a s u r e s \ C o u n t   o f   M o n y T r a n s f e r e < / K e y > < / D i a g r a m O b j e c t K e y > < D i a g r a m O b j e c t K e y > < K e y > T a b l e s \ C u s t o m e r s \ C o u n t   o f   M o n y T r a n s f e r e \ A d d i t i o n a l   I n f o \ I m p l i c i t   M e a s u r e < / K e y > < / D i a g r a m O b j e c t K e y > < D i a g r a m O b j e c t K e y > < K e y > R e l a t i o n s h i p s \ & l t ; T a b l e s \ O r d e r s \ C o l u m n s \ P r o d u c t I D & g t ; - & l t ; T a b l e s \ P r o d u c t s \ C o l u m n s \ P r o d u c t I D & g t ; < / K e y > < / D i a g r a m O b j e c t K e y > < D i a g r a m O b j e c t K e y > < K e y > R e l a t i o n s h i p s \ & l t ; T a b l e s \ O r d e r s \ C o l u m n s \ P r o d u c t I D & g t ; - & l t ; T a b l e s \ P r o d u c t s \ C o l u m n s \ P r o d u c t I D & g t ; \ F K < / K e y > < / D i a g r a m O b j e c t K e y > < D i a g r a m O b j e c t K e y > < K e y > R e l a t i o n s h i p s \ & l t ; T a b l e s \ O r d e r s \ C o l u m n s \ P r o d u c t I D & g t ; - & l t ; T a b l e s \ P r o d u c t s \ C o l u m n s \ P r o d u c t I D & g t ; \ P K < / K e y > < / D i a g r a m O b j e c t K e y > < D i a g r a m O b j e c t K e y > < K e y > R e l a t i o n s h i p s \ & l t ; T a b l e s \ O r d e r s \ C o l u m n s \ P r o d u c t I D & g t ; - & l t ; T a b l e s \ P r o d u c t s \ C o l u m n s \ P r o d u c t I D & g t ; \ C r o s s F i l t e r < / 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A l l K e y s > < S e l e c t e d K e y s > < D i a g r a m O b j e c t K e y > < K e y > R e l a t i o n s h i p s \ & l t ; T a b l e s \ O r d e r s \ C o l u m n s \ C u s t o m e r I D & g t ; - & l t ; T a b l e s \ C u s t o m e r s \ C o l u m n s \ C u s t o m e r I D & g t ; 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 T a b l e s \ P r o d u c t s < / K e y > < / a : K e y > < a : V a l u e   i : t y p e = " D i a g r a m D i s p l a y N o d e V i e w S t a t e " > < H e i g h t > 2 6 5 . 2 < / H e i g h t > < I s E x p a n d e d > t r u e < / I s E x p a n d e d > < L a y e d O u t > t r u e < / L a y e d O u t > < L e f t > 2 1 6 . 3 9 9 9 9 9 9 9 9 9 9 9 9 8 < / L e f t > < T o p > 2 . 8 0 0 0 0 0 0 0 0 0 0 0 0 1 1 4 < / T o p > < 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 T a b l e s \ P r o d u c t s \ C o l u m n s \ I t e m < / 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 T a b l e s \ P r o d u c t s \ C o l u m n s \ C o l o r < / K e y > < / a : K e y > < a : V a l u e   i : t y p e = " D i a g r a m D i s p l a y N o d e V i e w S t a t e " > < H e i g h t > 1 5 0 < / H e i g h t > < I s E x p a n d e d > t r u e < / I s E x p a n d e d > < W i d t h > 2 0 0 < / W i d t h > < / a : V a l u e > < / a : K e y V a l u e O f D i a g r a m O b j e c t K e y a n y T y p e z b w N T n L X > < a : K e y V a l u e O f D i a g r a m O b j e c t K e y a n y T y p e z b w N T n L X > < a : K e y > < K e y > T a b l e s \ P r o d u c t s \ M e a s u r e s \ C o u n t   o f   C o l o r < / K e y > < / a : K e y > < a : V a l u e   i : t y p e = " D i a g r a m D i s p l a y N o d e V i e w S t a t e " > < H e i g h t > 1 5 0 < / H e i g h t > < I s E x p a n d e d > t r u e < / I s E x p a n d e d > < W i d t h > 2 0 0 < / W i d t h > < / a : V a l u e > < / a : K e y V a l u e O f D i a g r a m O b j e c t K e y a n y T y p e z b w N T n L X > < a : K e y V a l u e O f D i a g r a m O b j e c t K e y a n y T y p e z b w N T n L X > < a : K e y > < K e y > T a b l e s \ P r o d u c t s \ C o u n t   o f   C o l o r \ A d d i t i o n a l   I n f o \ I m p l i c i t   M e a s u r e < / K e y > < / a : K e y > < a : V a l u e   i : t y p e = " D i a g r a m D i s p l a y V i e w S t a t e I D i a g r a m T a g A d d i t i o n a l I n f o " / > < / a : K e y V a l u e O f D i a g r a m O b j e c t K e y a n y T y p e z b w N T n L X > < a : K e y V a l u e O f D i a g r a m O b j e c t K e y a n y T y p e z b w N T n L X > < a : K e y > < K e y > T a b l e s \ O r d e r s < / K e y > < / a : K e y > < a : V a l u e   i : t y p e = " D i a g r a m D i s p l a y N o d e V i e w S t a t e " > < H e i g h t > 2 7 7 . 2 0 0 0 0 0 0 0 0 0 0 0 0 5 < / H e i g h t > < I s E x p a n d e d > t r u e < / I s E x p a n d e d > < L a y e d O u t > t r u e < / L a y e d O u t > < L e f t > 5 1 3 . 9 0 3 8 1 0 5 6 7 6 6 5 9 1 < / L e f t > < T a b I n d e x > 1 < / T a b I n d e x > < T o p > 6 . 8 0 0 0 0 0 0 0 0 0 0 0 0 1 1 4 < / T o p > < 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 T a b l e s \ O r d e r s \ C o l u m n s \ P r o d u c t I D 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 T a b l e s \ O r d e r s \ C o l u m n s \ S a l e s   M a n < / 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 T a b l e s \ O r d e r s \ C o l u m n s \ D e l i v e r y   D a t e < / K e y > < / a : K e y > < a : V a l u e   i : t y p e = " D i a g r a m D i s p l a y N o d e V i e w S t a t e " > < H e i g h t > 1 5 0 < / H e i g h t > < I s E x p a n d e d > t r u e < / I s E x p a n d e d > < W i d t h > 2 0 0 < / W i d t h > < / a : V a l u e > < / a : K e y V a l u e O f D i a g r a m O b j e c t K e y a n y T y p e z b w N T n L X > < a : K e y V a l u e O f D i a g r a m O b j e c t K e y a n y T y p e z b w N T n L X > < a : K e y > < K e y > T a b l e s \ O r d e r s \ C o l u m n s \ S t a t u s < / K e y > < / a : K e y > < a : V a l u e   i : t y p e = " D i a g r a m D i s p l a y N o d e V i e w S t a t e " > < H e i g h t > 1 5 0 < / H e i g h t > < I s E x p a n d e d > t r u e < / I s E x p a n d e d > < W i d t h > 2 0 0 < / W i d t h > < / a : V a l u e > < / a : K e y V a l u e O f D i a g r a m O b j e c t K e y a n y T y p e z b w N T n L X > < a : K e y V a l u e O f D i a g r a m O b j e c t K e y a n y T y p e z b w N T n L X > < a : K e y > < K e y > T a b l e s \ O r d e r s \ C o l u m n s \ D u r a t i o n < / 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 O r d e r I D < / K e y > < / a : K e y > < a : V a l u e   i : t y p e = " D i a g r a m D i s p l a y N o d e V i e w S t a t e " > < H e i g h t > 1 5 0 < / H e i g h t > < I s E x p a n d e d > t r u e < / I s E x p a n d e d > < W i d t h > 2 0 0 < / W i d t h > < / a : V a l u e > < / a : K e y V a l u e O f D i a g r a m O b j e c t K e y a n y T y p e z b w N T n L X > < a : K e y V a l u e O f D i a g r a m O b j e c t K e y a n y T y p e z b w N T n L X > < a : K e y > < K e y > T a b l e s \ O r d e r s \ S u m   o f   O r d e r I D \ A d d i t i o n a l   I n f o \ I m p l i c i t   M e a s u r e < / K e y > < / a : K e y > < a : V a l u e   i : t y p e = " D i a g r a m D i s p l a y V i e w S t a t e I D i a g r a m T a g A d d i t i o n a l I n f o " / > < / a : K e y V a l u e O f D i a g r a m O b j e c t K e y a n y T y p e z b w N T n L X > < a : K e y V a l u e O f D i a g r a m O b j e c t K e y a n y T y p e z b w N T n L X > < a : K e y > < K e y > T a b l e s \ O r d e r s \ M e a s u r e s \ C o u n t   o f   O r d e r I D < / K e y > < / a : K e y > < a : V a l u e   i : t y p e = " D i a g r a m D i s p l a y N o d e V i e w S t a t e " > < H e i g h t > 1 5 0 < / H e i g h t > < I s E x p a n d e d > t r u e < / I s E x p a n d e d > < W i d t h > 2 0 0 < / W i d t h > < / a : V a l u e > < / a : K e y V a l u e O f D i a g r a m O b j e c t K e y a n y T y p e z b w N T n L X > < a : K e y V a l u e O f D i a g r a m O b j e c t K e y a n y T y p e z b w N T n L X > < a : K e y > < K e y > T a b l e s \ O r d e r s \ C o u n t   o f   O r d e r I D \ A d d i t i o n a l   I n f o \ I m p l i c i t   M e a s u r e < / K e y > < / a : K e y > < a : V a l u e   i : t y p e = " D i a g r a m D i s p l a y V i e w S t a t e I D i a g r a m T a g A d d i t i o n a l I n f o " / > < / a : K e y V a l u e O f D i a g r a m O b j e c t K e y a n y T y p e z b w N T n L X > < a : K e y V a l u e O f D i a g r a m O b j e c t K e y a n y T y p e z b w N T n L X > < a : K e y > < K e y > T a b l e s \ O r d e r s \ M e a s u r e s \ S u m   o f   U n i t   P r i c e < / K e y > < / a : K e y > < a : V a l u e   i : t y p e = " D i a g r a m D i s p l a y N o d e V i e w S t a t e " > < H e i g h t > 1 5 0 < / H e i g h t > < I s E x p a n d e d > t r u e < / I s E x p a n d e d > < W i d t h > 2 0 0 < / W i d t h > < / a : V a l u e > < / a : K e y V a l u e O f D i a g r a m O b j e c t K e y a n y T y p e z b w N T n L X > < a : K e y V a l u e O f D i a g r a m O b j e c t K e y a n y T y p e z b w N T n L X > < a : K e y > < K e y > T a b l e s \ O r d e r s \ S u m   o f   U n i t   P r i c e \ A d d i t i o n a l   I n f o \ I m p l i c i t   M e a s u r e < / K e y > < / a : K e y > < a : V a l u e   i : t y p e = " D i a g r a m D i s p l a y V i e w S t a t e I D i a g r a m T a g A d d i t i o n a l I n f o " / > < / a : K e y V a l u e O f D i a g r a m O b j e c t K e y a n y T y p e z b w N T n L X > < a : K e y V a l u e O f D i a g r a m O b j e c t K e y a n y T y p e z b w N T n L X > < a : K e y > < K e y > T a b l e s \ O r d e r s \ M e a s u r e s \ C o u n t   o f   S t a t u s < / K e y > < / a : K e y > < a : V a l u e   i : t y p e = " D i a g r a m D i s p l a y N o d e V i e w S t a t e " > < H e i g h t > 1 5 0 < / H e i g h t > < I s E x p a n d e d > t r u e < / I s E x p a n d e d > < W i d t h > 2 0 0 < / W i d t h > < / a : V a l u e > < / a : K e y V a l u e O f D i a g r a m O b j e c t K e y a n y T y p e z b w N T n L X > < a : K e y V a l u e O f D i a g r a m O b j e c t K e y a n y T y p e z b w N T n L X > < a : K e y > < K e y > T a b l e s \ O r d e r s \ C o u n t   o f   S t a t u s \ A d d i t i o n a l   I n f o \ I m p l i c i t   M e a s u r e < / K e y > < / a : K e y > < a : V a l u e   i : t y p e = " D i a g r a m D i s p l a y V i e w S t a t e I D i a g r a m T a g A d d i t i o n a l I n f o " / > < / a : K e y V a l u e O f D i a g r a m O b j e c t K e y a n y T y p e z b w N T n L X > < a : K e y V a l u e O f D i a g r a m O b j e c t K e y a n y T y p e z b w N T n L X > < a : K e y > < K e y > T a b l e s \ O r d e r s \ M e a s u r e s \ S u m   o f   D u r a t i o n < / K e y > < / a : K e y > < a : V a l u e   i : t y p e = " D i a g r a m D i s p l a y N o d e V i e w S t a t e " > < H e i g h t > 1 5 0 < / H e i g h t > < I s E x p a n d e d > t r u e < / I s E x p a n d e d > < W i d t h > 2 0 0 < / W i d t h > < / a : V a l u e > < / a : K e y V a l u e O f D i a g r a m O b j e c t K e y a n y T y p e z b w N T n L X > < a : K e y V a l u e O f D i a g r a m O b j e c t K e y a n y T y p e z b w N T n L X > < a : K e y > < K e y > T a b l e s \ O r d e r s \ S u m   o f   D u r a t i o n \ A d d i t i o n a l   I n f o \ I m p l i c i t   M e a s u r e < / K e y > < / a : K e y > < a : V a l u e   i : t y p e = " D i a g r a m D i s p l a y V i e w S t a t e I D i a g r a m T a g A d d i t i o n a l I n f o " / > < / a : K e y V a l u e O f D i a g r a m O b j e c t K e y a n y T y p e z b w N T n L X > < a : K e y V a l u e O f D i a g r a m O b j e c t K e y a n y T y p e z b w N T n L X > < a : K e y > < K e y > T a b l e s \ O r d e r s \ M e a s u r e s \ M a x   o f   D u r a t i o n < / K e y > < / a : K e y > < a : V a l u e   i : t y p e = " D i a g r a m D i s p l a y N o d e V i e w S t a t e " > < H e i g h t > 1 5 0 < / H e i g h t > < I s E x p a n d e d > t r u e < / I s E x p a n d e d > < W i d t h > 2 0 0 < / W i d t h > < / a : V a l u e > < / a : K e y V a l u e O f D i a g r a m O b j e c t K e y a n y T y p e z b w N T n L X > < a : K e y V a l u e O f D i a g r a m O b j e c t K e y a n y T y p e z b w N T n L X > < a : K e y > < K e y > T a b l e s \ O r d e r s \ M a x   o f   D u r a t i o n \ A d d i t i o n a l   I n f o \ I m p l i c i t   M e a s u r e < / K e y > < / a : K e y > < a : V a l u e   i : t y p e = " D i a g r a m D i s p l a y V i e w S t a t e I D i a g r a m T a g A d d i t i o n a l I n f o " / > < / a : K e y V a l u e O f D i a g r a m O b j e c t K e y a n y T y p e z b w N T n L X > < a : K e y V a l u e O f D i a g r a m O b j e c t K e y a n y T y p e z b w N T n L X > < a : K e y > < K e y > T a b l e s \ O r d e r s \ M e a s u r e s \ M i n   o f   D u r a t i o n < / K e y > < / a : K e y > < a : V a l u e   i : t y p e = " D i a g r a m D i s p l a y N o d e V i e w S t a t e " > < H e i g h t > 1 5 0 < / H e i g h t > < I s E x p a n d e d > t r u e < / I s E x p a n d e d > < W i d t h > 2 0 0 < / W i d t h > < / a : V a l u e > < / a : K e y V a l u e O f D i a g r a m O b j e c t K e y a n y T y p e z b w N T n L X > < a : K e y V a l u e O f D i a g r a m O b j e c t K e y a n y T y p e z b w N T n L X > < a : K e y > < K e y > T a b l e s \ O r d e r s \ M i n   o f   D u r a t i o n \ A d d i t i o n a l   I n f o \ I m p l i c i t   M e a s u r e < / K e y > < / a : K e y > < a : V a l u e   i : t y p e = " D i a g r a m D i s p l a y V i e w S t a t e I D i a g r a m T a g A d d i t i o n a l I n f o " / > < / a : K e y V a l u e O f D i a g r a m O b j e c t K e y a n y T y p e z b w N T n L X > < a : K e y V a l u e O f D i a g r a m O b j e c t K e y a n y T y p e z b w N T n L X > < a : K e y > < K e y > T a b l e s \ O r d e r s \ M e a s u r e s \ A v e r a g e   o f   D u r a t i o n < / K e y > < / a : K e y > < a : V a l u e   i : t y p e = " D i a g r a m D i s p l a y N o d e V i e w S t a t e " > < H e i g h t > 1 5 0 < / H e i g h t > < I s E x p a n d e d > t r u e < / I s E x p a n d e d > < W i d t h > 2 0 0 < / W i d t h > < / a : V a l u e > < / a : K e y V a l u e O f D i a g r a m O b j e c t K e y a n y T y p e z b w N T n L X > < a : K e y V a l u e O f D i a g r a m O b j e c t K e y a n y T y p e z b w N T n L X > < a : K e y > < K e y > T a b l e s \ O r d e r s \ A v e r a g e   o f   D u r a t i o n \ A d d i t i o n a l   I n f o \ I m p l i c i t   M e a s u r e < / K e y > < / a : K e y > < a : V a l u e   i : t y p e = " D i a g r a m D i s p l a y V i e w S t a t e I D i a g r a m T a g A d d i t i o n a l I n f o " / > < / a : K e y V a l u e O f D i a g r a m O b j e c t K e y a n y T y p e z b w N T n L X > < a : K e y V a l u e O f D i a g r a m O b j e c t K e y a n y T y p e z b w N T n L X > < a : K e y > < K e y > T a b l e s \ O r d e r s \ M e a s u r e s \ D i s t i n c t   C o u n t   o f   D u r a t i o n < / K e y > < / a : K e y > < a : V a l u e   i : t y p e = " D i a g r a m D i s p l a y N o d e V i e w S t a t e " > < H e i g h t > 1 5 0 < / H e i g h t > < I s E x p a n d e d > t r u e < / I s E x p a n d e d > < W i d t h > 2 0 0 < / W i d t h > < / a : V a l u e > < / a : K e y V a l u e O f D i a g r a m O b j e c t K e y a n y T y p e z b w N T n L X > < a : K e y V a l u e O f D i a g r a m O b j e c t K e y a n y T y p e z b w N T n L X > < a : K e y > < K e y > T a b l e s \ O r d e r s \ D i s t i n c t   C o u n t   o f   D u r a t i o n \ A d d i t i o n a l   I n f o \ I m p l i c i t   M e a s u r e < / K e y > < / a : K e y > < a : V a l u e   i : t y p e = " D i a g r a m D i s p l a y V i e w S t a t e I D i a g r a m T a g A d d i t i o n a l I n f o " / > < / a : K e y V a l u e O f D i a g r a m O b j e c t K e y a n y T y p e z b w N T n L X > < a : K e y V a l u e O f D i a g r a m O b j e c t K e y a n y T y p e z b w N T n L X > < a : K e y > < K e y > T a b l e s \ O r d e r s \ M e a s u r e s \ C o u n t   o f   D u r a t i o n < / K e y > < / a : K e y > < a : V a l u e   i : t y p e = " D i a g r a m D i s p l a y N o d e V i e w S t a t e " > < H e i g h t > 1 5 0 < / H e i g h t > < I s E x p a n d e d > t r u e < / I s E x p a n d e d > < W i d t h > 2 0 0 < / W i d t h > < / a : V a l u e > < / a : K e y V a l u e O f D i a g r a m O b j e c t K e y a n y T y p e z b w N T n L X > < a : K e y V a l u e O f D i a g r a m O b j e c t K e y a n y T y p e z b w N T n L X > < a : K e y > < K e y > T a b l e s \ O r d e r s \ C o u n t   o f   D u r a t i o n \ A d d i t i o n a l   I n f o \ I m p l i c i t   M e a s u r e < / K e y > < / a : K e y > < a : V a l u e   i : t y p e = " D i a g r a m D i s p l a y V i e w S t a t e I D i a g r a m T a g A d d i t i o n a l I n f o " / > < / a : K e y V a l u e O f D i a g r a m O b j e c t K e y a n y T y p e z b w N T n L X > < a : K e y V a l u e O f D i a g r a m O b j e c t K e y a n y T y p e z b w N T n L X > < a : K e y > < K e y > T a b l e s \ O r d e r s \ M e a s u r e s \ C o u n t   o f   Q u a n t i t y < / K e y > < / a : K e y > < a : V a l u e   i : t y p e = " D i a g r a m D i s p l a y N o d e V i e w S t a t e " > < H e i g h t > 1 5 0 < / H e i g h t > < I s E x p a n d e d > t r u e < / I s E x p a n d e d > < W i d t h > 2 0 0 < / W i d t h > < / a : V a l u e > < / a : K e y V a l u e O f D i a g r a m O b j e c t K e y a n y T y p e z b w N T n L X > < a : K e y V a l u e O f D i a g r a m O b j e c t K e y a n y T y p e z b w N T n L X > < a : K e y > < K e y > T a b l e s \ O r d e r s \ C o u n t   o f   Q u a n t i t y \ A d d i t i o n a l   I n f o \ I m p l i c i t   M e a s u r e < / K e y > < / a : K e y > < a : V a l u e   i : t y p e = " D i a g r a m D i s p l a y V i e w S t a t e I D i a g r a m T a g A d d i t i o n a l I n f o " / > < / a : K e y V a l u e O f D i a g r a m O b j e c t K e y a n y T y p e z b w N T n L X > < a : K e y V a l u e O f D i a g r a m O b j e c t K e y a n y T y p e z b w N T n L X > < a : K e y > < K e y > T a b l e s \ O r d e r s \ M e a s u r e s \ A v e r a g e   o f   Q u a n t i t y < / K e y > < / a : K e y > < a : V a l u e   i : t y p e = " D i a g r a m D i s p l a y N o d e V i e w S t a t e " > < H e i g h t > 1 5 0 < / H e i g h t > < I s E x p a n d e d > t r u e < / I s E x p a n d e d > < W i d t h > 2 0 0 < / W i d t h > < / a : V a l u e > < / a : K e y V a l u e O f D i a g r a m O b j e c t K e y a n y T y p e z b w N T n L X > < a : K e y V a l u e O f D i a g r a m O b j e c t K e y a n y T y p e z b w N T n L X > < a : K e y > < K e y > T a b l e s \ O r d e r s \ A v e r a g e   o f   Q u a n t i t y \ A d d i t i o n a l 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 T a b l e s \ C u s t o m e r s < / K e y > < / a : K e y > < a : V a l u e   i : t y p e = " D i a g r a m D i s p l a y N o d e V i e w S t a t e " > < H e i g h t > 3 0 8 . 4 0 0 0 0 0 0 0 0 0 0 0 0 9 < / H e i g h t > < I s E x p a n d e d > t r u e < / I s E x p a n d e d > < L a y e d O u t > t r u e < / L a y e d O u t > < L e f t > 8 9 4 . 6 0 7 6 2 1 1 3 5 3 3 1 5 6 < / L e f t > < T a b I n d e x > 2 < / T a b I n d e x > < T o p > 8 . 3 9 9 9 9 9 9 9 9 9 9 9 9 7 7 3 < / T o p > < 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 T a b l e s \ C u s t o m e r s \ C o l u m n s \ F i r s t N a m e < / K e y > < / a : K e y > < a : V a l u e   i : t y p e = " D i a g r a m D i s p l a y N o d e V i e w S t a t e " > < H e i g h t > 1 5 0 < / H e i g h t > < I s E x p a n d e d > t r u e < / I s E x p a n d e d > < W i d t h > 2 0 0 < / W i d t h > < / a : V a l u e > < / a : K e y V a l u e O f D i a g r a m O b j e c t K e y a n y T y p e z b w N T n L X > < a : K e y V a l u e O f D i a g r a m O b j e c t K e y a n y T y p e z b w N T n L X > < a : K e y > < K e y > T a b l e s \ C u s t o m e r s \ C o l u m n s \ L a s t N a m e 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 T a b l e s \ C u s t o m e r s \ C o l u m n s \ R a t e < / K e y > < / a : K e y > < a : V a l u e   i : t y p e = " D i a g r a m D i s p l a y N o d e V i e w S t a t e " > < H e i g h t > 1 5 0 < / H e i g h t > < I s E x p a n d e d > t r u e < / I s E x p a n d e d > < W i d t h > 2 0 0 < / W i d t h > < / a : V a l u e > < / a : K e y V a l u e O f D i a g r a m O b j e c t K e y a n y T y p e z b w N T n L X > < a : K e y V a l u e O f D i a g r a m O b j e c t K e y a n y T y p e z b w N T n L X > < a : K e y > < K e y > T a b l e s \ C u s t o m e r s \ C o l u m n s \ M o n y T r a n s f e r e 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 T a b l e s \ C u s t o m e r s \ M e a s u r e s \ C o u n t   o f   C o u n t r y < / K e y > < / a : K e y > < a : V a l u e   i : t y p e = " D i a g r a m D i s p l a y N o d e V i e w S t a t e " > < H e i g h t > 1 5 0 < / H e i g h t > < I s E x p a n d e d > t r u e < / I s E x p a n d e d > < W i d t h > 2 0 0 < / W i d t h > < / a : V a l u e > < / a : K e y V a l u e O f D i a g r a m O b j e c t K e y a n y T y p e z b w N T n L X > < a : K e y V a l u e O f D i a g r a m O b j e c t K e y a n y T y p e z b w N T n L X > < a : K e y > < K e y > T a b l e s \ C u s t o m e r s \ C o u n t   o f   C o u n t r y \ A d d i t i o n a l   I n f o \ I m p l i c i t   M e a s u r e < / K e y > < / a : K e y > < a : V a l u e   i : t y p e = " D i a g r a m D i s p l a y V i e w S t a t e I D i a g r a m T a g A d d i t i o n a l I n f o " / > < / a : K e y V a l u e O f D i a g r a m O b j e c t K e y a n y T y p e z b w N T n L X > < a : K e y V a l u e O f D i a g r a m O b j e c t K e y a n y T y p e z b w N T n L X > < a : K e y > < K e y > T a b l e s \ C u s t o m e r s \ M e a s u r e s \ C o u n t   o f   M o n y T r a n s f e r e < / K e y > < / a : K e y > < a : V a l u e   i : t y p e = " D i a g r a m D i s p l a y N o d e V i e w S t a t e " > < H e i g h t > 1 5 0 < / H e i g h t > < I s E x p a n d e d > t r u e < / I s E x p a n d e d > < W i d t h > 2 0 0 < / W i d t h > < / a : V a l u e > < / a : K e y V a l u e O f D i a g r a m O b j e c t K e y a n y T y p e z b w N T n L X > < a : K e y V a l u e O f D i a g r a m O b j e c t K e y a n y T y p e z b w N T n L X > < a : K e y > < K e y > T a b l e s \ C u s t o m e r s \ C o u n t   o f   M o n y T r a n s f e r e \ A d d i t i o n a l   I n f o \ I m p l i c i t   M e a s u r e < / K e y > < / a : K e y > < a : V a l u e   i : t y p e = " D i a g r a m D i s p l a y V i e w S t a t e I D i a g r a m T a g A d d i t i o n a l I n f o " / > < / a : K e y V a l u e O f D i a g r a m O b j e c t K e y a n y T y p e z b w N T n L X > < a : K e y V a l u e O f D i a g r a m O b j e c t K e y a n y T y p e z b w N T n L X > < a : K e y > < K e y > R e l a t i o n s h i p s \ & l t ; T a b l e s \ O r d e r s \ C o l u m n s \ P r o d u c t I D & g t ; - & l t ; T a b l e s \ P r o d u c t s \ C o l u m n s \ P r o d u c t I D & g t ; < / K e y > < / a : K e y > < a : V a l u e   i : t y p e = " D i a g r a m D i s p l a y L i n k V i e w S t a t e " > < A u t o m a t i o n P r o p e r t y H e l p e r T e x t > E n d   p o i n t   1 :   ( 4 9 7 . 9 0 3 8 1 0 5 6 7 6 6 6 , 1 4 5 . 4 ) .   E n d   p o i n t   2 :   ( 4 3 2 . 4 , 1 3 5 . 4 )   < / A u t o m a t i o n P r o p e r t y H e l p e r T e x t > < L a y e d O u t > t r u e < / L a y e d O u t > < P o i n t s   x m l n s : b = " h t t p : / / s c h e m a s . d a t a c o n t r a c t . o r g / 2 0 0 4 / 0 7 / S y s t e m . W i n d o w s " > < b : P o i n t > < b : _ x > 4 9 7 . 9 0 3 8 1 0 5 6 7 6 6 5 9 1 < / b : _ x > < b : _ y > 1 4 5 . 4 < / b : _ y > < / b : P o i n t > < b : P o i n t > < b : _ x > 4 6 7 . 1 5 1 9 0 5 5 < / b : _ x > < b : _ y > 1 4 5 . 4 < / b : _ y > < / b : P o i n t > < b : P o i n t > < b : _ x > 4 6 5 . 1 5 1 9 0 5 5 < / b : _ x > < b : _ y > 1 4 3 . 4 < / b : _ y > < / b : P o i n t > < b : P o i n t > < b : _ x > 4 6 5 . 1 5 1 9 0 5 5 < / b : _ x > < b : _ y > 1 3 7 . 4 < / b : _ y > < / b : P o i n t > < b : P o i n t > < b : _ x > 4 6 3 . 1 5 1 9 0 5 5 < / b : _ x > < b : _ y > 1 3 5 . 4 < / b : _ y > < / b : P o i n t > < b : P o i n t > < b : _ x > 4 3 2 . 4 0 0 0 0 0 0 0 0 0 0 0 0 9 < / b : _ x > < b : _ y > 1 3 5 . 4 < / b : _ y > < / b : P o i n t > < / P o i n t s > < / a : V a l u e > < / a : K e y V a l u e O f D i a g r a m O b j e c t K e y a n y T y p e z b w N T n L X > < a : K e y V a l u e O f D i a g r a m O b j e c t K e y a n y T y p e z b w N T n L X > < a : K e y > < K e y > R e l a t i o n s h i p s \ & l t ; T a b l e s \ O r d e r s \ C o l u m n s \ P r o d u c t I D & g t ; - & l t ; T a b l e s \ P r o d u c t s \ C o l u m n s \ P r o d u c t I D & g t ; \ F K < / K e y > < / a : K e y > < a : V a l u e   i : t y p e = " D i a g r a m D i s p l a y L i n k E n d p o i n t V i e w S t a t e " > < H e i g h t > 1 6 < / H e i g h t > < L a b e l L o c a t i o n   x m l n s : b = " h t t p : / / s c h e m a s . d a t a c o n t r a c t . o r g / 2 0 0 4 / 0 7 / S y s t e m . W i n d o w s " > < b : _ x > 4 9 7 . 9 0 3 8 1 0 5 6 7 6 6 5 9 1 < / b : _ x > < b : _ y > 1 3 7 . 4 < / b : _ y > < / L a b e l L o c a t i o n > < L o c a t i o n   x m l n s : b = " h t t p : / / s c h e m a s . d a t a c o n t r a c t . o r g / 2 0 0 4 / 0 7 / S y s t e m . W i n d o w s " > < b : _ x > 5 1 3 . 9 0 3 8 1 0 5 6 7 6 6 5 9 1 < / b : _ x > < b : _ y > 1 4 5 . 4 < / b : _ y > < / L o c a t i o n > < S h a p e R o t a t e A n g l e > 1 8 0 < / S h a p e R o t a t e A n g l e > < W i d t h > 1 6 < / W i d t h > < / a : V a l u e > < / a : K e y V a l u e O f D i a g r a m O b j e c t K e y a n y T y p e z b w N T n L X > < a : K e y V a l u e O f D i a g r a m O b j e c t K e y a n y T y p e z b w N T n L X > < a : K e y > < K e y > R e l a t i o n s h i p s \ & l t ; T a b l e s \ O r d e r s \ C o l u m n s \ P r o d u c t I D & g t ; - & l t ; T a b l e s \ P r o d u c t s \ C o l u m n s \ P r o d u c t I D & g t ; \ P K < / K e y > < / a : K e y > < a : V a l u e   i : t y p e = " D i a g r a m D i s p l a y L i n k E n d p o i n t V i e w S t a t e " > < H e i g h t > 1 6 < / H e i g h t > < L a b e l L o c a t i o n   x m l n s : b = " h t t p : / / s c h e m a s . d a t a c o n t r a c t . o r g / 2 0 0 4 / 0 7 / S y s t e m . W i n d o w s " > < b : _ x > 4 1 6 . 4 0 0 0 0 0 0 0 0 0 0 0 0 9 < / b : _ x > < b : _ y > 1 2 7 . 4 < / b : _ y > < / L a b e l L o c a t i o n > < L o c a t i o n   x m l n s : b = " h t t p : / / s c h e m a s . d a t a c o n t r a c t . o r g / 2 0 0 4 / 0 7 / S y s t e m . W i n d o w s " > < b : _ x > 4 1 6 . 4 0 0 0 0 0 0 0 0 0 0 0 0 3 < / b : _ x > < b : _ y > 1 3 5 . 4 < / b : _ y > < / L o c a t i o n > < S h a p e R o t a t e A n g l e > 3 6 0 < / S h a p e R o t a t e A n g l e > < W i d t h > 1 6 < / W i d t h > < / a : V a l u e > < / a : K e y V a l u e O f D i a g r a m O b j e c t K e y a n y T y p e z b w N T n L X > < a : K e y V a l u e O f D i a g r a m O b j e c t K e y a n y T y p e z b w N T n L X > < a : K e y > < K e y > R e l a t i o n s h i p s \ & l t ; T a b l e s \ O r d e r s \ C o l u m n s \ P r o d u c t I D & g t ; - & l t ; T a b l e s \ P r o d u c t s \ C o l u m n s \ P r o d u c t I D & g t ; \ C r o s s F i l t e r < / K e y > < / a : K e y > < a : V a l u e   i : t y p e = " D i a g r a m D i s p l a y L i n k C r o s s F i l t e r V i e w S t a t e " > < P o i n t s   x m l n s : b = " h t t p : / / s c h e m a s . d a t a c o n t r a c t . o r g / 2 0 0 4 / 0 7 / S y s t e m . W i n d o w s " > < b : P o i n t > < b : _ x > 4 9 7 . 9 0 3 8 1 0 5 6 7 6 6 5 9 1 < / b : _ x > < b : _ y > 1 4 5 . 4 < / b : _ y > < / b : P o i n t > < b : P o i n t > < b : _ x > 4 6 7 . 1 5 1 9 0 5 5 < / b : _ x > < b : _ y > 1 4 5 . 4 < / b : _ y > < / b : P o i n t > < b : P o i n t > < b : _ x > 4 6 5 . 1 5 1 9 0 5 5 < / b : _ x > < b : _ y > 1 4 3 . 4 < / b : _ y > < / b : P o i n t > < b : P o i n t > < b : _ x > 4 6 5 . 1 5 1 9 0 5 5 < / b : _ x > < b : _ y > 1 3 7 . 4 < / b : _ y > < / b : P o i n t > < b : P o i n t > < b : _ x > 4 6 3 . 1 5 1 9 0 5 5 < / b : _ x > < b : _ y > 1 3 5 . 4 < / b : _ y > < / b : P o i n t > < b : P o i n t > < b : _ x > 4 3 2 . 4 0 0 0 0 0 0 0 0 0 0 0 0 9 < / b : _ x > < b : _ y > 1 3 5 . 4 < / b : _ y > < / b : P o i n t > < / P o i n t s > < / a : V a l u e > < / a : K e y V a l u e O f D i a g r a m O b j e c t K e y a n y T y p e z b w N T n L X > < a : K e y V a l u e O f D i a g r a m O b j e c t K e y a n y T y p e z b w N T n L X > < a : K e y > < K e y > R e l a t i o n s h i p s \ & l t ; T a b l e s \ O r d e r s \ C o l u m n s \ C u s t o m e r I D & g t ; - & l t ; T a b l e s \ C u s t o m e r s \ C o l u m n s \ C u s t o m e r I D & g t ; < / K e y > < / a : K e y > < a : V a l u e   i : t y p e = " D i a g r a m D i s p l a y L i n k V i e w S t a t e " > < A u t o m a t i o n P r o p e r t y H e l p e r T e x t > E n d   p o i n t   1 :   ( 7 2 9 . 9 0 3 8 1 0 5 6 7 6 6 6 , 1 4 5 . 4 ) .   E n d   p o i n t   2 :   ( 8 7 8 . 6 0 7 6 2 1 1 3 5 3 3 2 , 1 6 2 . 6 )   < / A u t o m a t i o n P r o p e r t y H e l p e r T e x t > < I s F o c u s e d > t r u e < / I s F o c u s e d > < L a y e d O u t > t r u e < / L a y e d O u t > < P o i n t s   x m l n s : b = " h t t p : / / s c h e m a s . d a t a c o n t r a c t . o r g / 2 0 0 4 / 0 7 / S y s t e m . W i n d o w s " > < b : P o i n t > < b : _ x > 7 2 9 . 9 0 3 8 1 0 5 6 7 6 6 5 9 1 < / b : _ x > < b : _ y > 1 4 5 . 4 < / b : _ y > < / b : P o i n t > < b : P o i n t > < b : _ x > 8 0 2 . 2 5 5 7 1 6 < / b : _ x > < b : _ y > 1 4 5 . 4 < / b : _ y > < / b : P o i n t > < b : P o i n t > < b : _ x > 8 0 4 . 2 5 5 7 1 6 < / b : _ x > < b : _ y > 1 4 7 . 4 < / b : _ y > < / b : P o i n t > < b : P o i n t > < b : _ x > 8 0 4 . 2 5 5 7 1 6 < / b : _ x > < b : _ y > 1 6 0 . 6 < / b : _ y > < / b : P o i n t > < b : P o i n t > < b : _ x > 8 0 6 . 2 5 5 7 1 6 < / b : _ x > < b : _ y > 1 6 2 . 6 < / b : _ y > < / b : P o i n t > < b : P o i n t > < b : _ x > 8 7 8 . 6 0 7 6 2 1 1 3 5 3 3 1 5 6 < / b : _ x > < b : _ y > 1 6 2 . 6 < / 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 7 1 3 . 9 0 3 8 1 0 5 6 7 6 6 5 9 1 < / b : _ x > < b : _ y > 1 3 7 . 4 < / b : _ y > < / L a b e l L o c a t i o n > < L o c a t i o n   x m l n s : b = " h t t p : / / s c h e m a s . d a t a c o n t r a c t . o r g / 2 0 0 4 / 0 7 / S y s t e m . W i n d o w s " > < b : _ x > 7 1 3 . 9 0 3 8 1 0 5 6 7 6 6 5 9 1 < / b : _ x > < b : _ y > 1 4 5 . 4 < / b : _ y > < / L o c a t i o n > < S h a p e R o t a t e A n g l e > 3 6 0 < / 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 8 7 8 . 6 0 7 6 2 1 1 3 5 3 3 1 5 6 < / b : _ x > < b : _ y > 1 5 4 . 6 < / b : _ y > < / L a b e l L o c a t i o n > < L o c a t i o n   x m l n s : b = " h t t p : / / s c h e m a s . d a t a c o n t r a c t . o r g / 2 0 0 4 / 0 7 / S y s t e m . W i n d o w s " > < b : _ x > 8 9 4 . 6 0 7 6 2 1 1 3 5 3 3 1 5 6 < / b : _ x > < b : _ y > 1 6 2 . 6 < / b : _ y > < / L o c a t i o n > < S h a p e R o t a t e A n g l e > 1 8 0 < / 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 7 2 9 . 9 0 3 8 1 0 5 6 7 6 6 5 9 1 < / b : _ x > < b : _ y > 1 4 5 . 4 < / b : _ y > < / b : P o i n t > < b : P o i n t > < b : _ x > 8 0 2 . 2 5 5 7 1 6 < / b : _ x > < b : _ y > 1 4 5 . 4 < / b : _ y > < / b : P o i n t > < b : P o i n t > < b : _ x > 8 0 4 . 2 5 5 7 1 6 < / b : _ x > < b : _ y > 1 4 7 . 4 < / b : _ y > < / b : P o i n t > < b : P o i n t > < b : _ x > 8 0 4 . 2 5 5 7 1 6 < / b : _ x > < b : _ y > 1 6 0 . 6 < / b : _ y > < / b : P o i n t > < b : P o i n t > < b : _ x > 8 0 6 . 2 5 5 7 1 6 < / b : _ x > < b : _ y > 1 6 2 . 6 < / b : _ y > < / b : P o i n t > < b : P o i n t > < b : _ x > 8 7 8 . 6 0 7 6 2 1 1 3 5 3 3 1 5 6 < / b : _ x > < b : _ y > 1 6 2 . 6 < / b : _ y > < / b : P o i n t > < / P o i n t s > < / a : V a l u e > < / a : K e y V a l u e O f D i a g r a m O b j e c t K e y a n y T y p e z b w N T n L X > < / V i e w S t a t e s > < / D i a g r a m M a n a g e r . S e r i a l i z a b l e D i a g r a m > < / A r r a y O f D i a g r a m M a n a g e r . S e r i a l i z a b l e D i a g r a m > ] ] > < / C u s t o m C o n t e n t > < / G e m i n i > 
</file>

<file path=customXml/item5.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 1 0 7 < / i n t > < / v a l u e > < / i t e m > < i t e m > < k e y > < s t r i n g > C u s t o m e r I D < / s t r i n g > < / k e y > < v a l u e > < i n t > 1 3 9 < / i n t > < / v a l u e > < / i t e m > < i t e m > < k e y > < s t r i n g > P r o d u c t I D < / s t r i n g > < / k e y > < v a l u e > < i n t > 1 2 3 < / i n t > < / v a l u e > < / i t e m > < i t e m > < k e y > < s t r i n g > Q u a n t i t y < / s t r i n g > < / k e y > < v a l u e > < i n t > 1 0 9 < / i n t > < / v a l u e > < / i t e m > < i t e m > < k e y > < s t r i n g > U n i t   P r i c e < / s t r i n g > < / k e y > < v a l u e > < i n t > 1 2 1 < / i n t > < / v a l u e > < / i t e m > < i t e m > < k e y > < s t r i n g > S a l e s   M a n < / s t r i n g > < / k e y > < v a l u e > < i n t > 1 2 9 < / i n t > < / v a l u e > < / i t e m > < i t e m > < k e y > < s t r i n g > O r d e r D a t e < / s t r i n g > < / k e y > < v a l u e > < i n t > 1 2 8 < / i n t > < / v a l u e > < / i t e m > < i t e m > < k e y > < s t r i n g > D e l i v e r y   D a t e < / s t r i n g > < / k e y > < v a l u e > < i n t > 1 5 1 < / i n t > < / v a l u e > < / i t e m > < i t e m > < k e y > < s t r i n g > S t a t u s < / s t r i n g > < / k e y > < v a l u e > < i n t > 9 1 < / i n t > < / v a l u e > < / i t e m > < i t e m > < k e y > < s t r i n g > D u r a t i o n < / s t r i n g > < / k e y > < v a l u e > < i n t > 1 1 1 < / i n t > < / v a l u e > < / i t e m > < i t e m > < k e y > < s t r i n g > R e v e n u e < / s t r i n g > < / k e y > < v a l u e > < i n t > 1 1 8 < / i n t > < / v a l u e > < / i t e m > < / C o l u m n W i d t h s > < C o l u m n D i s p l a y I n d e x > < i t e m > < k e y > < s t r i n g > O r d e r I D < / s t r i n g > < / k e y > < v a l u e > < i n t > 0 < / i n t > < / v a l u e > < / i t e m > < i t e m > < k e y > < s t r i n g > C u s t o m e r I D < / s t r i n g > < / k e y > < v a l u e > < i n t > 1 < / i n t > < / v a l u e > < / i t e m > < i t e m > < k e y > < s t r i n g > P r o d u c t I D < / s t r i n g > < / k e y > < v a l u e > < i n t > 2 < / i n t > < / v a l u e > < / i t e m > < i t e m > < k e y > < s t r i n g > Q u a n t i t y < / s t r i n g > < / k e y > < v a l u e > < i n t > 3 < / i n t > < / v a l u e > < / i t e m > < i t e m > < k e y > < s t r i n g > U n i t   P r i c e < / s t r i n g > < / k e y > < v a l u e > < i n t > 4 < / i n t > < / v a l u e > < / i t e m > < i t e m > < k e y > < s t r i n g > S a l e s   M a n < / s t r i n g > < / k e y > < v a l u e > < i n t > 5 < / i n t > < / v a l u e > < / i t e m > < i t e m > < k e y > < s t r i n g > O r d e r D a t e < / s t r i n g > < / k e y > < v a l u e > < i n t > 6 < / i n t > < / v a l u e > < / i t e m > < i t e m > < k e y > < s t r i n g > D e l i v e r y   D a t e < / s t r i n g > < / k e y > < v a l u e > < i n t > 7 < / i n t > < / v a l u e > < / i t e m > < i t e m > < k e y > < s t r i n g > S t a t u s < / s t r i n g > < / k e y > < v a l u e > < i n t > 8 < / i n t > < / v a l u e > < / i t e m > < i t e m > < k e y > < s t r i n g > D u r a t i o n < / s t r i n g > < / k e y > < v a l u e > < i n t > 9 < / i n t > < / v a l u e > < / i t e m > < i t e m > < k e y > < s t r i n g > R e v e n u e < / s t r i n g > < / k e y > < v a l u e > < i n t > 1 0 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C l i e n t W i n d o w X M L " > < C u s t o m C o n t e n t > < ! [ C D A T A [ O r d e r s ] ] > < / C u s t o m C o n t e n t > < / G e m i n i > 
</file>

<file path=customXml/item8.xml>��< ? x m l   v e r s i o n = " 1 . 0 "   e n c o d i n g = " U T F - 1 6 " ? > < G e m i n i   x m l n s = " h t t p : / / g e m i n i / p i v o t c u s t o m i z a t i o n / I s S a n d b o x E m b e d d e d " > < C u s t o m C o n t e n t > < ! [ C D A T A [ y e s ] ] > < / 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4D523A45-2127-421E-A438-430A6615A608}">
  <ds:schemaRefs/>
</ds:datastoreItem>
</file>

<file path=customXml/itemProps10.xml><?xml version="1.0" encoding="utf-8"?>
<ds:datastoreItem xmlns:ds="http://schemas.openxmlformats.org/officeDocument/2006/customXml" ds:itemID="{EDC4A3F3-FD77-4085-A15E-C5E921585BC2}">
  <ds:schemaRefs/>
</ds:datastoreItem>
</file>

<file path=customXml/itemProps11.xml><?xml version="1.0" encoding="utf-8"?>
<ds:datastoreItem xmlns:ds="http://schemas.openxmlformats.org/officeDocument/2006/customXml" ds:itemID="{418B205F-4B82-43E8-83A0-E3DDA3F540D0}">
  <ds:schemaRefs/>
</ds:datastoreItem>
</file>

<file path=customXml/itemProps12.xml><?xml version="1.0" encoding="utf-8"?>
<ds:datastoreItem xmlns:ds="http://schemas.openxmlformats.org/officeDocument/2006/customXml" ds:itemID="{796DD2D2-D9E9-48E6-B412-99580699E943}">
  <ds:schemaRefs/>
</ds:datastoreItem>
</file>

<file path=customXml/itemProps13.xml><?xml version="1.0" encoding="utf-8"?>
<ds:datastoreItem xmlns:ds="http://schemas.openxmlformats.org/officeDocument/2006/customXml" ds:itemID="{8BAB8506-5BA6-41AE-BD88-8E36C3434189}">
  <ds:schemaRefs/>
</ds:datastoreItem>
</file>

<file path=customXml/itemProps14.xml><?xml version="1.0" encoding="utf-8"?>
<ds:datastoreItem xmlns:ds="http://schemas.openxmlformats.org/officeDocument/2006/customXml" ds:itemID="{49FC3CFD-FB6C-45E1-934D-0979ACB257E3}">
  <ds:schemaRefs/>
</ds:datastoreItem>
</file>

<file path=customXml/itemProps15.xml><?xml version="1.0" encoding="utf-8"?>
<ds:datastoreItem xmlns:ds="http://schemas.openxmlformats.org/officeDocument/2006/customXml" ds:itemID="{6AC9640A-FF90-4478-AB5D-EAFA03ECD0C7}">
  <ds:schemaRefs/>
</ds:datastoreItem>
</file>

<file path=customXml/itemProps16.xml><?xml version="1.0" encoding="utf-8"?>
<ds:datastoreItem xmlns:ds="http://schemas.openxmlformats.org/officeDocument/2006/customXml" ds:itemID="{22B158E6-DFC5-4C22-A3B1-4537F6359535}">
  <ds:schemaRefs>
    <ds:schemaRef ds:uri="http://schemas.microsoft.com/DataMashup"/>
  </ds:schemaRefs>
</ds:datastoreItem>
</file>

<file path=customXml/itemProps17.xml><?xml version="1.0" encoding="utf-8"?>
<ds:datastoreItem xmlns:ds="http://schemas.openxmlformats.org/officeDocument/2006/customXml" ds:itemID="{7E3478F6-A448-41F9-BC37-2346009D50D6}">
  <ds:schemaRefs/>
</ds:datastoreItem>
</file>

<file path=customXml/itemProps18.xml><?xml version="1.0" encoding="utf-8"?>
<ds:datastoreItem xmlns:ds="http://schemas.openxmlformats.org/officeDocument/2006/customXml" ds:itemID="{47F6ACDD-4D6F-4C93-9493-88EBB8DFEC06}">
  <ds:schemaRefs/>
</ds:datastoreItem>
</file>

<file path=customXml/itemProps19.xml><?xml version="1.0" encoding="utf-8"?>
<ds:datastoreItem xmlns:ds="http://schemas.openxmlformats.org/officeDocument/2006/customXml" ds:itemID="{C7C9BE44-EE0B-4AB5-B0CE-FF8177CD9EA6}">
  <ds:schemaRefs/>
</ds:datastoreItem>
</file>

<file path=customXml/itemProps2.xml><?xml version="1.0" encoding="utf-8"?>
<ds:datastoreItem xmlns:ds="http://schemas.openxmlformats.org/officeDocument/2006/customXml" ds:itemID="{7BA7C897-E88B-4DC3-8C16-63B69905E411}">
  <ds:schemaRefs/>
</ds:datastoreItem>
</file>

<file path=customXml/itemProps3.xml><?xml version="1.0" encoding="utf-8"?>
<ds:datastoreItem xmlns:ds="http://schemas.openxmlformats.org/officeDocument/2006/customXml" ds:itemID="{C02CDF80-2E50-4834-92A0-670B399BCA24}">
  <ds:schemaRefs/>
</ds:datastoreItem>
</file>

<file path=customXml/itemProps4.xml><?xml version="1.0" encoding="utf-8"?>
<ds:datastoreItem xmlns:ds="http://schemas.openxmlformats.org/officeDocument/2006/customXml" ds:itemID="{BBD53A6D-B876-4616-B0D8-9E012309771F}">
  <ds:schemaRefs/>
</ds:datastoreItem>
</file>

<file path=customXml/itemProps5.xml><?xml version="1.0" encoding="utf-8"?>
<ds:datastoreItem xmlns:ds="http://schemas.openxmlformats.org/officeDocument/2006/customXml" ds:itemID="{C85AF74A-D540-4C95-B670-632440AB0DFA}">
  <ds:schemaRefs/>
</ds:datastoreItem>
</file>

<file path=customXml/itemProps6.xml><?xml version="1.0" encoding="utf-8"?>
<ds:datastoreItem xmlns:ds="http://schemas.openxmlformats.org/officeDocument/2006/customXml" ds:itemID="{3EED9E49-B157-4931-999D-0233D345E69A}">
  <ds:schemaRefs/>
</ds:datastoreItem>
</file>

<file path=customXml/itemProps7.xml><?xml version="1.0" encoding="utf-8"?>
<ds:datastoreItem xmlns:ds="http://schemas.openxmlformats.org/officeDocument/2006/customXml" ds:itemID="{EE5525D4-7AD9-40DA-868C-86A700C53EBE}">
  <ds:schemaRefs/>
</ds:datastoreItem>
</file>

<file path=customXml/itemProps8.xml><?xml version="1.0" encoding="utf-8"?>
<ds:datastoreItem xmlns:ds="http://schemas.openxmlformats.org/officeDocument/2006/customXml" ds:itemID="{C15D15DE-7C25-4DAE-8E8C-E989ABC4A123}">
  <ds:schemaRefs/>
</ds:datastoreItem>
</file>

<file path=customXml/itemProps9.xml><?xml version="1.0" encoding="utf-8"?>
<ds:datastoreItem xmlns:ds="http://schemas.openxmlformats.org/officeDocument/2006/customXml" ds:itemID="{5F2C64B7-C233-41E0-BDEF-3EEC7C0077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Orders</vt:lpstr>
      <vt:lpstr>Products</vt:lpstr>
      <vt:lpstr>pivot tables</vt:lpstr>
      <vt:lpstr>SALES</vt:lpstr>
      <vt:lpstr> PRODUCTS DASH.</vt:lpstr>
      <vt:lpstr>RATING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al-munthirsaffan</dc:creator>
  <cp:lastModifiedBy>Karim B</cp:lastModifiedBy>
  <dcterms:created xsi:type="dcterms:W3CDTF">2023-06-09T06:01:25Z</dcterms:created>
  <dcterms:modified xsi:type="dcterms:W3CDTF">2024-12-07T14:22:17Z</dcterms:modified>
</cp:coreProperties>
</file>